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thetrusselltrust.sharepoint.com/sites/PolicyResearchImpactPRI2-PolicyandResearch/Shared Documents/Policy and Research/General projects/Cost of Hunger and Hardship/7. Reporting/Autumn 2024 reporting/All outputs for website/"/>
    </mc:Choice>
  </mc:AlternateContent>
  <xr:revisionPtr revIDLastSave="327" documentId="8_{0A713167-034A-43D4-A4D0-9E8F9F319F09}" xr6:coauthVersionLast="47" xr6:coauthVersionMax="47" xr10:uidLastSave="{649A9C14-0701-466C-84C8-9564C74C11CB}"/>
  <bookViews>
    <workbookView xWindow="-19310" yWindow="-110" windowWidth="18330" windowHeight="11020" firstSheet="21" activeTab="25" xr2:uid="{026E3C67-FC6B-4112-8792-CDB0240BB597}"/>
  </bookViews>
  <sheets>
    <sheet name="Contents" sheetId="1" r:id="rId1"/>
    <sheet name="1_1" sheetId="2" r:id="rId2"/>
    <sheet name="1_2" sheetId="4" r:id="rId3"/>
    <sheet name="1_3" sheetId="5" r:id="rId4"/>
    <sheet name="1_4" sheetId="6" r:id="rId5"/>
    <sheet name="1_5" sheetId="7" r:id="rId6"/>
    <sheet name="1_6" sheetId="8" r:id="rId7"/>
    <sheet name="1_7" sheetId="27" r:id="rId8"/>
    <sheet name="1_8" sheetId="33" r:id="rId9"/>
    <sheet name="1_9" sheetId="35" r:id="rId10"/>
    <sheet name="1_10" sheetId="47" r:id="rId11"/>
    <sheet name="1_11" sheetId="38" r:id="rId12"/>
    <sheet name="1_12" sheetId="39" r:id="rId13"/>
    <sheet name="1_13" sheetId="40" r:id="rId14"/>
    <sheet name="1_14" sheetId="41" r:id="rId15"/>
    <sheet name="1_15" sheetId="42" r:id="rId16"/>
    <sheet name="1_16" sheetId="43" r:id="rId17"/>
    <sheet name="1_17" sheetId="44" r:id="rId18"/>
    <sheet name="1_18" sheetId="45" r:id="rId19"/>
    <sheet name="1_19" sheetId="46" r:id="rId20"/>
    <sheet name="1_20" sheetId="48" r:id="rId21"/>
    <sheet name="2_1" sheetId="9" r:id="rId22"/>
    <sheet name="2_2" sheetId="28" r:id="rId23"/>
    <sheet name="2_3" sheetId="29" r:id="rId24"/>
    <sheet name="2_4" sheetId="31" r:id="rId25"/>
    <sheet name="2_5" sheetId="32" r:id="rId26"/>
    <sheet name="2_6" sheetId="30" r:id="rId27"/>
    <sheet name="3_1" sheetId="10" r:id="rId28"/>
    <sheet name="4_1" sheetId="37" r:id="rId29"/>
    <sheet name="4_2" sheetId="49" r:id="rId30"/>
    <sheet name="A1_1" sheetId="50" r:id="rId31"/>
    <sheet name="A1_2" sheetId="51" r:id="rId32"/>
    <sheet name="A2_1" sheetId="52" r:id="rId33"/>
    <sheet name="A2_2" sheetId="53" r:id="rId34"/>
    <sheet name="A2_3" sheetId="54" r:id="rId35"/>
    <sheet name="A2_4" sheetId="55" r:id="rId36"/>
    <sheet name="A2_5" sheetId="56" r:id="rId37"/>
    <sheet name="A2_6" sheetId="57" r:id="rId38"/>
    <sheet name="A2_7" sheetId="58" r:id="rId39"/>
    <sheet name="A2_8" sheetId="59" r:id="rId40"/>
    <sheet name="A2_9" sheetId="60" r:id="rId41"/>
    <sheet name="A2_10" sheetId="61" r:id="rId42"/>
  </sheets>
  <definedNames>
    <definedName name="_xlnm.Print_Area" localSheetId="1">'1_1'!$A$1:$N$37</definedName>
    <definedName name="_xlnm.Print_Area" localSheetId="10">'1_10'!$A$1:$W$38</definedName>
    <definedName name="_xlnm.Print_Area" localSheetId="11">'1_11'!$A$1:$I$37</definedName>
    <definedName name="_xlnm.Print_Area" localSheetId="12">'1_12'!$A$1:$O$37</definedName>
    <definedName name="_xlnm.Print_Area" localSheetId="13">'1_13'!$A$1:$O$34</definedName>
    <definedName name="_xlnm.Print_Area" localSheetId="14">'1_14'!$A$1:$M$37</definedName>
    <definedName name="_xlnm.Print_Area" localSheetId="15">'1_15'!$A$1:$K$37</definedName>
    <definedName name="_xlnm.Print_Area" localSheetId="16">'1_16'!$A$1:$M$24</definedName>
    <definedName name="_xlnm.Print_Area" localSheetId="17">'1_17'!$A$1:$AH$36</definedName>
    <definedName name="_xlnm.Print_Area" localSheetId="18">'1_18'!$A$1:$K$37</definedName>
    <definedName name="_xlnm.Print_Area" localSheetId="19">'1_19'!$A$1:$G$37</definedName>
    <definedName name="_xlnm.Print_Area" localSheetId="2">'1_2'!$A$1:$W$37</definedName>
    <definedName name="_xlnm.Print_Area" localSheetId="20">'1_20'!$A$1:$G$38</definedName>
    <definedName name="_xlnm.Print_Area" localSheetId="3">'1_3'!$A$1:$W$34</definedName>
    <definedName name="_xlnm.Print_Area" localSheetId="4">'1_4'!$A$1:$T$37</definedName>
    <definedName name="_xlnm.Print_Area" localSheetId="5">'1_5'!$A$1:$Q$37</definedName>
    <definedName name="_xlnm.Print_Area" localSheetId="6">'1_6'!$A$1:$T$24</definedName>
    <definedName name="_xlnm.Print_Area" localSheetId="7">'1_7'!$A$1:$AX$36</definedName>
    <definedName name="_xlnm.Print_Area" localSheetId="8">'1_8'!$A$1:$Q$37</definedName>
    <definedName name="_xlnm.Print_Area" localSheetId="9">'1_9'!$A$1:$K$37</definedName>
    <definedName name="_xlnm.Print_Area" localSheetId="21">'2_1'!$A$1:$AM$36</definedName>
    <definedName name="_xlnm.Print_Area" localSheetId="22">'2_2'!$A$1:$CH$36</definedName>
    <definedName name="_xlnm.Print_Area" localSheetId="23">'2_3'!$A$1:$BJ$36</definedName>
    <definedName name="_xlnm.Print_Area" localSheetId="24">'2_4'!$A$1:$CH$36</definedName>
    <definedName name="_xlnm.Print_Area" localSheetId="25">'2_5'!$A$1:$BV$36</definedName>
    <definedName name="_xlnm.Print_Area" localSheetId="26">'2_6'!$A$1:$BJ$36</definedName>
    <definedName name="_xlnm.Print_Area" localSheetId="27">'3_1'!$A$1:$AO$35</definedName>
    <definedName name="_xlnm.Print_Area" localSheetId="32">A2_1!$A$1:$I$37</definedName>
    <definedName name="_xlnm.Print_Area" localSheetId="41">A2_10!$A$1:$G$38</definedName>
    <definedName name="_xlnm.Print_Area" localSheetId="33">A2_2!$A$1:$O$37</definedName>
    <definedName name="_xlnm.Print_Area" localSheetId="34">A2_3!$A$1:$O$34</definedName>
    <definedName name="_xlnm.Print_Area" localSheetId="35">A2_4!$A$1:$M$37</definedName>
    <definedName name="_xlnm.Print_Area" localSheetId="36">A2_5!$A$1:$K$37</definedName>
    <definedName name="_xlnm.Print_Area" localSheetId="37">A2_6!$A$1:$M$24</definedName>
    <definedName name="_xlnm.Print_Area" localSheetId="38">A2_7!$A$1:$AH$36</definedName>
    <definedName name="_xlnm.Print_Area" localSheetId="39">A2_8!$A$1:$K$37</definedName>
    <definedName name="_xlnm.Print_Area" localSheetId="40">A2_9!$A$1:$G$37</definedName>
    <definedName name="_xlnm.Print_Area" localSheetId="0">Contents!$A$1:$C$24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61" l="1"/>
  <c r="N23" i="61"/>
  <c r="N24" i="61"/>
  <c r="N25" i="61"/>
  <c r="N26" i="61"/>
  <c r="N27" i="61"/>
  <c r="N28" i="61"/>
  <c r="N29" i="61"/>
  <c r="N30" i="61"/>
  <c r="N31" i="61"/>
  <c r="N32" i="61"/>
  <c r="N21" i="61"/>
  <c r="L22" i="61"/>
  <c r="L23" i="61"/>
  <c r="L24" i="61"/>
  <c r="L25" i="61"/>
  <c r="L26" i="61"/>
  <c r="L27" i="61"/>
  <c r="L28" i="61"/>
  <c r="L29" i="61"/>
  <c r="L30" i="61"/>
  <c r="L31" i="61"/>
  <c r="L32" i="61"/>
  <c r="L21" i="61"/>
  <c r="J31" i="61"/>
  <c r="J32" i="61"/>
  <c r="J30" i="61"/>
  <c r="H31" i="61"/>
  <c r="H32" i="61"/>
  <c r="H30" i="61"/>
  <c r="F32" i="61"/>
  <c r="F31" i="61"/>
  <c r="D32" i="61"/>
  <c r="D31" i="61"/>
  <c r="F11" i="60"/>
  <c r="F12" i="60"/>
  <c r="F13" i="60"/>
  <c r="F14" i="60"/>
  <c r="F15" i="60"/>
  <c r="F16" i="60"/>
  <c r="F17" i="60"/>
  <c r="F18" i="60"/>
  <c r="F19" i="60"/>
  <c r="F20" i="60"/>
  <c r="F21" i="60"/>
  <c r="F22" i="60"/>
  <c r="F23" i="60"/>
  <c r="F24" i="60"/>
  <c r="F25" i="60"/>
  <c r="F26" i="60"/>
  <c r="F27" i="60"/>
  <c r="F28" i="60"/>
  <c r="F29" i="60"/>
  <c r="F30" i="60"/>
  <c r="F31" i="60"/>
  <c r="F10" i="60"/>
  <c r="D11" i="60"/>
  <c r="D12" i="60"/>
  <c r="D13" i="60"/>
  <c r="D14" i="60"/>
  <c r="D15" i="60"/>
  <c r="D16" i="60"/>
  <c r="D17" i="60"/>
  <c r="D18" i="60"/>
  <c r="D19" i="60"/>
  <c r="D20" i="60"/>
  <c r="D21" i="60"/>
  <c r="D22" i="60"/>
  <c r="D23" i="60"/>
  <c r="D24" i="60"/>
  <c r="D25" i="60"/>
  <c r="D26" i="60"/>
  <c r="D27" i="60"/>
  <c r="D28" i="60"/>
  <c r="D29" i="60"/>
  <c r="D30" i="60"/>
  <c r="D31" i="60"/>
  <c r="D10" i="60"/>
  <c r="J11" i="59"/>
  <c r="J12" i="59"/>
  <c r="J13" i="59"/>
  <c r="J14" i="59"/>
  <c r="J15" i="59"/>
  <c r="J16" i="59"/>
  <c r="J17" i="59"/>
  <c r="J18" i="59"/>
  <c r="J19" i="59"/>
  <c r="J20" i="59"/>
  <c r="J21" i="59"/>
  <c r="J22" i="59"/>
  <c r="J23" i="59"/>
  <c r="J24" i="59"/>
  <c r="J25" i="59"/>
  <c r="J26" i="59"/>
  <c r="J27" i="59"/>
  <c r="J28" i="59"/>
  <c r="J29" i="59"/>
  <c r="J30" i="59"/>
  <c r="J31" i="59"/>
  <c r="J10" i="59"/>
  <c r="H11" i="59"/>
  <c r="H12" i="59"/>
  <c r="H13" i="59"/>
  <c r="H14" i="59"/>
  <c r="H15" i="59"/>
  <c r="H16" i="59"/>
  <c r="H17" i="59"/>
  <c r="H18" i="59"/>
  <c r="H19" i="59"/>
  <c r="H20" i="59"/>
  <c r="H21" i="59"/>
  <c r="H22" i="59"/>
  <c r="H23" i="59"/>
  <c r="H24" i="59"/>
  <c r="H25" i="59"/>
  <c r="H26" i="59"/>
  <c r="H27" i="59"/>
  <c r="H28" i="59"/>
  <c r="H29" i="59"/>
  <c r="H30" i="59"/>
  <c r="H31" i="59"/>
  <c r="H10" i="59"/>
  <c r="F11" i="59"/>
  <c r="F12" i="59"/>
  <c r="F13" i="59"/>
  <c r="F14" i="59"/>
  <c r="F15" i="59"/>
  <c r="F16" i="59"/>
  <c r="F17" i="59"/>
  <c r="F18" i="59"/>
  <c r="F19" i="59"/>
  <c r="F20" i="59"/>
  <c r="F21" i="59"/>
  <c r="F22" i="59"/>
  <c r="F23" i="59"/>
  <c r="F24" i="59"/>
  <c r="F25" i="59"/>
  <c r="F26" i="59"/>
  <c r="F27" i="59"/>
  <c r="F28" i="59"/>
  <c r="F29" i="59"/>
  <c r="F30" i="59"/>
  <c r="F31" i="59"/>
  <c r="F10" i="59"/>
  <c r="D11" i="59"/>
  <c r="D12" i="59"/>
  <c r="D13" i="59"/>
  <c r="D14" i="59"/>
  <c r="D15" i="59"/>
  <c r="D16" i="59"/>
  <c r="D17" i="59"/>
  <c r="D18" i="59"/>
  <c r="D19" i="59"/>
  <c r="D20" i="59"/>
  <c r="D21" i="59"/>
  <c r="D22" i="59"/>
  <c r="D23" i="59"/>
  <c r="D24" i="59"/>
  <c r="D25" i="59"/>
  <c r="D26" i="59"/>
  <c r="D27" i="59"/>
  <c r="D28" i="59"/>
  <c r="D29" i="59"/>
  <c r="D30" i="59"/>
  <c r="D31" i="59"/>
  <c r="D10" i="59"/>
  <c r="J11" i="58"/>
  <c r="L11" i="58"/>
  <c r="N11" i="58"/>
  <c r="P11" i="58"/>
  <c r="R11" i="58"/>
  <c r="T11" i="58"/>
  <c r="V11" i="58"/>
  <c r="X11" i="58"/>
  <c r="Z11" i="58"/>
  <c r="AB11" i="58"/>
  <c r="AD11" i="58"/>
  <c r="AF11" i="58"/>
  <c r="AH11" i="58"/>
  <c r="J12" i="58"/>
  <c r="L12" i="58"/>
  <c r="N12" i="58"/>
  <c r="P12" i="58"/>
  <c r="R12" i="58"/>
  <c r="T12" i="58"/>
  <c r="V12" i="58"/>
  <c r="X12" i="58"/>
  <c r="Z12" i="58"/>
  <c r="AB12" i="58"/>
  <c r="AD12" i="58"/>
  <c r="AF12" i="58"/>
  <c r="AH12" i="58"/>
  <c r="J13" i="58"/>
  <c r="L13" i="58"/>
  <c r="N13" i="58"/>
  <c r="P13" i="58"/>
  <c r="R13" i="58"/>
  <c r="T13" i="58"/>
  <c r="V13" i="58"/>
  <c r="X13" i="58"/>
  <c r="Z13" i="58"/>
  <c r="AB13" i="58"/>
  <c r="AD13" i="58"/>
  <c r="AF13" i="58"/>
  <c r="AH13" i="58"/>
  <c r="J14" i="58"/>
  <c r="L14" i="58"/>
  <c r="N14" i="58"/>
  <c r="P14" i="58"/>
  <c r="R14" i="58"/>
  <c r="T14" i="58"/>
  <c r="V14" i="58"/>
  <c r="X14" i="58"/>
  <c r="Z14" i="58"/>
  <c r="AB14" i="58"/>
  <c r="AD14" i="58"/>
  <c r="AF14" i="58"/>
  <c r="AH14" i="58"/>
  <c r="J15" i="58"/>
  <c r="L15" i="58"/>
  <c r="N15" i="58"/>
  <c r="P15" i="58"/>
  <c r="R15" i="58"/>
  <c r="T15" i="58"/>
  <c r="V15" i="58"/>
  <c r="X15" i="58"/>
  <c r="Z15" i="58"/>
  <c r="AB15" i="58"/>
  <c r="AD15" i="58"/>
  <c r="AF15" i="58"/>
  <c r="AH15" i="58"/>
  <c r="J16" i="58"/>
  <c r="L16" i="58"/>
  <c r="N16" i="58"/>
  <c r="P16" i="58"/>
  <c r="R16" i="58"/>
  <c r="T16" i="58"/>
  <c r="V16" i="58"/>
  <c r="X16" i="58"/>
  <c r="Z16" i="58"/>
  <c r="AB16" i="58"/>
  <c r="AD16" i="58"/>
  <c r="AF16" i="58"/>
  <c r="AH16" i="58"/>
  <c r="J17" i="58"/>
  <c r="L17" i="58"/>
  <c r="N17" i="58"/>
  <c r="P17" i="58"/>
  <c r="R17" i="58"/>
  <c r="T17" i="58"/>
  <c r="V17" i="58"/>
  <c r="X17" i="58"/>
  <c r="Z17" i="58"/>
  <c r="AB17" i="58"/>
  <c r="AD17" i="58"/>
  <c r="AF17" i="58"/>
  <c r="AH17" i="58"/>
  <c r="J18" i="58"/>
  <c r="L18" i="58"/>
  <c r="N18" i="58"/>
  <c r="P18" i="58"/>
  <c r="R18" i="58"/>
  <c r="T18" i="58"/>
  <c r="V18" i="58"/>
  <c r="X18" i="58"/>
  <c r="Z18" i="58"/>
  <c r="AB18" i="58"/>
  <c r="AD18" i="58"/>
  <c r="AF18" i="58"/>
  <c r="AH18" i="58"/>
  <c r="J19" i="58"/>
  <c r="L19" i="58"/>
  <c r="N19" i="58"/>
  <c r="P19" i="58"/>
  <c r="R19" i="58"/>
  <c r="T19" i="58"/>
  <c r="V19" i="58"/>
  <c r="X19" i="58"/>
  <c r="Z19" i="58"/>
  <c r="AB19" i="58"/>
  <c r="AD19" i="58"/>
  <c r="AF19" i="58"/>
  <c r="AH19" i="58"/>
  <c r="J20" i="58"/>
  <c r="L20" i="58"/>
  <c r="N20" i="58"/>
  <c r="P20" i="58"/>
  <c r="R20" i="58"/>
  <c r="T20" i="58"/>
  <c r="V20" i="58"/>
  <c r="X20" i="58"/>
  <c r="Z20" i="58"/>
  <c r="AB20" i="58"/>
  <c r="AD20" i="58"/>
  <c r="AF20" i="58"/>
  <c r="AH20" i="58"/>
  <c r="J21" i="58"/>
  <c r="L21" i="58"/>
  <c r="N21" i="58"/>
  <c r="P21" i="58"/>
  <c r="R21" i="58"/>
  <c r="T21" i="58"/>
  <c r="V21" i="58"/>
  <c r="X21" i="58"/>
  <c r="Z21" i="58"/>
  <c r="AB21" i="58"/>
  <c r="AD21" i="58"/>
  <c r="AF21" i="58"/>
  <c r="AH21" i="58"/>
  <c r="J22" i="58"/>
  <c r="L22" i="58"/>
  <c r="N22" i="58"/>
  <c r="P22" i="58"/>
  <c r="R22" i="58"/>
  <c r="T22" i="58"/>
  <c r="V22" i="58"/>
  <c r="X22" i="58"/>
  <c r="Z22" i="58"/>
  <c r="AB22" i="58"/>
  <c r="AD22" i="58"/>
  <c r="AF22" i="58"/>
  <c r="AH22" i="58"/>
  <c r="J23" i="58"/>
  <c r="L23" i="58"/>
  <c r="N23" i="58"/>
  <c r="P23" i="58"/>
  <c r="R23" i="58"/>
  <c r="T23" i="58"/>
  <c r="V23" i="58"/>
  <c r="X23" i="58"/>
  <c r="Z23" i="58"/>
  <c r="AB23" i="58"/>
  <c r="AD23" i="58"/>
  <c r="AF23" i="58"/>
  <c r="AH23" i="58"/>
  <c r="J24" i="58"/>
  <c r="L24" i="58"/>
  <c r="N24" i="58"/>
  <c r="P24" i="58"/>
  <c r="R24" i="58"/>
  <c r="T24" i="58"/>
  <c r="V24" i="58"/>
  <c r="X24" i="58"/>
  <c r="Z24" i="58"/>
  <c r="AB24" i="58"/>
  <c r="AD24" i="58"/>
  <c r="AF24" i="58"/>
  <c r="AH24" i="58"/>
  <c r="J25" i="58"/>
  <c r="L25" i="58"/>
  <c r="N25" i="58"/>
  <c r="P25" i="58"/>
  <c r="R25" i="58"/>
  <c r="T25" i="58"/>
  <c r="V25" i="58"/>
  <c r="X25" i="58"/>
  <c r="Z25" i="58"/>
  <c r="AB25" i="58"/>
  <c r="AD25" i="58"/>
  <c r="AF25" i="58"/>
  <c r="AH25" i="58"/>
  <c r="J26" i="58"/>
  <c r="L26" i="58"/>
  <c r="N26" i="58"/>
  <c r="P26" i="58"/>
  <c r="R26" i="58"/>
  <c r="T26" i="58"/>
  <c r="V26" i="58"/>
  <c r="X26" i="58"/>
  <c r="Z26" i="58"/>
  <c r="AB26" i="58"/>
  <c r="AD26" i="58"/>
  <c r="AF26" i="58"/>
  <c r="AH26" i="58"/>
  <c r="J27" i="58"/>
  <c r="L27" i="58"/>
  <c r="N27" i="58"/>
  <c r="P27" i="58"/>
  <c r="R27" i="58"/>
  <c r="T27" i="58"/>
  <c r="V27" i="58"/>
  <c r="X27" i="58"/>
  <c r="Z27" i="58"/>
  <c r="AB27" i="58"/>
  <c r="AD27" i="58"/>
  <c r="AF27" i="58"/>
  <c r="AH27" i="58"/>
  <c r="J28" i="58"/>
  <c r="L28" i="58"/>
  <c r="N28" i="58"/>
  <c r="P28" i="58"/>
  <c r="R28" i="58"/>
  <c r="T28" i="58"/>
  <c r="V28" i="58"/>
  <c r="X28" i="58"/>
  <c r="Z28" i="58"/>
  <c r="AB28" i="58"/>
  <c r="AD28" i="58"/>
  <c r="AF28" i="58"/>
  <c r="AH28" i="58"/>
  <c r="J29" i="58"/>
  <c r="L29" i="58"/>
  <c r="N29" i="58"/>
  <c r="P29" i="58"/>
  <c r="R29" i="58"/>
  <c r="T29" i="58"/>
  <c r="V29" i="58"/>
  <c r="X29" i="58"/>
  <c r="Z29" i="58"/>
  <c r="AB29" i="58"/>
  <c r="AD29" i="58"/>
  <c r="AF29" i="58"/>
  <c r="AH29" i="58"/>
  <c r="J30" i="58"/>
  <c r="L30" i="58"/>
  <c r="N30" i="58"/>
  <c r="P30" i="58"/>
  <c r="R30" i="58"/>
  <c r="T30" i="58"/>
  <c r="V30" i="58"/>
  <c r="X30" i="58"/>
  <c r="Z30" i="58"/>
  <c r="AB30" i="58"/>
  <c r="AD30" i="58"/>
  <c r="AF30" i="58"/>
  <c r="AH30" i="58"/>
  <c r="J31" i="58"/>
  <c r="L31" i="58"/>
  <c r="N31" i="58"/>
  <c r="P31" i="58"/>
  <c r="R31" i="58"/>
  <c r="T31" i="58"/>
  <c r="V31" i="58"/>
  <c r="X31" i="58"/>
  <c r="Z31" i="58"/>
  <c r="AB31" i="58"/>
  <c r="AD31" i="58"/>
  <c r="AF31" i="58"/>
  <c r="AH31" i="58"/>
  <c r="AH10" i="58"/>
  <c r="AF10" i="58"/>
  <c r="AD10" i="58"/>
  <c r="AB10" i="58"/>
  <c r="Z10" i="58"/>
  <c r="X10" i="58"/>
  <c r="V10" i="58"/>
  <c r="T10" i="58"/>
  <c r="R10" i="58"/>
  <c r="P10" i="58"/>
  <c r="N10" i="58"/>
  <c r="L10" i="58"/>
  <c r="J10" i="58"/>
  <c r="H11" i="58"/>
  <c r="H12" i="58"/>
  <c r="H13" i="58"/>
  <c r="H14" i="58"/>
  <c r="H15" i="58"/>
  <c r="H16" i="58"/>
  <c r="H17" i="58"/>
  <c r="H18" i="58"/>
  <c r="H19" i="58"/>
  <c r="H20" i="58"/>
  <c r="H21" i="58"/>
  <c r="H22" i="58"/>
  <c r="H23" i="58"/>
  <c r="H24" i="58"/>
  <c r="H25" i="58"/>
  <c r="H26" i="58"/>
  <c r="H27" i="58"/>
  <c r="H28" i="58"/>
  <c r="H29" i="58"/>
  <c r="H30" i="58"/>
  <c r="H31" i="58"/>
  <c r="H10" i="58"/>
  <c r="F11" i="58"/>
  <c r="F12" i="58"/>
  <c r="F13" i="58"/>
  <c r="F14" i="58"/>
  <c r="F15" i="58"/>
  <c r="F16" i="58"/>
  <c r="F17" i="58"/>
  <c r="F18" i="58"/>
  <c r="F19" i="58"/>
  <c r="F20" i="58"/>
  <c r="F21" i="58"/>
  <c r="F22" i="58"/>
  <c r="F23" i="58"/>
  <c r="F24" i="58"/>
  <c r="F25" i="58"/>
  <c r="F26" i="58"/>
  <c r="F27" i="58"/>
  <c r="F28" i="58"/>
  <c r="F29" i="58"/>
  <c r="F30" i="58"/>
  <c r="F31" i="58"/>
  <c r="F10" i="58"/>
  <c r="D11" i="58"/>
  <c r="D12" i="58"/>
  <c r="D13" i="58"/>
  <c r="D14" i="58"/>
  <c r="D15" i="58"/>
  <c r="D16" i="58"/>
  <c r="D17" i="58"/>
  <c r="D18" i="58"/>
  <c r="D19" i="58"/>
  <c r="D20" i="58"/>
  <c r="D21" i="58"/>
  <c r="D22" i="58"/>
  <c r="D23" i="58"/>
  <c r="D24" i="58"/>
  <c r="D25" i="58"/>
  <c r="D26" i="58"/>
  <c r="D27" i="58"/>
  <c r="D28" i="58"/>
  <c r="D29" i="58"/>
  <c r="D30" i="58"/>
  <c r="D31" i="58"/>
  <c r="D10" i="58"/>
  <c r="L11" i="57"/>
  <c r="L12" i="57"/>
  <c r="L13" i="57"/>
  <c r="L14" i="57"/>
  <c r="L15" i="57"/>
  <c r="L16" i="57"/>
  <c r="L17" i="57"/>
  <c r="L10" i="57"/>
  <c r="J11" i="57"/>
  <c r="J12" i="57"/>
  <c r="J13" i="57"/>
  <c r="J14" i="57"/>
  <c r="J15" i="57"/>
  <c r="J16" i="57"/>
  <c r="J17" i="57"/>
  <c r="J10" i="57"/>
  <c r="H11" i="57"/>
  <c r="H12" i="57"/>
  <c r="H13" i="57"/>
  <c r="H14" i="57"/>
  <c r="H15" i="57"/>
  <c r="H16" i="57"/>
  <c r="H17" i="57"/>
  <c r="H10" i="57"/>
  <c r="F11" i="57"/>
  <c r="F12" i="57"/>
  <c r="F13" i="57"/>
  <c r="F14" i="57"/>
  <c r="F15" i="57"/>
  <c r="F16" i="57"/>
  <c r="F17" i="57"/>
  <c r="F10" i="57"/>
  <c r="D11" i="57"/>
  <c r="D12" i="57"/>
  <c r="D13" i="57"/>
  <c r="D14" i="57"/>
  <c r="D15" i="57"/>
  <c r="D16" i="57"/>
  <c r="D17" i="57"/>
  <c r="D10" i="57"/>
  <c r="S11" i="56"/>
  <c r="S12" i="56"/>
  <c r="S13" i="56"/>
  <c r="S14" i="56"/>
  <c r="S15" i="56"/>
  <c r="S16" i="56"/>
  <c r="S17" i="56"/>
  <c r="S18" i="56"/>
  <c r="S19" i="56"/>
  <c r="S20" i="56"/>
  <c r="S21" i="56"/>
  <c r="S22" i="56"/>
  <c r="S23" i="56"/>
  <c r="S24" i="56"/>
  <c r="S25" i="56"/>
  <c r="S26" i="56"/>
  <c r="S27" i="56"/>
  <c r="S28" i="56"/>
  <c r="S29" i="56"/>
  <c r="S30" i="56"/>
  <c r="S31" i="56"/>
  <c r="S10" i="56"/>
  <c r="Q11" i="56"/>
  <c r="Q12" i="56"/>
  <c r="Q13" i="56"/>
  <c r="Q14" i="56"/>
  <c r="Q15" i="56"/>
  <c r="Q16" i="56"/>
  <c r="Q17" i="56"/>
  <c r="Q18" i="56"/>
  <c r="Q19" i="56"/>
  <c r="Q20" i="56"/>
  <c r="Q21" i="56"/>
  <c r="Q22" i="56"/>
  <c r="Q23" i="56"/>
  <c r="Q24" i="56"/>
  <c r="Q25" i="56"/>
  <c r="Q26" i="56"/>
  <c r="Q27" i="56"/>
  <c r="Q28" i="56"/>
  <c r="Q29" i="56"/>
  <c r="Q30" i="56"/>
  <c r="Q31" i="56"/>
  <c r="Q10" i="56"/>
  <c r="O11" i="56"/>
  <c r="O12" i="56"/>
  <c r="O13" i="56"/>
  <c r="O14" i="56"/>
  <c r="O15" i="56"/>
  <c r="O16" i="56"/>
  <c r="O17" i="56"/>
  <c r="O18" i="56"/>
  <c r="O19" i="56"/>
  <c r="O20" i="56"/>
  <c r="O21" i="56"/>
  <c r="O22" i="56"/>
  <c r="O23" i="56"/>
  <c r="O24" i="56"/>
  <c r="O25" i="56"/>
  <c r="O26" i="56"/>
  <c r="O27" i="56"/>
  <c r="O28" i="56"/>
  <c r="O29" i="56"/>
  <c r="O30" i="56"/>
  <c r="O31" i="56"/>
  <c r="O10" i="56"/>
  <c r="M11" i="56"/>
  <c r="M12" i="56"/>
  <c r="M13" i="56"/>
  <c r="M14" i="56"/>
  <c r="M15" i="56"/>
  <c r="M16" i="56"/>
  <c r="M17" i="56"/>
  <c r="M18" i="56"/>
  <c r="M19" i="56"/>
  <c r="M20" i="56"/>
  <c r="M21" i="56"/>
  <c r="M22" i="56"/>
  <c r="M23" i="56"/>
  <c r="M24" i="56"/>
  <c r="M25" i="56"/>
  <c r="M26" i="56"/>
  <c r="M27" i="56"/>
  <c r="M28" i="56"/>
  <c r="M29" i="56"/>
  <c r="M30" i="56"/>
  <c r="M31" i="56"/>
  <c r="M10" i="56"/>
  <c r="J11" i="56"/>
  <c r="J12" i="56"/>
  <c r="J13" i="56"/>
  <c r="J14" i="56"/>
  <c r="J15" i="56"/>
  <c r="J16" i="56"/>
  <c r="J17" i="56"/>
  <c r="J18" i="56"/>
  <c r="J19" i="56"/>
  <c r="J20" i="56"/>
  <c r="J21" i="56"/>
  <c r="J22" i="56"/>
  <c r="J23" i="56"/>
  <c r="J24" i="56"/>
  <c r="J25" i="56"/>
  <c r="J26" i="56"/>
  <c r="J27" i="56"/>
  <c r="J28" i="56"/>
  <c r="J29" i="56"/>
  <c r="J30" i="56"/>
  <c r="J31" i="56"/>
  <c r="J10" i="56"/>
  <c r="H11" i="56"/>
  <c r="H12" i="56"/>
  <c r="H13" i="56"/>
  <c r="H14" i="56"/>
  <c r="H15" i="56"/>
  <c r="H16" i="56"/>
  <c r="H17" i="56"/>
  <c r="H18" i="56"/>
  <c r="H19" i="56"/>
  <c r="H20" i="56"/>
  <c r="H21" i="56"/>
  <c r="H22" i="56"/>
  <c r="H23" i="56"/>
  <c r="H24" i="56"/>
  <c r="H25" i="56"/>
  <c r="H26" i="56"/>
  <c r="H27" i="56"/>
  <c r="H28" i="56"/>
  <c r="H29" i="56"/>
  <c r="H30" i="56"/>
  <c r="H31" i="56"/>
  <c r="H10" i="56"/>
  <c r="F11" i="56"/>
  <c r="F12" i="56"/>
  <c r="F13" i="56"/>
  <c r="F14" i="56"/>
  <c r="F15" i="56"/>
  <c r="F16" i="56"/>
  <c r="F17" i="56"/>
  <c r="F18" i="56"/>
  <c r="F19" i="56"/>
  <c r="F20" i="56"/>
  <c r="F21" i="56"/>
  <c r="F22" i="56"/>
  <c r="F23" i="56"/>
  <c r="F24" i="56"/>
  <c r="F25" i="56"/>
  <c r="F26" i="56"/>
  <c r="F27" i="56"/>
  <c r="F28" i="56"/>
  <c r="F29" i="56"/>
  <c r="F30" i="56"/>
  <c r="F31" i="56"/>
  <c r="F10" i="56"/>
  <c r="D11" i="56"/>
  <c r="D12" i="56"/>
  <c r="D13" i="56"/>
  <c r="D14" i="56"/>
  <c r="D15" i="56"/>
  <c r="D16" i="56"/>
  <c r="D17" i="56"/>
  <c r="D18" i="56"/>
  <c r="D19" i="56"/>
  <c r="D20" i="56"/>
  <c r="D21" i="56"/>
  <c r="D22" i="56"/>
  <c r="D23" i="56"/>
  <c r="D24" i="56"/>
  <c r="D25" i="56"/>
  <c r="D26" i="56"/>
  <c r="D27" i="56"/>
  <c r="D28" i="56"/>
  <c r="D29" i="56"/>
  <c r="D30" i="56"/>
  <c r="D31" i="56"/>
  <c r="D10" i="56"/>
  <c r="L11" i="55"/>
  <c r="L12" i="55"/>
  <c r="L13" i="55"/>
  <c r="L14" i="55"/>
  <c r="L15" i="55"/>
  <c r="L16" i="55"/>
  <c r="L17" i="55"/>
  <c r="L18" i="55"/>
  <c r="L19" i="55"/>
  <c r="L20" i="55"/>
  <c r="L21" i="55"/>
  <c r="L22" i="55"/>
  <c r="L23" i="55"/>
  <c r="L24" i="55"/>
  <c r="L25" i="55"/>
  <c r="L26" i="55"/>
  <c r="L27" i="55"/>
  <c r="L28" i="55"/>
  <c r="L29" i="55"/>
  <c r="L30" i="55"/>
  <c r="L31" i="55"/>
  <c r="L10" i="55"/>
  <c r="J11" i="55"/>
  <c r="J12" i="55"/>
  <c r="J13" i="55"/>
  <c r="J14" i="55"/>
  <c r="J15" i="55"/>
  <c r="J16" i="55"/>
  <c r="J17" i="55"/>
  <c r="J18" i="55"/>
  <c r="J19" i="55"/>
  <c r="J20" i="55"/>
  <c r="J21" i="55"/>
  <c r="J22" i="55"/>
  <c r="J23" i="55"/>
  <c r="J24" i="55"/>
  <c r="J25" i="55"/>
  <c r="J26" i="55"/>
  <c r="J27" i="55"/>
  <c r="J28" i="55"/>
  <c r="J29" i="55"/>
  <c r="J30" i="55"/>
  <c r="J31" i="55"/>
  <c r="J10" i="55"/>
  <c r="H11" i="55"/>
  <c r="H12" i="55"/>
  <c r="H13" i="55"/>
  <c r="H14" i="55"/>
  <c r="H15" i="55"/>
  <c r="H16" i="55"/>
  <c r="H17" i="55"/>
  <c r="H18" i="55"/>
  <c r="H19" i="55"/>
  <c r="H20" i="55"/>
  <c r="H21" i="55"/>
  <c r="H22" i="55"/>
  <c r="H23" i="55"/>
  <c r="H24" i="55"/>
  <c r="H25" i="55"/>
  <c r="H26" i="55"/>
  <c r="H27" i="55"/>
  <c r="H28" i="55"/>
  <c r="H29" i="55"/>
  <c r="H30" i="55"/>
  <c r="H31" i="55"/>
  <c r="H10" i="55"/>
  <c r="F11" i="55"/>
  <c r="F12" i="55"/>
  <c r="F13" i="55"/>
  <c r="F14" i="55"/>
  <c r="F15" i="55"/>
  <c r="F16" i="55"/>
  <c r="F17" i="55"/>
  <c r="F18" i="55"/>
  <c r="F19" i="55"/>
  <c r="F20" i="55"/>
  <c r="F21" i="55"/>
  <c r="F22" i="55"/>
  <c r="F23" i="55"/>
  <c r="F24" i="55"/>
  <c r="F25" i="55"/>
  <c r="F26" i="55"/>
  <c r="F27" i="55"/>
  <c r="F28" i="55"/>
  <c r="F29" i="55"/>
  <c r="F30" i="55"/>
  <c r="F31" i="55"/>
  <c r="F10" i="55"/>
  <c r="D11" i="55"/>
  <c r="D12" i="55"/>
  <c r="D13" i="55"/>
  <c r="D14" i="55"/>
  <c r="D15" i="55"/>
  <c r="D16" i="55"/>
  <c r="D17" i="55"/>
  <c r="D18" i="55"/>
  <c r="D19" i="55"/>
  <c r="D20" i="55"/>
  <c r="D21" i="55"/>
  <c r="D22" i="55"/>
  <c r="D23" i="55"/>
  <c r="D24" i="55"/>
  <c r="D25" i="55"/>
  <c r="D26" i="55"/>
  <c r="D27" i="55"/>
  <c r="D28" i="55"/>
  <c r="D29" i="55"/>
  <c r="D30" i="55"/>
  <c r="D31" i="55"/>
  <c r="D10" i="55"/>
  <c r="N11" i="54"/>
  <c r="N12" i="54"/>
  <c r="N13" i="54"/>
  <c r="N14" i="54"/>
  <c r="N15" i="54"/>
  <c r="N16" i="54"/>
  <c r="N17" i="54"/>
  <c r="N18" i="54"/>
  <c r="N19" i="54"/>
  <c r="N20" i="54"/>
  <c r="N21" i="54"/>
  <c r="N22" i="54"/>
  <c r="N23" i="54"/>
  <c r="N24" i="54"/>
  <c r="N25" i="54"/>
  <c r="N26" i="54"/>
  <c r="N27" i="54"/>
  <c r="N28" i="54"/>
  <c r="N10" i="54"/>
  <c r="L11" i="54"/>
  <c r="L12" i="54"/>
  <c r="L13" i="54"/>
  <c r="L14" i="54"/>
  <c r="L15" i="54"/>
  <c r="L16" i="54"/>
  <c r="L17" i="54"/>
  <c r="L18" i="54"/>
  <c r="L19" i="54"/>
  <c r="L20" i="54"/>
  <c r="L21" i="54"/>
  <c r="L22" i="54"/>
  <c r="L23" i="54"/>
  <c r="L24" i="54"/>
  <c r="L25" i="54"/>
  <c r="L26" i="54"/>
  <c r="L27" i="54"/>
  <c r="L28" i="54"/>
  <c r="L10" i="54"/>
  <c r="J11" i="54"/>
  <c r="J12" i="54"/>
  <c r="J13" i="54"/>
  <c r="J14" i="54"/>
  <c r="J15" i="54"/>
  <c r="J16" i="54"/>
  <c r="J17" i="54"/>
  <c r="J18" i="54"/>
  <c r="J19" i="54"/>
  <c r="J20" i="54"/>
  <c r="J21" i="54"/>
  <c r="J22" i="54"/>
  <c r="J23" i="54"/>
  <c r="J24" i="54"/>
  <c r="J25" i="54"/>
  <c r="J26" i="54"/>
  <c r="J27" i="54"/>
  <c r="J28" i="54"/>
  <c r="J10" i="54"/>
  <c r="H11" i="54"/>
  <c r="H12" i="54"/>
  <c r="H13" i="54"/>
  <c r="H14" i="54"/>
  <c r="H15" i="54"/>
  <c r="H16" i="54"/>
  <c r="H17" i="54"/>
  <c r="H18" i="54"/>
  <c r="H19" i="54"/>
  <c r="H20" i="54"/>
  <c r="H21" i="54"/>
  <c r="H22" i="54"/>
  <c r="H23" i="54"/>
  <c r="H24" i="54"/>
  <c r="H25" i="54"/>
  <c r="H26" i="54"/>
  <c r="H27" i="54"/>
  <c r="H28" i="54"/>
  <c r="H10" i="54"/>
  <c r="F11" i="54"/>
  <c r="F12" i="54"/>
  <c r="F13" i="54"/>
  <c r="F14" i="54"/>
  <c r="F15" i="54"/>
  <c r="F16" i="54"/>
  <c r="F17" i="54"/>
  <c r="F18" i="54"/>
  <c r="F19" i="54"/>
  <c r="F20" i="54"/>
  <c r="F21" i="54"/>
  <c r="F22" i="54"/>
  <c r="F23" i="54"/>
  <c r="F24" i="54"/>
  <c r="F25" i="54"/>
  <c r="F26" i="54"/>
  <c r="F27" i="54"/>
  <c r="F28" i="54"/>
  <c r="F10" i="54"/>
  <c r="D11" i="54"/>
  <c r="D12" i="54"/>
  <c r="D13" i="54"/>
  <c r="D14" i="54"/>
  <c r="D15" i="54"/>
  <c r="D16" i="54"/>
  <c r="D17" i="54"/>
  <c r="D18" i="54"/>
  <c r="D19" i="54"/>
  <c r="D20" i="54"/>
  <c r="D21" i="54"/>
  <c r="D22" i="54"/>
  <c r="D23" i="54"/>
  <c r="D24" i="54"/>
  <c r="D25" i="54"/>
  <c r="D26" i="54"/>
  <c r="D27" i="54"/>
  <c r="D28" i="54"/>
  <c r="D10" i="54"/>
  <c r="N11" i="53"/>
  <c r="N12" i="53"/>
  <c r="N13" i="53"/>
  <c r="N14" i="53"/>
  <c r="N15" i="53"/>
  <c r="N16" i="53"/>
  <c r="N17" i="53"/>
  <c r="N18" i="53"/>
  <c r="N19" i="53"/>
  <c r="N20" i="53"/>
  <c r="N21" i="53"/>
  <c r="N22" i="53"/>
  <c r="N23" i="53"/>
  <c r="N24" i="53"/>
  <c r="N25" i="53"/>
  <c r="N26" i="53"/>
  <c r="N27" i="53"/>
  <c r="N28" i="53"/>
  <c r="N29" i="53"/>
  <c r="N30" i="53"/>
  <c r="N31" i="53"/>
  <c r="N10" i="53"/>
  <c r="L11" i="53"/>
  <c r="L12" i="53"/>
  <c r="L13" i="53"/>
  <c r="L14" i="53"/>
  <c r="L15" i="53"/>
  <c r="L16" i="53"/>
  <c r="L17" i="53"/>
  <c r="L18" i="53"/>
  <c r="L19" i="53"/>
  <c r="L20" i="53"/>
  <c r="L21" i="53"/>
  <c r="L22" i="53"/>
  <c r="L23" i="53"/>
  <c r="L24" i="53"/>
  <c r="L25" i="53"/>
  <c r="L26" i="53"/>
  <c r="L27" i="53"/>
  <c r="L28" i="53"/>
  <c r="L29" i="53"/>
  <c r="L30" i="53"/>
  <c r="L31" i="53"/>
  <c r="L10" i="53"/>
  <c r="J11" i="53"/>
  <c r="J12" i="53"/>
  <c r="J13" i="53"/>
  <c r="J14" i="53"/>
  <c r="J15" i="53"/>
  <c r="J16" i="53"/>
  <c r="J17" i="53"/>
  <c r="J18" i="53"/>
  <c r="J19" i="53"/>
  <c r="J20" i="53"/>
  <c r="J21" i="53"/>
  <c r="J22" i="53"/>
  <c r="J23" i="53"/>
  <c r="J24" i="53"/>
  <c r="J25" i="53"/>
  <c r="J26" i="53"/>
  <c r="J27" i="53"/>
  <c r="J28" i="53"/>
  <c r="J29" i="53"/>
  <c r="J30" i="53"/>
  <c r="J31" i="53"/>
  <c r="J10" i="53"/>
  <c r="H11" i="53"/>
  <c r="H12" i="53"/>
  <c r="H13" i="53"/>
  <c r="H14" i="53"/>
  <c r="H15" i="53"/>
  <c r="H16" i="53"/>
  <c r="H17" i="53"/>
  <c r="H18" i="53"/>
  <c r="H19" i="53"/>
  <c r="H20" i="53"/>
  <c r="H21" i="53"/>
  <c r="H22" i="53"/>
  <c r="H23" i="53"/>
  <c r="H24" i="53"/>
  <c r="H25" i="53"/>
  <c r="H26" i="53"/>
  <c r="H27" i="53"/>
  <c r="H28" i="53"/>
  <c r="H29" i="53"/>
  <c r="H30" i="53"/>
  <c r="H31" i="53"/>
  <c r="H10" i="53"/>
  <c r="F11" i="53"/>
  <c r="F12" i="53"/>
  <c r="F13" i="53"/>
  <c r="F14" i="53"/>
  <c r="F15" i="53"/>
  <c r="F16" i="53"/>
  <c r="F17" i="53"/>
  <c r="F18" i="53"/>
  <c r="F19" i="53"/>
  <c r="F20" i="53"/>
  <c r="F21" i="53"/>
  <c r="F22" i="53"/>
  <c r="F23" i="53"/>
  <c r="F24" i="53"/>
  <c r="F25" i="53"/>
  <c r="F26" i="53"/>
  <c r="F27" i="53"/>
  <c r="F28" i="53"/>
  <c r="F29" i="53"/>
  <c r="F30" i="53"/>
  <c r="F31" i="53"/>
  <c r="F10" i="53"/>
  <c r="D11" i="53"/>
  <c r="D12" i="53"/>
  <c r="D13" i="53"/>
  <c r="D14" i="53"/>
  <c r="D15" i="53"/>
  <c r="D16" i="53"/>
  <c r="D17" i="53"/>
  <c r="D18" i="53"/>
  <c r="D19" i="53"/>
  <c r="D20" i="53"/>
  <c r="D21" i="53"/>
  <c r="D22" i="53"/>
  <c r="D23" i="53"/>
  <c r="D24" i="53"/>
  <c r="D25" i="53"/>
  <c r="D26" i="53"/>
  <c r="D27" i="53"/>
  <c r="D28" i="53"/>
  <c r="D29" i="53"/>
  <c r="D30" i="53"/>
  <c r="D31" i="53"/>
  <c r="D10" i="53"/>
  <c r="H11" i="52"/>
  <c r="H12" i="52"/>
  <c r="H13" i="52"/>
  <c r="H14" i="52"/>
  <c r="H15" i="52"/>
  <c r="H16" i="52"/>
  <c r="H17" i="52"/>
  <c r="H18" i="52"/>
  <c r="H19" i="52"/>
  <c r="H20" i="52"/>
  <c r="H21" i="52"/>
  <c r="H22" i="52"/>
  <c r="H23" i="52"/>
  <c r="H24" i="52"/>
  <c r="H25" i="52"/>
  <c r="H26" i="52"/>
  <c r="H27" i="52"/>
  <c r="H28" i="52"/>
  <c r="H29" i="52"/>
  <c r="H30" i="52"/>
  <c r="H31" i="52"/>
  <c r="H10" i="52"/>
  <c r="F11" i="52"/>
  <c r="F12" i="52"/>
  <c r="F13" i="52"/>
  <c r="F14" i="52"/>
  <c r="F15" i="52"/>
  <c r="F16" i="52"/>
  <c r="F17" i="52"/>
  <c r="F18" i="52"/>
  <c r="F19" i="52"/>
  <c r="F20" i="52"/>
  <c r="F21" i="52"/>
  <c r="F22" i="52"/>
  <c r="F23" i="52"/>
  <c r="F24" i="52"/>
  <c r="F25" i="52"/>
  <c r="F26" i="52"/>
  <c r="F27" i="52"/>
  <c r="F28" i="52"/>
  <c r="F29" i="52"/>
  <c r="F30" i="52"/>
  <c r="F31" i="52"/>
  <c r="F10" i="52"/>
  <c r="D11" i="52"/>
  <c r="D12" i="52"/>
  <c r="D13" i="52"/>
  <c r="D14" i="52"/>
  <c r="D15" i="52"/>
  <c r="D16" i="52"/>
  <c r="D17" i="52"/>
  <c r="D18" i="52"/>
  <c r="D19" i="52"/>
  <c r="D20" i="52"/>
  <c r="D21" i="52"/>
  <c r="D22" i="52"/>
  <c r="D23" i="52"/>
  <c r="D24" i="52"/>
  <c r="D25" i="52"/>
  <c r="D26" i="52"/>
  <c r="D27" i="52"/>
  <c r="D28" i="52"/>
  <c r="D29" i="52"/>
  <c r="D30" i="52"/>
  <c r="D31" i="52"/>
  <c r="D10" i="52"/>
  <c r="S11" i="42"/>
  <c r="S12" i="42"/>
  <c r="S13" i="42"/>
  <c r="S14" i="42"/>
  <c r="S15" i="42"/>
  <c r="S16" i="42"/>
  <c r="S17" i="42"/>
  <c r="S18" i="42"/>
  <c r="S19" i="42"/>
  <c r="S20" i="42"/>
  <c r="S21" i="42"/>
  <c r="S22" i="42"/>
  <c r="S23" i="42"/>
  <c r="S24" i="42"/>
  <c r="S25" i="42"/>
  <c r="S26" i="42"/>
  <c r="S27" i="42"/>
  <c r="S28" i="42"/>
  <c r="S29" i="42"/>
  <c r="S30" i="42"/>
  <c r="S31" i="42"/>
  <c r="Q11" i="42"/>
  <c r="Q12" i="42"/>
  <c r="Q13" i="42"/>
  <c r="Q14" i="42"/>
  <c r="Q15" i="42"/>
  <c r="Q16" i="42"/>
  <c r="Q17" i="42"/>
  <c r="Q18" i="42"/>
  <c r="Q19" i="42"/>
  <c r="Q20" i="42"/>
  <c r="Q21" i="42"/>
  <c r="Q22" i="42"/>
  <c r="Q23" i="42"/>
  <c r="Q24" i="42"/>
  <c r="Q25" i="42"/>
  <c r="Q26" i="42"/>
  <c r="Q27" i="42"/>
  <c r="Q28" i="42"/>
  <c r="Q29" i="42"/>
  <c r="Q30" i="42"/>
  <c r="Q31" i="42"/>
  <c r="S10" i="42"/>
  <c r="Q10" i="42"/>
  <c r="O11" i="42"/>
  <c r="O12" i="42"/>
  <c r="O13" i="42"/>
  <c r="O14" i="42"/>
  <c r="O15" i="42"/>
  <c r="O16" i="42"/>
  <c r="O17" i="42"/>
  <c r="O18" i="42"/>
  <c r="O19" i="42"/>
  <c r="O20" i="42"/>
  <c r="O21" i="42"/>
  <c r="O22" i="42"/>
  <c r="O23" i="42"/>
  <c r="O24" i="42"/>
  <c r="O25" i="42"/>
  <c r="O26" i="42"/>
  <c r="O27" i="42"/>
  <c r="O28" i="42"/>
  <c r="O29" i="42"/>
  <c r="O30" i="42"/>
  <c r="O31" i="42"/>
  <c r="O10" i="42"/>
  <c r="M11" i="42"/>
  <c r="M12" i="42"/>
  <c r="M13" i="42"/>
  <c r="M14" i="42"/>
  <c r="M15" i="42"/>
  <c r="M16" i="42"/>
  <c r="M17" i="42"/>
  <c r="M18" i="42"/>
  <c r="M19" i="42"/>
  <c r="M20" i="42"/>
  <c r="M21" i="42"/>
  <c r="M22" i="42"/>
  <c r="M23" i="42"/>
  <c r="M24" i="42"/>
  <c r="M25" i="42"/>
  <c r="M26" i="42"/>
  <c r="M27" i="42"/>
  <c r="M28" i="42"/>
  <c r="M29" i="42"/>
  <c r="M30" i="42"/>
  <c r="M31" i="42"/>
  <c r="M10" i="42"/>
  <c r="L21" i="48"/>
  <c r="N21" i="48"/>
  <c r="L22" i="48"/>
  <c r="N22" i="48"/>
  <c r="L23" i="48"/>
  <c r="N23" i="48"/>
  <c r="L24" i="48"/>
  <c r="N24" i="48"/>
  <c r="L25" i="48"/>
  <c r="N25" i="48"/>
  <c r="L26" i="48"/>
  <c r="N26" i="48"/>
  <c r="L27" i="48"/>
  <c r="N27" i="48"/>
  <c r="L28" i="48"/>
  <c r="N28" i="48"/>
  <c r="L29" i="48"/>
  <c r="N29" i="48"/>
  <c r="H30" i="48"/>
  <c r="J30" i="48"/>
  <c r="L30" i="48"/>
  <c r="N30" i="48"/>
  <c r="D31" i="48"/>
  <c r="F31" i="48"/>
  <c r="H31" i="48"/>
  <c r="J31" i="48"/>
  <c r="L31" i="48"/>
  <c r="N31" i="48"/>
  <c r="D32" i="48"/>
  <c r="F32" i="48"/>
  <c r="H32" i="48"/>
  <c r="J32" i="48"/>
  <c r="L32" i="48"/>
  <c r="N32" i="48"/>
  <c r="H11" i="45"/>
  <c r="H12" i="45"/>
  <c r="H13" i="45"/>
  <c r="H14" i="45"/>
  <c r="H15" i="45"/>
  <c r="H16" i="45"/>
  <c r="H17" i="45"/>
  <c r="H18" i="45"/>
  <c r="H19" i="45"/>
  <c r="H20" i="45"/>
  <c r="H21" i="45"/>
  <c r="H22" i="45"/>
  <c r="H23" i="45"/>
  <c r="H24" i="45"/>
  <c r="H25" i="45"/>
  <c r="H26" i="45"/>
  <c r="H27" i="45"/>
  <c r="H28" i="45"/>
  <c r="H29" i="45"/>
  <c r="H30" i="45"/>
  <c r="H31" i="45"/>
  <c r="H10" i="45"/>
  <c r="D10" i="45"/>
  <c r="F11" i="46"/>
  <c r="F12" i="46"/>
  <c r="F13" i="46"/>
  <c r="F14" i="46"/>
  <c r="F15" i="46"/>
  <c r="F16" i="46"/>
  <c r="F17" i="46"/>
  <c r="F18" i="46"/>
  <c r="F19" i="46"/>
  <c r="F20" i="46"/>
  <c r="F21" i="46"/>
  <c r="F22" i="46"/>
  <c r="F23" i="46"/>
  <c r="F24" i="46"/>
  <c r="F25" i="46"/>
  <c r="F26" i="46"/>
  <c r="F27" i="46"/>
  <c r="F28" i="46"/>
  <c r="F29" i="46"/>
  <c r="F30" i="46"/>
  <c r="F31" i="46"/>
  <c r="F10" i="46"/>
  <c r="D11" i="46"/>
  <c r="D12" i="46"/>
  <c r="D13" i="46"/>
  <c r="D14" i="46"/>
  <c r="D15" i="46"/>
  <c r="D16" i="46"/>
  <c r="D17" i="46"/>
  <c r="D18" i="46"/>
  <c r="D19" i="46"/>
  <c r="D20" i="46"/>
  <c r="D21" i="46"/>
  <c r="D22" i="46"/>
  <c r="D23" i="46"/>
  <c r="D24" i="46"/>
  <c r="D25" i="46"/>
  <c r="D26" i="46"/>
  <c r="D27" i="46"/>
  <c r="D28" i="46"/>
  <c r="D29" i="46"/>
  <c r="D30" i="46"/>
  <c r="D31" i="46"/>
  <c r="D10" i="46"/>
  <c r="J11" i="45"/>
  <c r="J12" i="45"/>
  <c r="J13" i="45"/>
  <c r="J14" i="45"/>
  <c r="J15" i="45"/>
  <c r="J16" i="45"/>
  <c r="J17" i="45"/>
  <c r="J18" i="45"/>
  <c r="J19" i="45"/>
  <c r="J20" i="45"/>
  <c r="J21" i="45"/>
  <c r="J22" i="45"/>
  <c r="J23" i="45"/>
  <c r="J24" i="45"/>
  <c r="J25" i="45"/>
  <c r="J26" i="45"/>
  <c r="J27" i="45"/>
  <c r="J28" i="45"/>
  <c r="J29" i="45"/>
  <c r="J30" i="45"/>
  <c r="J31" i="45"/>
  <c r="J10" i="45"/>
  <c r="F11" i="45"/>
  <c r="F12" i="45"/>
  <c r="F13" i="45"/>
  <c r="F14" i="45"/>
  <c r="F15" i="45"/>
  <c r="F16" i="45"/>
  <c r="F17" i="45"/>
  <c r="F18" i="45"/>
  <c r="F19" i="45"/>
  <c r="F20" i="45"/>
  <c r="F21" i="45"/>
  <c r="F22" i="45"/>
  <c r="F23" i="45"/>
  <c r="F24" i="45"/>
  <c r="F25" i="45"/>
  <c r="F26" i="45"/>
  <c r="F27" i="45"/>
  <c r="F28" i="45"/>
  <c r="F29" i="45"/>
  <c r="F30" i="45"/>
  <c r="F31" i="45"/>
  <c r="F10" i="45"/>
  <c r="D11" i="45"/>
  <c r="D12" i="45"/>
  <c r="D13" i="45"/>
  <c r="D14" i="45"/>
  <c r="D15" i="45"/>
  <c r="D16" i="45"/>
  <c r="D17" i="45"/>
  <c r="D18" i="45"/>
  <c r="D19" i="45"/>
  <c r="D20" i="45"/>
  <c r="D21" i="45"/>
  <c r="D22" i="45"/>
  <c r="D23" i="45"/>
  <c r="D24" i="45"/>
  <c r="D25" i="45"/>
  <c r="D26" i="45"/>
  <c r="D27" i="45"/>
  <c r="D28" i="45"/>
  <c r="D29" i="45"/>
  <c r="D30" i="45"/>
  <c r="D31" i="45"/>
  <c r="T11" i="44"/>
  <c r="V11" i="44"/>
  <c r="X11" i="44"/>
  <c r="Z11" i="44"/>
  <c r="AB11" i="44"/>
  <c r="AD11" i="44"/>
  <c r="AF11" i="44"/>
  <c r="AH11" i="44"/>
  <c r="T12" i="44"/>
  <c r="V12" i="44"/>
  <c r="X12" i="44"/>
  <c r="Z12" i="44"/>
  <c r="AB12" i="44"/>
  <c r="AD12" i="44"/>
  <c r="AF12" i="44"/>
  <c r="AH12" i="44"/>
  <c r="T13" i="44"/>
  <c r="V13" i="44"/>
  <c r="X13" i="44"/>
  <c r="Z13" i="44"/>
  <c r="AB13" i="44"/>
  <c r="AD13" i="44"/>
  <c r="AF13" i="44"/>
  <c r="AH13" i="44"/>
  <c r="T14" i="44"/>
  <c r="V14" i="44"/>
  <c r="X14" i="44"/>
  <c r="Z14" i="44"/>
  <c r="AB14" i="44"/>
  <c r="AD14" i="44"/>
  <c r="AF14" i="44"/>
  <c r="AH14" i="44"/>
  <c r="T15" i="44"/>
  <c r="V15" i="44"/>
  <c r="X15" i="44"/>
  <c r="Z15" i="44"/>
  <c r="AB15" i="44"/>
  <c r="AD15" i="44"/>
  <c r="AF15" i="44"/>
  <c r="AH15" i="44"/>
  <c r="T16" i="44"/>
  <c r="V16" i="44"/>
  <c r="X16" i="44"/>
  <c r="Z16" i="44"/>
  <c r="AB16" i="44"/>
  <c r="AD16" i="44"/>
  <c r="AF16" i="44"/>
  <c r="AH16" i="44"/>
  <c r="T17" i="44"/>
  <c r="V17" i="44"/>
  <c r="X17" i="44"/>
  <c r="Z17" i="44"/>
  <c r="AB17" i="44"/>
  <c r="AD17" i="44"/>
  <c r="AF17" i="44"/>
  <c r="AH17" i="44"/>
  <c r="T18" i="44"/>
  <c r="V18" i="44"/>
  <c r="X18" i="44"/>
  <c r="Z18" i="44"/>
  <c r="AB18" i="44"/>
  <c r="AD18" i="44"/>
  <c r="AF18" i="44"/>
  <c r="AH18" i="44"/>
  <c r="T19" i="44"/>
  <c r="V19" i="44"/>
  <c r="X19" i="44"/>
  <c r="Z19" i="44"/>
  <c r="AB19" i="44"/>
  <c r="AD19" i="44"/>
  <c r="AF19" i="44"/>
  <c r="AH19" i="44"/>
  <c r="T20" i="44"/>
  <c r="V20" i="44"/>
  <c r="X20" i="44"/>
  <c r="Z20" i="44"/>
  <c r="AB20" i="44"/>
  <c r="AD20" i="44"/>
  <c r="AF20" i="44"/>
  <c r="AH20" i="44"/>
  <c r="T21" i="44"/>
  <c r="V21" i="44"/>
  <c r="X21" i="44"/>
  <c r="Z21" i="44"/>
  <c r="AB21" i="44"/>
  <c r="AD21" i="44"/>
  <c r="AF21" i="44"/>
  <c r="AH21" i="44"/>
  <c r="T22" i="44"/>
  <c r="V22" i="44"/>
  <c r="X22" i="44"/>
  <c r="Z22" i="44"/>
  <c r="AB22" i="44"/>
  <c r="AD22" i="44"/>
  <c r="AF22" i="44"/>
  <c r="AH22" i="44"/>
  <c r="T23" i="44"/>
  <c r="V23" i="44"/>
  <c r="X23" i="44"/>
  <c r="Z23" i="44"/>
  <c r="AB23" i="44"/>
  <c r="AD23" i="44"/>
  <c r="AF23" i="44"/>
  <c r="AH23" i="44"/>
  <c r="T24" i="44"/>
  <c r="V24" i="44"/>
  <c r="X24" i="44"/>
  <c r="Z24" i="44"/>
  <c r="AB24" i="44"/>
  <c r="AD24" i="44"/>
  <c r="AF24" i="44"/>
  <c r="AH24" i="44"/>
  <c r="T25" i="44"/>
  <c r="V25" i="44"/>
  <c r="X25" i="44"/>
  <c r="Z25" i="44"/>
  <c r="AB25" i="44"/>
  <c r="AD25" i="44"/>
  <c r="AF25" i="44"/>
  <c r="AH25" i="44"/>
  <c r="T26" i="44"/>
  <c r="V26" i="44"/>
  <c r="X26" i="44"/>
  <c r="Z26" i="44"/>
  <c r="AB26" i="44"/>
  <c r="AD26" i="44"/>
  <c r="AF26" i="44"/>
  <c r="AH26" i="44"/>
  <c r="T27" i="44"/>
  <c r="V27" i="44"/>
  <c r="X27" i="44"/>
  <c r="Z27" i="44"/>
  <c r="AB27" i="44"/>
  <c r="AD27" i="44"/>
  <c r="AF27" i="44"/>
  <c r="AH27" i="44"/>
  <c r="T28" i="44"/>
  <c r="V28" i="44"/>
  <c r="X28" i="44"/>
  <c r="Z28" i="44"/>
  <c r="AB28" i="44"/>
  <c r="AD28" i="44"/>
  <c r="AF28" i="44"/>
  <c r="AH28" i="44"/>
  <c r="T29" i="44"/>
  <c r="V29" i="44"/>
  <c r="X29" i="44"/>
  <c r="Z29" i="44"/>
  <c r="AB29" i="44"/>
  <c r="AD29" i="44"/>
  <c r="AF29" i="44"/>
  <c r="AH29" i="44"/>
  <c r="T30" i="44"/>
  <c r="V30" i="44"/>
  <c r="X30" i="44"/>
  <c r="Z30" i="44"/>
  <c r="AB30" i="44"/>
  <c r="AD30" i="44"/>
  <c r="AF30" i="44"/>
  <c r="AH30" i="44"/>
  <c r="T31" i="44"/>
  <c r="V31" i="44"/>
  <c r="X31" i="44"/>
  <c r="Z31" i="44"/>
  <c r="AB31" i="44"/>
  <c r="AD31" i="44"/>
  <c r="AF31" i="44"/>
  <c r="AH31" i="44"/>
  <c r="AH10" i="44"/>
  <c r="AF10" i="44"/>
  <c r="AD10" i="44"/>
  <c r="AB10" i="44"/>
  <c r="Z10" i="44"/>
  <c r="X10" i="44"/>
  <c r="V10" i="44"/>
  <c r="T10" i="44"/>
  <c r="L11" i="44"/>
  <c r="N11" i="44"/>
  <c r="P11" i="44"/>
  <c r="R11" i="44"/>
  <c r="L12" i="44"/>
  <c r="N12" i="44"/>
  <c r="P12" i="44"/>
  <c r="R12" i="44"/>
  <c r="L13" i="44"/>
  <c r="N13" i="44"/>
  <c r="P13" i="44"/>
  <c r="R13" i="44"/>
  <c r="L14" i="44"/>
  <c r="N14" i="44"/>
  <c r="P14" i="44"/>
  <c r="R14" i="44"/>
  <c r="L15" i="44"/>
  <c r="N15" i="44"/>
  <c r="P15" i="44"/>
  <c r="R15" i="44"/>
  <c r="L16" i="44"/>
  <c r="N16" i="44"/>
  <c r="P16" i="44"/>
  <c r="R16" i="44"/>
  <c r="L17" i="44"/>
  <c r="N17" i="44"/>
  <c r="P17" i="44"/>
  <c r="R17" i="44"/>
  <c r="L18" i="44"/>
  <c r="N18" i="44"/>
  <c r="P18" i="44"/>
  <c r="R18" i="44"/>
  <c r="L19" i="44"/>
  <c r="N19" i="44"/>
  <c r="P19" i="44"/>
  <c r="R19" i="44"/>
  <c r="L20" i="44"/>
  <c r="N20" i="44"/>
  <c r="P20" i="44"/>
  <c r="R20" i="44"/>
  <c r="L21" i="44"/>
  <c r="N21" i="44"/>
  <c r="P21" i="44"/>
  <c r="R21" i="44"/>
  <c r="L22" i="44"/>
  <c r="N22" i="44"/>
  <c r="P22" i="44"/>
  <c r="R22" i="44"/>
  <c r="L23" i="44"/>
  <c r="N23" i="44"/>
  <c r="P23" i="44"/>
  <c r="R23" i="44"/>
  <c r="L24" i="44"/>
  <c r="N24" i="44"/>
  <c r="P24" i="44"/>
  <c r="R24" i="44"/>
  <c r="L25" i="44"/>
  <c r="N25" i="44"/>
  <c r="P25" i="44"/>
  <c r="R25" i="44"/>
  <c r="L26" i="44"/>
  <c r="N26" i="44"/>
  <c r="P26" i="44"/>
  <c r="R26" i="44"/>
  <c r="L27" i="44"/>
  <c r="N27" i="44"/>
  <c r="P27" i="44"/>
  <c r="R27" i="44"/>
  <c r="L28" i="44"/>
  <c r="N28" i="44"/>
  <c r="P28" i="44"/>
  <c r="R28" i="44"/>
  <c r="L29" i="44"/>
  <c r="N29" i="44"/>
  <c r="P29" i="44"/>
  <c r="R29" i="44"/>
  <c r="L30" i="44"/>
  <c r="N30" i="44"/>
  <c r="P30" i="44"/>
  <c r="R30" i="44"/>
  <c r="L31" i="44"/>
  <c r="N31" i="44"/>
  <c r="P31" i="44"/>
  <c r="R31" i="44"/>
  <c r="R10" i="44"/>
  <c r="P10" i="44"/>
  <c r="N10" i="44"/>
  <c r="L10" i="44"/>
  <c r="J11" i="44"/>
  <c r="J12" i="44"/>
  <c r="J13" i="44"/>
  <c r="J14" i="44"/>
  <c r="J15" i="44"/>
  <c r="J16" i="44"/>
  <c r="J17" i="44"/>
  <c r="J18" i="44"/>
  <c r="J19" i="44"/>
  <c r="J20" i="44"/>
  <c r="J21" i="44"/>
  <c r="J22" i="44"/>
  <c r="J23" i="44"/>
  <c r="J24" i="44"/>
  <c r="J25" i="44"/>
  <c r="J26" i="44"/>
  <c r="J27" i="44"/>
  <c r="J28" i="44"/>
  <c r="J29" i="44"/>
  <c r="J30" i="44"/>
  <c r="J31" i="44"/>
  <c r="J10" i="44"/>
  <c r="H11" i="44"/>
  <c r="H12" i="44"/>
  <c r="H13" i="44"/>
  <c r="H14" i="44"/>
  <c r="H15" i="44"/>
  <c r="H16" i="44"/>
  <c r="H17" i="44"/>
  <c r="H18" i="44"/>
  <c r="H19" i="44"/>
  <c r="H20" i="44"/>
  <c r="H21" i="44"/>
  <c r="H22" i="44"/>
  <c r="H23" i="44"/>
  <c r="H24" i="44"/>
  <c r="H25" i="44"/>
  <c r="H26" i="44"/>
  <c r="H27" i="44"/>
  <c r="H28" i="44"/>
  <c r="H29" i="44"/>
  <c r="H30" i="44"/>
  <c r="H31" i="44"/>
  <c r="H10" i="44"/>
  <c r="F11" i="44"/>
  <c r="F12" i="44"/>
  <c r="F13" i="44"/>
  <c r="F14" i="44"/>
  <c r="F15" i="44"/>
  <c r="F16" i="44"/>
  <c r="F17" i="44"/>
  <c r="F18" i="44"/>
  <c r="F19" i="44"/>
  <c r="F20" i="44"/>
  <c r="F21" i="44"/>
  <c r="F22" i="44"/>
  <c r="F23" i="44"/>
  <c r="F24" i="44"/>
  <c r="F25" i="44"/>
  <c r="F26" i="44"/>
  <c r="F27" i="44"/>
  <c r="F28" i="44"/>
  <c r="F29" i="44"/>
  <c r="F30" i="44"/>
  <c r="F31" i="44"/>
  <c r="F10" i="44"/>
  <c r="D11" i="44"/>
  <c r="D12" i="44"/>
  <c r="D13" i="44"/>
  <c r="D14" i="44"/>
  <c r="D15" i="44"/>
  <c r="D16" i="44"/>
  <c r="D17" i="44"/>
  <c r="D18" i="44"/>
  <c r="D19" i="44"/>
  <c r="D20" i="44"/>
  <c r="D21" i="44"/>
  <c r="D22" i="44"/>
  <c r="D23" i="44"/>
  <c r="D24" i="44"/>
  <c r="D25" i="44"/>
  <c r="D26" i="44"/>
  <c r="D27" i="44"/>
  <c r="D28" i="44"/>
  <c r="D29" i="44"/>
  <c r="D30" i="44"/>
  <c r="D31" i="44"/>
  <c r="D10" i="44"/>
  <c r="L11" i="43"/>
  <c r="L12" i="43"/>
  <c r="L13" i="43"/>
  <c r="L14" i="43"/>
  <c r="L15" i="43"/>
  <c r="L16" i="43"/>
  <c r="L17" i="43"/>
  <c r="L10" i="43"/>
  <c r="J11" i="43"/>
  <c r="J12" i="43"/>
  <c r="J13" i="43"/>
  <c r="J14" i="43"/>
  <c r="J15" i="43"/>
  <c r="J16" i="43"/>
  <c r="J17" i="43"/>
  <c r="J10" i="43"/>
  <c r="H11" i="43"/>
  <c r="H12" i="43"/>
  <c r="H13" i="43"/>
  <c r="H14" i="43"/>
  <c r="H15" i="43"/>
  <c r="H16" i="43"/>
  <c r="H17" i="43"/>
  <c r="H10" i="43"/>
  <c r="F11" i="43"/>
  <c r="F12" i="43"/>
  <c r="F13" i="43"/>
  <c r="F14" i="43"/>
  <c r="F15" i="43"/>
  <c r="F16" i="43"/>
  <c r="F17" i="43"/>
  <c r="F10" i="43"/>
  <c r="D11" i="43"/>
  <c r="D12" i="43"/>
  <c r="D13" i="43"/>
  <c r="D14" i="43"/>
  <c r="D15" i="43"/>
  <c r="D16" i="43"/>
  <c r="D17" i="43"/>
  <c r="D10" i="43"/>
  <c r="J11" i="42"/>
  <c r="J12" i="42"/>
  <c r="J13" i="42"/>
  <c r="J14" i="42"/>
  <c r="J15" i="42"/>
  <c r="J16" i="42"/>
  <c r="J17" i="42"/>
  <c r="J18" i="42"/>
  <c r="J19" i="42"/>
  <c r="J20" i="42"/>
  <c r="J21" i="42"/>
  <c r="J22" i="42"/>
  <c r="J23" i="42"/>
  <c r="J24" i="42"/>
  <c r="J25" i="42"/>
  <c r="J26" i="42"/>
  <c r="J27" i="42"/>
  <c r="J28" i="42"/>
  <c r="J29" i="42"/>
  <c r="J30" i="42"/>
  <c r="J31" i="42"/>
  <c r="J10" i="42"/>
  <c r="H11" i="42"/>
  <c r="H12" i="42"/>
  <c r="H13" i="42"/>
  <c r="H14" i="42"/>
  <c r="H15" i="42"/>
  <c r="H16" i="42"/>
  <c r="H17" i="42"/>
  <c r="H18" i="42"/>
  <c r="H19" i="42"/>
  <c r="H20" i="42"/>
  <c r="H21" i="42"/>
  <c r="H22" i="42"/>
  <c r="H23" i="42"/>
  <c r="H24" i="42"/>
  <c r="H25" i="42"/>
  <c r="H26" i="42"/>
  <c r="H27" i="42"/>
  <c r="H28" i="42"/>
  <c r="H29" i="42"/>
  <c r="H30" i="42"/>
  <c r="H31" i="42"/>
  <c r="H10" i="42"/>
  <c r="F11" i="42"/>
  <c r="F12" i="42"/>
  <c r="F13" i="42"/>
  <c r="F14" i="42"/>
  <c r="F15" i="42"/>
  <c r="F16" i="42"/>
  <c r="F17" i="42"/>
  <c r="F18" i="42"/>
  <c r="F19" i="42"/>
  <c r="F20" i="42"/>
  <c r="F21" i="42"/>
  <c r="F22" i="42"/>
  <c r="F23" i="42"/>
  <c r="F24" i="42"/>
  <c r="F25" i="42"/>
  <c r="F26" i="42"/>
  <c r="F27" i="42"/>
  <c r="F28" i="42"/>
  <c r="F29" i="42"/>
  <c r="F30" i="42"/>
  <c r="F31" i="42"/>
  <c r="F10" i="42"/>
  <c r="D11" i="42"/>
  <c r="D12" i="42"/>
  <c r="D13" i="42"/>
  <c r="D14" i="42"/>
  <c r="D15" i="42"/>
  <c r="D16" i="42"/>
  <c r="D17" i="42"/>
  <c r="D18" i="42"/>
  <c r="D19" i="42"/>
  <c r="D20" i="42"/>
  <c r="D21" i="42"/>
  <c r="D22" i="42"/>
  <c r="D23" i="42"/>
  <c r="D24" i="42"/>
  <c r="D25" i="42"/>
  <c r="D26" i="42"/>
  <c r="D27" i="42"/>
  <c r="D28" i="42"/>
  <c r="D29" i="42"/>
  <c r="D30" i="42"/>
  <c r="D31" i="42"/>
  <c r="D10" i="42"/>
  <c r="L11" i="41"/>
  <c r="L12" i="41"/>
  <c r="L13" i="41"/>
  <c r="L14" i="41"/>
  <c r="L15" i="41"/>
  <c r="L16" i="41"/>
  <c r="L17" i="41"/>
  <c r="L18" i="41"/>
  <c r="L19" i="41"/>
  <c r="L20" i="41"/>
  <c r="L21" i="41"/>
  <c r="L22" i="41"/>
  <c r="L23" i="41"/>
  <c r="L24" i="41"/>
  <c r="L25" i="41"/>
  <c r="L26" i="41"/>
  <c r="L27" i="41"/>
  <c r="L28" i="41"/>
  <c r="L29" i="41"/>
  <c r="L30" i="41"/>
  <c r="L31" i="41"/>
  <c r="L10" i="41"/>
  <c r="J11" i="41"/>
  <c r="J12" i="41"/>
  <c r="J13" i="41"/>
  <c r="J14" i="41"/>
  <c r="J15" i="41"/>
  <c r="J16" i="41"/>
  <c r="J17" i="41"/>
  <c r="J18" i="41"/>
  <c r="J19" i="41"/>
  <c r="J20" i="41"/>
  <c r="J21" i="41"/>
  <c r="J22" i="41"/>
  <c r="J23" i="41"/>
  <c r="J24" i="41"/>
  <c r="J25" i="41"/>
  <c r="J26" i="41"/>
  <c r="J27" i="41"/>
  <c r="J28" i="41"/>
  <c r="J29" i="41"/>
  <c r="J30" i="41"/>
  <c r="J31" i="41"/>
  <c r="J10" i="41"/>
  <c r="H11" i="41"/>
  <c r="H12" i="41"/>
  <c r="H13" i="41"/>
  <c r="H14" i="41"/>
  <c r="H15" i="41"/>
  <c r="H16" i="41"/>
  <c r="H17" i="41"/>
  <c r="H18" i="41"/>
  <c r="H19" i="41"/>
  <c r="H20" i="41"/>
  <c r="H21" i="41"/>
  <c r="H22" i="41"/>
  <c r="H23" i="41"/>
  <c r="H24" i="41"/>
  <c r="H25" i="41"/>
  <c r="H26" i="41"/>
  <c r="H27" i="41"/>
  <c r="H28" i="41"/>
  <c r="H29" i="41"/>
  <c r="H30" i="41"/>
  <c r="H31" i="41"/>
  <c r="H10" i="41"/>
  <c r="F11" i="41"/>
  <c r="F12" i="41"/>
  <c r="F13" i="41"/>
  <c r="F14" i="41"/>
  <c r="F15" i="41"/>
  <c r="F16" i="41"/>
  <c r="F17" i="41"/>
  <c r="F18" i="41"/>
  <c r="F19" i="41"/>
  <c r="F20" i="41"/>
  <c r="F21" i="41"/>
  <c r="F22" i="41"/>
  <c r="F23" i="41"/>
  <c r="F24" i="41"/>
  <c r="F25" i="41"/>
  <c r="F26" i="41"/>
  <c r="F27" i="41"/>
  <c r="F28" i="41"/>
  <c r="F29" i="41"/>
  <c r="F30" i="41"/>
  <c r="F31" i="41"/>
  <c r="F10" i="41"/>
  <c r="D11" i="41"/>
  <c r="D12" i="41"/>
  <c r="D13" i="41"/>
  <c r="D14" i="41"/>
  <c r="D15" i="41"/>
  <c r="D16" i="41"/>
  <c r="D17" i="41"/>
  <c r="D18" i="41"/>
  <c r="D19" i="41"/>
  <c r="D20" i="41"/>
  <c r="D21" i="41"/>
  <c r="D22" i="41"/>
  <c r="D23" i="41"/>
  <c r="D24" i="41"/>
  <c r="D25" i="41"/>
  <c r="D26" i="41"/>
  <c r="D27" i="41"/>
  <c r="D28" i="41"/>
  <c r="D29" i="41"/>
  <c r="D30" i="41"/>
  <c r="D31" i="41"/>
  <c r="D10" i="41"/>
  <c r="N11" i="40"/>
  <c r="N12" i="40"/>
  <c r="N13" i="40"/>
  <c r="N14" i="40"/>
  <c r="N15" i="40"/>
  <c r="N16" i="40"/>
  <c r="N17" i="40"/>
  <c r="N18" i="40"/>
  <c r="N19" i="40"/>
  <c r="N20" i="40"/>
  <c r="N21" i="40"/>
  <c r="N22" i="40"/>
  <c r="N23" i="40"/>
  <c r="N24" i="40"/>
  <c r="N25" i="40"/>
  <c r="N26" i="40"/>
  <c r="N27" i="40"/>
  <c r="N28" i="40"/>
  <c r="N10" i="40"/>
  <c r="L11" i="40"/>
  <c r="L12" i="40"/>
  <c r="L13" i="40"/>
  <c r="L14" i="40"/>
  <c r="L15" i="40"/>
  <c r="L16" i="40"/>
  <c r="L17" i="40"/>
  <c r="L18" i="40"/>
  <c r="L19" i="40"/>
  <c r="L20" i="40"/>
  <c r="L21" i="40"/>
  <c r="L22" i="40"/>
  <c r="L23" i="40"/>
  <c r="L24" i="40"/>
  <c r="L25" i="40"/>
  <c r="L26" i="40"/>
  <c r="L27" i="40"/>
  <c r="L28" i="40"/>
  <c r="L10" i="40"/>
  <c r="J11" i="40"/>
  <c r="J12" i="40"/>
  <c r="J13" i="40"/>
  <c r="J14" i="40"/>
  <c r="J15" i="40"/>
  <c r="J16" i="40"/>
  <c r="J17" i="40"/>
  <c r="J18" i="40"/>
  <c r="J19" i="40"/>
  <c r="J20" i="40"/>
  <c r="J21" i="40"/>
  <c r="J22" i="40"/>
  <c r="J23" i="40"/>
  <c r="J24" i="40"/>
  <c r="J25" i="40"/>
  <c r="J26" i="40"/>
  <c r="J27" i="40"/>
  <c r="J28" i="40"/>
  <c r="J10" i="40"/>
  <c r="H11" i="40"/>
  <c r="H12" i="40"/>
  <c r="H13" i="40"/>
  <c r="H14" i="40"/>
  <c r="H15" i="40"/>
  <c r="H16" i="40"/>
  <c r="H17" i="40"/>
  <c r="H18" i="40"/>
  <c r="H19" i="40"/>
  <c r="H20" i="40"/>
  <c r="H21" i="40"/>
  <c r="H22" i="40"/>
  <c r="H23" i="40"/>
  <c r="H24" i="40"/>
  <c r="H25" i="40"/>
  <c r="H26" i="40"/>
  <c r="H27" i="40"/>
  <c r="H28" i="40"/>
  <c r="H10" i="40"/>
  <c r="F11" i="40"/>
  <c r="F12" i="40"/>
  <c r="F13" i="40"/>
  <c r="F14" i="40"/>
  <c r="F15" i="40"/>
  <c r="F16" i="40"/>
  <c r="F17" i="40"/>
  <c r="F18" i="40"/>
  <c r="F19" i="40"/>
  <c r="F20" i="40"/>
  <c r="F21" i="40"/>
  <c r="F22" i="40"/>
  <c r="F23" i="40"/>
  <c r="F24" i="40"/>
  <c r="F25" i="40"/>
  <c r="F26" i="40"/>
  <c r="F27" i="40"/>
  <c r="F28" i="40"/>
  <c r="F10" i="40"/>
  <c r="D11" i="40"/>
  <c r="D12" i="40"/>
  <c r="D13" i="40"/>
  <c r="D14" i="40"/>
  <c r="D15" i="40"/>
  <c r="D16" i="40"/>
  <c r="D17" i="40"/>
  <c r="D18" i="40"/>
  <c r="D19" i="40"/>
  <c r="D20" i="40"/>
  <c r="D21" i="40"/>
  <c r="D22" i="40"/>
  <c r="D23" i="40"/>
  <c r="D24" i="40"/>
  <c r="D25" i="40"/>
  <c r="D26" i="40"/>
  <c r="D27" i="40"/>
  <c r="D28" i="40"/>
  <c r="D10" i="40"/>
  <c r="N11" i="39"/>
  <c r="N12" i="39"/>
  <c r="N13" i="39"/>
  <c r="N14" i="39"/>
  <c r="N15" i="39"/>
  <c r="N16" i="39"/>
  <c r="N17" i="39"/>
  <c r="N18" i="39"/>
  <c r="N19" i="39"/>
  <c r="N20" i="39"/>
  <c r="N21" i="39"/>
  <c r="N22" i="39"/>
  <c r="N23" i="39"/>
  <c r="N24" i="39"/>
  <c r="N25" i="39"/>
  <c r="N26" i="39"/>
  <c r="N27" i="39"/>
  <c r="N28" i="39"/>
  <c r="N29" i="39"/>
  <c r="N30" i="39"/>
  <c r="N31" i="39"/>
  <c r="N10" i="39"/>
  <c r="L11" i="39"/>
  <c r="L12" i="39"/>
  <c r="L13" i="39"/>
  <c r="L14" i="39"/>
  <c r="L15" i="39"/>
  <c r="L16" i="39"/>
  <c r="L17" i="39"/>
  <c r="L18" i="39"/>
  <c r="L19" i="39"/>
  <c r="L20" i="39"/>
  <c r="L21" i="39"/>
  <c r="L22" i="39"/>
  <c r="L23" i="39"/>
  <c r="L24" i="39"/>
  <c r="L25" i="39"/>
  <c r="L26" i="39"/>
  <c r="L27" i="39"/>
  <c r="L28" i="39"/>
  <c r="L29" i="39"/>
  <c r="L30" i="39"/>
  <c r="L31" i="39"/>
  <c r="L10" i="39"/>
  <c r="J11" i="39"/>
  <c r="J12" i="39"/>
  <c r="J13" i="39"/>
  <c r="J14" i="39"/>
  <c r="J15" i="39"/>
  <c r="J16" i="39"/>
  <c r="J17" i="39"/>
  <c r="J18" i="39"/>
  <c r="J19" i="39"/>
  <c r="J20" i="39"/>
  <c r="J21" i="39"/>
  <c r="J22" i="39"/>
  <c r="J23" i="39"/>
  <c r="J24" i="39"/>
  <c r="J25" i="39"/>
  <c r="J26" i="39"/>
  <c r="J27" i="39"/>
  <c r="J28" i="39"/>
  <c r="J29" i="39"/>
  <c r="J30" i="39"/>
  <c r="J31" i="39"/>
  <c r="J10" i="39"/>
  <c r="H11" i="39"/>
  <c r="H12" i="39"/>
  <c r="H13" i="39"/>
  <c r="H14" i="39"/>
  <c r="H15" i="39"/>
  <c r="H16" i="39"/>
  <c r="H17" i="39"/>
  <c r="H18" i="39"/>
  <c r="H19" i="39"/>
  <c r="H20" i="39"/>
  <c r="H21" i="39"/>
  <c r="H22" i="39"/>
  <c r="H23" i="39"/>
  <c r="H24" i="39"/>
  <c r="H25" i="39"/>
  <c r="H26" i="39"/>
  <c r="H27" i="39"/>
  <c r="H28" i="39"/>
  <c r="H29" i="39"/>
  <c r="H30" i="39"/>
  <c r="H31" i="39"/>
  <c r="H10" i="39"/>
  <c r="F11" i="39"/>
  <c r="F12" i="39"/>
  <c r="F13" i="39"/>
  <c r="F14" i="39"/>
  <c r="F15" i="39"/>
  <c r="F16" i="39"/>
  <c r="F17" i="39"/>
  <c r="F18" i="39"/>
  <c r="F19" i="39"/>
  <c r="F20" i="39"/>
  <c r="F21" i="39"/>
  <c r="F22" i="39"/>
  <c r="F23" i="39"/>
  <c r="F24" i="39"/>
  <c r="F25" i="39"/>
  <c r="F26" i="39"/>
  <c r="F27" i="39"/>
  <c r="F28" i="39"/>
  <c r="F29" i="39"/>
  <c r="F30" i="39"/>
  <c r="F31" i="39"/>
  <c r="F10" i="39"/>
  <c r="D11" i="39"/>
  <c r="D12" i="39"/>
  <c r="D13" i="39"/>
  <c r="D14" i="39"/>
  <c r="D15" i="39"/>
  <c r="D16" i="39"/>
  <c r="D17" i="39"/>
  <c r="D18" i="39"/>
  <c r="D19" i="39"/>
  <c r="D20" i="39"/>
  <c r="D21" i="39"/>
  <c r="D22" i="39"/>
  <c r="D23" i="39"/>
  <c r="D24" i="39"/>
  <c r="D25" i="39"/>
  <c r="D26" i="39"/>
  <c r="D27" i="39"/>
  <c r="D28" i="39"/>
  <c r="D29" i="39"/>
  <c r="D30" i="39"/>
  <c r="D31" i="39"/>
  <c r="D10" i="39"/>
  <c r="H11" i="38"/>
  <c r="H12" i="38"/>
  <c r="H13" i="38"/>
  <c r="H14" i="38"/>
  <c r="H15" i="38"/>
  <c r="H16" i="38"/>
  <c r="H17" i="38"/>
  <c r="H18" i="38"/>
  <c r="H19" i="38"/>
  <c r="H20" i="38"/>
  <c r="H21" i="38"/>
  <c r="H22" i="38"/>
  <c r="H23" i="38"/>
  <c r="H24" i="38"/>
  <c r="H25" i="38"/>
  <c r="H26" i="38"/>
  <c r="H27" i="38"/>
  <c r="H28" i="38"/>
  <c r="H29" i="38"/>
  <c r="H30" i="38"/>
  <c r="H31" i="38"/>
  <c r="H10" i="38"/>
  <c r="F11" i="38"/>
  <c r="F12" i="38"/>
  <c r="F13" i="38"/>
  <c r="F14" i="38"/>
  <c r="F15" i="38"/>
  <c r="F16" i="38"/>
  <c r="F17" i="38"/>
  <c r="F18" i="38"/>
  <c r="F19" i="38"/>
  <c r="F20" i="38"/>
  <c r="F21" i="38"/>
  <c r="F22" i="38"/>
  <c r="F23" i="38"/>
  <c r="F24" i="38"/>
  <c r="F25" i="38"/>
  <c r="F26" i="38"/>
  <c r="F27" i="38"/>
  <c r="F28" i="38"/>
  <c r="F29" i="38"/>
  <c r="F30" i="38"/>
  <c r="F31" i="38"/>
  <c r="F10" i="38"/>
  <c r="D11" i="38"/>
  <c r="D12" i="38"/>
  <c r="D13" i="38"/>
  <c r="D14" i="38"/>
  <c r="D15" i="38"/>
  <c r="D16" i="38"/>
  <c r="D17" i="38"/>
  <c r="D18" i="38"/>
  <c r="D19" i="38"/>
  <c r="D20" i="38"/>
  <c r="D21" i="38"/>
  <c r="D22" i="38"/>
  <c r="D23" i="38"/>
  <c r="D24" i="38"/>
  <c r="D25" i="38"/>
  <c r="D26" i="38"/>
  <c r="D27" i="38"/>
  <c r="D28" i="38"/>
  <c r="D29" i="38"/>
  <c r="D30" i="38"/>
  <c r="D31" i="38"/>
  <c r="D10" i="38"/>
</calcChain>
</file>

<file path=xl/sharedStrings.xml><?xml version="1.0" encoding="utf-8"?>
<sst xmlns="http://schemas.openxmlformats.org/spreadsheetml/2006/main" count="5648" uniqueCount="321">
  <si>
    <t>Risk of Hunger and Hardship: Baseline, 2000/01 to 2022/23</t>
  </si>
  <si>
    <t>Contents</t>
  </si>
  <si>
    <t>Click on table headings or tabs to access results tables.</t>
  </si>
  <si>
    <t>Click "Back to contents" at the top of each page to return to this page.</t>
  </si>
  <si>
    <t>Results, 2000/01 to 2022/23:</t>
  </si>
  <si>
    <t>Estimated number and percentage of people at risk of hunger and hardship by age</t>
  </si>
  <si>
    <t>Estimated number and percentage of people at risk of hunger and hardship by family type</t>
  </si>
  <si>
    <t>Estimated number and percentage of people at risk of hunger and hardship by whether the family includes a disabled adult or child</t>
  </si>
  <si>
    <t>Estimated number and percentage of people at risk of hunger and hardship by family work status</t>
  </si>
  <si>
    <t>Estimated number and percentage of people at risk of hunger and hardship by housing tenure (including detail for pensioners)</t>
  </si>
  <si>
    <t>Estimated number and percentage of people at risk of hunger and hardship by ethnic group of household head</t>
  </si>
  <si>
    <t>Estimated number and percentage of people at risk of hunger and hardship by age band</t>
  </si>
  <si>
    <t>Estimated number and percentage of people at risk of hunger and hardship by number of children</t>
  </si>
  <si>
    <t>Estimated number and percentage of people at risk of hunger and hardship by whether the family includes someone economically inactive due to sickness or disability</t>
  </si>
  <si>
    <t>Estimated number and percentage of people at risk of hunger and hardship by food bank usage, food security, and deprivation</t>
  </si>
  <si>
    <t>Estimated composition of hunger and hardship by age</t>
  </si>
  <si>
    <t>Estimated composition of hunger and hardship by family type</t>
  </si>
  <si>
    <t>Estimated composition of hunger and hardship by whether the family includes a disabled adult or child</t>
  </si>
  <si>
    <t>Estimated composition of hunger and hardship by family work status</t>
  </si>
  <si>
    <t>Estimated composition of hunger and hardship by housing tenure (including detail for pensioners)</t>
  </si>
  <si>
    <t>Estimated composition of hunger and hardship by ethnic group of household head</t>
  </si>
  <si>
    <t>Estimated composition of hunger and hardship by age band</t>
  </si>
  <si>
    <t>Estimated composition of hunger and hardship by number of children</t>
  </si>
  <si>
    <t>Estimated composition of hunger and hardship by whether the family includes someone economically inactive due to sickness or disability</t>
  </si>
  <si>
    <t>Estimated composition of hunger and hardship by food bank usage, food security, and deprivation</t>
  </si>
  <si>
    <t>Results by nation, 2000/01 to 2022/23:</t>
  </si>
  <si>
    <t>Estimated number and percentage of people at risk of hunger and hardship by country and age</t>
  </si>
  <si>
    <t>Estimated number and percentage of people at risk of hunger and hardship by country and family type</t>
  </si>
  <si>
    <t>Estimated number and percentage of people at risk of hunger and hardship by country and number of children</t>
  </si>
  <si>
    <t>Estimated number and percentage of people at risk of hunger and hardship by country whether the family includes a disabled adult or child</t>
  </si>
  <si>
    <t>Estimated number and percentage of people at risk of hunger and hardship by country and family work status</t>
  </si>
  <si>
    <t>Estimated number and percentage of people at risk of hunger and hardship by country and housing tenure</t>
  </si>
  <si>
    <t>Results by region, 2000/01 to 2022/23:</t>
  </si>
  <si>
    <t>Estimated number and percentage of people at risk of hunger and hardship by region</t>
  </si>
  <si>
    <t>Projections,  2022/23 to 2026/27:</t>
  </si>
  <si>
    <t>Estimated number and percentage of people at risk of hunger and hardship, by selected demographics</t>
  </si>
  <si>
    <t xml:space="preserve">Estimated number and percentage of people at risk of hunger and hardship, by modelled benefit receipt, in 2022/23. </t>
  </si>
  <si>
    <t>Annex 1: comparison of metrics, 2022/23:</t>
  </si>
  <si>
    <t>A1.1</t>
  </si>
  <si>
    <t>Comparison of different poverty and low-income metrics by rates of food bank usage, food insecurity and deprivation, in 2022/23</t>
  </si>
  <si>
    <t>A1.2</t>
  </si>
  <si>
    <t>Demographic comparison of different poverty and low-income metrics, in 2022/23</t>
  </si>
  <si>
    <t>Annex 2: UK demographics (under FRS weighting), 2000/01 to 2022/23:</t>
  </si>
  <si>
    <t>A2.1</t>
  </si>
  <si>
    <t>Estimated composition of UK population by age</t>
  </si>
  <si>
    <t>A2.2</t>
  </si>
  <si>
    <t>Estimated composition of UK population by family type</t>
  </si>
  <si>
    <t>A2.3</t>
  </si>
  <si>
    <t>Estimated composition of UK population by whether the family includes a disabled adult or child</t>
  </si>
  <si>
    <t>A2.4</t>
  </si>
  <si>
    <t>Estimated composition of UK population by family work status</t>
  </si>
  <si>
    <t>A2.5</t>
  </si>
  <si>
    <t>Estimated composition of UK population by housing tenure (including detail for pensioners)</t>
  </si>
  <si>
    <t>A2.6</t>
  </si>
  <si>
    <t>Estimated composition of UK population by ethnic group of household head</t>
  </si>
  <si>
    <t>A2.7</t>
  </si>
  <si>
    <t>Estimated composition of UK population by age band</t>
  </si>
  <si>
    <t>A2.8</t>
  </si>
  <si>
    <t>Estimated composition of UK population by number of children</t>
  </si>
  <si>
    <t>A2.9</t>
  </si>
  <si>
    <t>Estimated composition of UK population by whether the family includes someone economically inactive due to sickness or disability</t>
  </si>
  <si>
    <t>A2.10</t>
  </si>
  <si>
    <t>Estimated composition of UK population by food bank usage, food security, and deprivation</t>
  </si>
  <si>
    <t>Back to Contents</t>
  </si>
  <si>
    <t>Table 1.1: Estimated number and percentage of people at risk of hunger and hardship by age 1</t>
  </si>
  <si>
    <t>Number and percentage of individuals</t>
  </si>
  <si>
    <r>
      <t xml:space="preserve">Working-age adults </t>
    </r>
    <r>
      <rPr>
        <b/>
        <vertAlign val="superscript"/>
        <sz val="10"/>
        <color rgb="FF000000"/>
        <rFont val="Arial"/>
        <family val="2"/>
      </rPr>
      <t>2</t>
    </r>
  </si>
  <si>
    <t>Children</t>
  </si>
  <si>
    <t>Pension-age adults</t>
  </si>
  <si>
    <t>All</t>
  </si>
  <si>
    <r>
      <t xml:space="preserve">Number 
</t>
    </r>
    <r>
      <rPr>
        <sz val="10"/>
        <color rgb="FF000000"/>
        <rFont val="Arial"/>
        <family val="2"/>
      </rPr>
      <t>(millions)</t>
    </r>
  </si>
  <si>
    <t>Percentage</t>
  </si>
  <si>
    <t>FRS (GB)</t>
  </si>
  <si>
    <t>2000/01</t>
  </si>
  <si>
    <t/>
  </si>
  <si>
    <t>2001/02</t>
  </si>
  <si>
    <t>FRS (UK)</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</si>
  <si>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</si>
  <si>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</si>
  <si>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</si>
  <si>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</si>
  <si>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</si>
  <si>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</si>
  <si>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</si>
  <si>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</si>
  <si>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</si>
  <si>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</si>
  <si>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</si>
  <si>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</si>
  <si>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</si>
  <si>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</si>
  <si>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</si>
  <si>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</si>
  <si>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</si>
  <si>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</si>
  <si>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2021/22</t>
  </si>
  <si>
    <t>2022/23</t>
  </si>
  <si>
    <t>Source: FRS and HBAI dataset (1998/99–2022/23), WPIe Analysis.</t>
  </si>
  <si>
    <t>1. FRS figures are for Great Britain up to 2001/02, and for the United Kingdom from 2002/03. The reference period for FRS figures is single financial years.</t>
  </si>
  <si>
    <t>2. Categories refer to individuals who are working-age adults, children, or pension-age adults, rather than individuals in different family types.</t>
  </si>
  <si>
    <t xml:space="preserve">3. Small changes in estimates from year to year, particularly at the bottom of the income distribution, may not be significant in view of data uncertainties. </t>
  </si>
  <si>
    <t>4. Figures have been rounded so the estimates of change in percentage or number of individuals at risk of hunger and hardship may not equal the difference between the total percentage or number of individuals at risk of hunger and hardship for the pair of years shown.</t>
  </si>
  <si>
    <t>Table 1.2: Estimated number and percentage of people at risk of hunger and hardship by family type 1,2</t>
  </si>
  <si>
    <t>Single, no children</t>
  </si>
  <si>
    <t>Couple, no children</t>
  </si>
  <si>
    <t>Couple with children</t>
  </si>
  <si>
    <t>Pensioner, single</t>
  </si>
  <si>
    <t>Pensioner couple</t>
  </si>
  <si>
    <t>1. Family types taken from the HBAI dataset once SMC poverty indicators (assessed at the sharing unit level) have been allocated to each benefit unit.</t>
  </si>
  <si>
    <t>2. FRS figures are for Great Britain up to 2001/02, and for the United Kingdom from 2002/03. The reference period for FRS figures is single financial years.</t>
  </si>
  <si>
    <t>3. Small changes in estimates from year to year, particularly at the bottom of the income distribution, may not be significant in view of data uncertainties.</t>
  </si>
  <si>
    <t>Table 1.3: Estimated number and percentage of people at risk of hunger and hardship by whether the family includes a disabled adult or child 1,2</t>
  </si>
  <si>
    <t>People in families that do not include a disabled adult or child</t>
  </si>
  <si>
    <t>People in families that include a disabled adult or child</t>
  </si>
  <si>
    <t>People in families that include one or more disabled adult and no disabled child</t>
  </si>
  <si>
    <t>People in families that include disabled children</t>
  </si>
  <si>
    <t>People in families that include disabled children and no disabled adult</t>
  </si>
  <si>
    <t>People in families that include disabled children and one or more disabled adult</t>
  </si>
  <si>
    <t>1. Estimates for disability are only available from 2003/04 due to data limitations.</t>
  </si>
  <si>
    <t xml:space="preserve">2.  The definition of disability changed to align with the core definition of disability under the Equality Act 2010 in 2012/13, but is otherwise consistent across years. Comparisons with years prior to 2012/13 should therefore be made with caution. </t>
  </si>
  <si>
    <t>Table 1.4: Estimated number and percentage of people at risk of hunger and hardship by family work status 1,2</t>
  </si>
  <si>
    <t>Retired family</t>
  </si>
  <si>
    <t>Full-time work family</t>
  </si>
  <si>
    <t>Full/part-time work family</t>
  </si>
  <si>
    <t>Part-time work family</t>
  </si>
  <si>
    <t>Workless family</t>
  </si>
  <si>
    <t>1. Family work status was determined by taking all non-retired and non-student adults in the sharing unit, and allocating full-time workers a value of 1, a part-time worker a value of 0.5, and someone who is unemployed, inactive, or studying a value of 0. The average of these scores is then taken for the family. Full-time work families have an average score of greater than/ equal to 0.75, full/part-time work families have a score of between 0.75 and 0.5 (including 0.5 but excluding 0.75), and part-time work families have a score of between 0 and 0.5 (excluding 0 and 0.5). Families that are workless have scores of 0. Note that these categories will include benefit units with all retired adults that are in a sharing unit with a working-age adult who is not retired. For further information please refer to the full SMC report from 2018.</t>
  </si>
  <si>
    <t>Table 1.5: Estimated number and percentage of people at risk of hunger and hardship by housing tenure 1,2</t>
  </si>
  <si>
    <t>Social rented</t>
  </si>
  <si>
    <t>Private rented</t>
  </si>
  <si>
    <t>Mortgaged owned</t>
  </si>
  <si>
    <t>Owned outright</t>
  </si>
  <si>
    <t>Single pensioner, social rented</t>
  </si>
  <si>
    <t>Couple pensioner, social rented</t>
  </si>
  <si>
    <t>Single pensioner, private rented</t>
  </si>
  <si>
    <t>Couple pensioner, private rented</t>
  </si>
  <si>
    <t>1. Tenure is derived from HBAI tenure type variables at the benefit unit level. This allows groups within the sharing unit (e.g. someone renting a room in a house their sibling owns) to be classified separately from the main homeowner. Social-rented accommodation includes LA housing and housing association housing.</t>
  </si>
  <si>
    <t>Table 1.6: Estimated number and percentage of people at risk of hunger and hardship by ethnic group of household head (3-year average) 1,2,3</t>
  </si>
  <si>
    <t>White</t>
  </si>
  <si>
    <t>Mixed/ Multiple 
ethnic groups</t>
  </si>
  <si>
    <t xml:space="preserve"> Asian/ Asian British</t>
  </si>
  <si>
    <t xml:space="preserve"> Black/ African/ Caribbean/ Black British</t>
  </si>
  <si>
    <t>Other ethnic group</t>
  </si>
  <si>
    <t>1. To ensure sufficient sample sizes, analysis by ethnic group is presented as three-year averages (excluding 2021/22, which is presented as a two year average). This is in line with current HBAI approaches.</t>
  </si>
  <si>
    <t>2. The harmonised standards for ethnicity questions were fully adopted across the UK from the 2012/13 questionnaire onwards. Analysis by ethnicity therefore only begins in that year and results are only presented from 2014/15 due to three-year averaging.</t>
  </si>
  <si>
    <t>3. Individuals have been classified according to the ethnic group of the household head. There are very few cases where the ethnicity of the household head varies from the ethnicity of the benefit unit head, we may seek to refine this approach in future.</t>
  </si>
  <si>
    <t>4. Small changes in estimates from year to year, particularly at the bottom of the income distribution, may not be significant in view of data uncertainties.</t>
  </si>
  <si>
    <t>5. Figures have been rounded so the estimates of change in percentage or number of individuals at risk of hunger and hardship may not equal the difference between the total percentage or number of individuals at risk of hunger and hardship for the pair of years shown.</t>
  </si>
  <si>
    <t>Table 1.7: Estimated number and percentage of people at risk of hunger and hardship by age group 1</t>
  </si>
  <si>
    <t>Aged 4 and under</t>
  </si>
  <si>
    <t>Aged 5 - 10</t>
  </si>
  <si>
    <t>Aged 11 -15</t>
  </si>
  <si>
    <t>Aged 16 - 19</t>
  </si>
  <si>
    <t>Aged 20 - 24</t>
  </si>
  <si>
    <t>Aged 25 - 29</t>
  </si>
  <si>
    <t>Aged 30 - 34</t>
  </si>
  <si>
    <t>Aged 35 - 39</t>
  </si>
  <si>
    <t>Aged 40 - 44</t>
  </si>
  <si>
    <t>Aged 45 - 49</t>
  </si>
  <si>
    <t>Aged 50 - 54</t>
  </si>
  <si>
    <t>Aged 55 - 59</t>
  </si>
  <si>
    <t>Aged 60 - 64</t>
  </si>
  <si>
    <t>Aged 65 - 69</t>
  </si>
  <si>
    <t>Aged 70 - 74</t>
  </si>
  <si>
    <t>Aged 75 plus</t>
  </si>
  <si>
    <t>2. Small changes in estimates from year to year, particularly at the bottom of the income distribution, may not be significant in view of data uncertainties.</t>
  </si>
  <si>
    <t>3. Figures have been rounded so the estimates of change in percentage or number of individuals in deeper forms of hunger and hardship may not equal the difference between the total percentage or number of individuals in deeper forms of hunger and hardship for the pair of years shown.</t>
  </si>
  <si>
    <t>Table 1.8: Estimated number and percentage of people at risk of hunger and hardship by number of children</t>
  </si>
  <si>
    <t>No children</t>
  </si>
  <si>
    <t>One child</t>
  </si>
  <si>
    <t>Two children</t>
  </si>
  <si>
    <t>Three or more children</t>
  </si>
  <si>
    <t>Table 1.9: Estimated number and percentage of people at risk of hunger and hardship by whether or not their family includes someone inactive due to sickness or disability</t>
  </si>
  <si>
    <r>
      <t xml:space="preserve">Family does </t>
    </r>
    <r>
      <rPr>
        <b/>
        <i/>
        <sz val="10"/>
        <color rgb="FF000000"/>
        <rFont val="Arial"/>
        <family val="2"/>
      </rPr>
      <t xml:space="preserve">not </t>
    </r>
    <r>
      <rPr>
        <b/>
        <sz val="10"/>
        <color rgb="FF000000"/>
        <rFont val="Arial"/>
        <family val="2"/>
      </rPr>
      <t>include someone economically inactive due to sickness or disability</t>
    </r>
  </si>
  <si>
    <r>
      <t>Family does</t>
    </r>
    <r>
      <rPr>
        <b/>
        <i/>
        <sz val="10"/>
        <color rgb="FF000000"/>
        <rFont val="Arial"/>
        <family val="2"/>
      </rPr>
      <t xml:space="preserve"> </t>
    </r>
    <r>
      <rPr>
        <b/>
        <sz val="10"/>
        <color rgb="FF000000"/>
        <rFont val="Arial"/>
        <family val="2"/>
      </rPr>
      <t>include someone economically inactive due to sickness or disability</t>
    </r>
  </si>
  <si>
    <t>Table 1.10: Estimated number and percentage of people at risk of hunger and hardship by food bank usage, food security, and material deprivation</t>
  </si>
  <si>
    <t>Food bank usage</t>
  </si>
  <si>
    <t>Food security</t>
  </si>
  <si>
    <t>Material deprivation</t>
  </si>
  <si>
    <t>In a household that did use a food bank in the last 12 months</t>
  </si>
  <si>
    <t>In a household that did NOT use a food bank in the last 12 months</t>
  </si>
  <si>
    <t>In a household that is food secure</t>
  </si>
  <si>
    <t>In a household that is NOT food secure</t>
  </si>
  <si>
    <t>Family includes someone who is materially deprived</t>
  </si>
  <si>
    <t>Family does not include someone who is materially deprived</t>
  </si>
  <si>
    <t>5. Food bank usage data is first available in 2021/22; food security data is first available in 2019/20; data on material deprivation for working age adults is first available for 2010/22, and is the limiting factor for calculating family-level deprivation.</t>
  </si>
  <si>
    <t>Table 1.11: Composition of hunger and hardship by age 1</t>
  </si>
  <si>
    <t>Table 1.12: Composition of hunger and hardship by family type 1,2</t>
  </si>
  <si>
    <t>Table 1.13: Composition of hunger and hardship by whether the family includes a disabled adult or child 1,2</t>
  </si>
  <si>
    <t>Table 1.14: Composition of hunger and hardship by family work status 1,2</t>
  </si>
  <si>
    <t>Table 1.15: Composition of hunger and hardship by housing tenure 1,2</t>
  </si>
  <si>
    <t>Table 1.16: Composition of hunger and hardship by ethnic group of household head (3-year average) 1,2,3</t>
  </si>
  <si>
    <t>Table 1.17: Composition of hunger and hardship by age group 1</t>
  </si>
  <si>
    <t>Table 1.18: Composition of hunger and hardship by number of children</t>
  </si>
  <si>
    <t>Table 1.19: Composition of hunger and hardship by whether or not their family includes someone inactive due to sickness or disability</t>
  </si>
  <si>
    <t>Table 1.20: Composition of hunger and hardship by by food bank usage, food security, and material deprivation</t>
  </si>
  <si>
    <t>Deprivation</t>
  </si>
  <si>
    <t>Table 2.1: Estimated number and percentage of people at risk of hunger and hardship by country and age 1</t>
  </si>
  <si>
    <t>England</t>
  </si>
  <si>
    <t>Wales</t>
  </si>
  <si>
    <t>Scotland</t>
  </si>
  <si>
    <r>
      <t xml:space="preserve">Northern Ireland </t>
    </r>
    <r>
      <rPr>
        <b/>
        <vertAlign val="superscript"/>
        <sz val="10"/>
        <color rgb="FF000000"/>
        <rFont val="Arial"/>
        <family val="2"/>
      </rPr>
      <t>2</t>
    </r>
  </si>
  <si>
    <t>Working-age adults</t>
  </si>
  <si>
    <t>1. To provide a sufficient sample size, estimates for each country are presented as three-year averages, in line with current HBAI approaches. As such the 2019/20 figure represents averages of figures from 2017/18–2019/20.</t>
  </si>
  <si>
    <t>2. Data for Northern Ireland is only available from 2002/03 and deeper forms of poverty estimates are only provided from 2004/5 due to three-year smoothing.</t>
  </si>
  <si>
    <t>Table 2.2: Estimated number and percentage of people at risk of hunger and hardship by country and family type 1</t>
  </si>
  <si>
    <t>Table 2.3: Estimated number and percentage of people at risk of hunger and hardship by country and number of children 1</t>
  </si>
  <si>
    <t>Table 2.4: Estimated number and percentage of people at risk of hunger and hardship by country and disability status 1</t>
  </si>
  <si>
    <t>Table 2.5: Estimated number and percentage of people at risk of hunger and hardship by country and work status 1</t>
  </si>
  <si>
    <t>Table 2.6: Estimated number and percentage of people at risk of hunger and hardship by country and housing tenure 1</t>
  </si>
  <si>
    <t>Table 3.1: Estimated number and percentage of people at risk of hunger and hardship by region 1</t>
  </si>
  <si>
    <t>North East</t>
  </si>
  <si>
    <t>North West</t>
  </si>
  <si>
    <t>Yorkshire and Humber</t>
  </si>
  <si>
    <t>East Midlands</t>
  </si>
  <si>
    <t>West Midlands</t>
  </si>
  <si>
    <t xml:space="preserve">    East of England</t>
  </si>
  <si>
    <t>London</t>
  </si>
  <si>
    <t>South East</t>
  </si>
  <si>
    <t xml:space="preserve">South West </t>
  </si>
  <si>
    <t>UK</t>
  </si>
  <si>
    <t>1. To provide a sufficient sample size, estimates for each region are presented as three-year averages, in line with current HBAI approaches. As such the 2019/20 figure represents averages of figures from 2017/18–2019/20.</t>
  </si>
  <si>
    <t>4.Figures have been rounded so the estimates of change in percentage or number of individuals at risk of hunger and hardship may not equal the difference between the total percentage or number of individuals at risk of hunger and hardship for the pair of years shown.</t>
  </si>
  <si>
    <t>Table 4.1: Projected number of people in hunger and hardship, by selected demographics, from 2022/23 to 2026/27</t>
  </si>
  <si>
    <t>Baseline Projection</t>
  </si>
  <si>
    <t>2023/24</t>
  </si>
  <si>
    <t>2024/25</t>
  </si>
  <si>
    <t>2025/26</t>
  </si>
  <si>
    <t>2026/27</t>
  </si>
  <si>
    <t>Number at risk of hunger and hardship (millions)</t>
  </si>
  <si>
    <t>% of people at risk of hunger and hardship</t>
  </si>
  <si>
    <t>Total</t>
  </si>
  <si>
    <t>18-24</t>
  </si>
  <si>
    <t>25-34</t>
  </si>
  <si>
    <t>35-44</t>
  </si>
  <si>
    <t>45-54</t>
  </si>
  <si>
    <t>55-64</t>
  </si>
  <si>
    <t>65+</t>
  </si>
  <si>
    <t>Poverty by family type</t>
  </si>
  <si>
    <t>Poverty by family type (number of kids)</t>
  </si>
  <si>
    <t>1 child</t>
  </si>
  <si>
    <t>2 children</t>
  </si>
  <si>
    <t>3 or more children</t>
  </si>
  <si>
    <t>Full-work family</t>
  </si>
  <si>
    <t>Family includes a person who is inactive due to sickness or disability</t>
  </si>
  <si>
    <t>Poverty by whether the family includes a disabled person</t>
  </si>
  <si>
    <t>Family includes disabled adult or child</t>
  </si>
  <si>
    <t>Family does not include disabled adult or child</t>
  </si>
  <si>
    <t>Family includes disabled adults, no disabled children</t>
  </si>
  <si>
    <t>Family includes disabled children</t>
  </si>
  <si>
    <t>Family includes disabled children, no disabled adults</t>
  </si>
  <si>
    <t>Family includes disabled children and disabled adults</t>
  </si>
  <si>
    <t>Family includes more than one disabled person</t>
  </si>
  <si>
    <t>Poverty by housing tenure</t>
  </si>
  <si>
    <t>Mixed / multiple ethnic groups</t>
  </si>
  <si>
    <t>Asian / Asian British</t>
  </si>
  <si>
    <t>Black / African / Carribean / Black British</t>
  </si>
  <si>
    <t>East of England</t>
  </si>
  <si>
    <t>Northern Ireland</t>
  </si>
  <si>
    <t>Source: FRS and HBAI dataset (1998/99–2022/23), WPIe and CSPS, using IPPR Tax-Benefit Model.</t>
  </si>
  <si>
    <t>In receipt of benefit</t>
  </si>
  <si>
    <t>Not in receipt of benefit</t>
  </si>
  <si>
    <t>Universal Credit</t>
  </si>
  <si>
    <t>Working Tax Credit</t>
  </si>
  <si>
    <t>Child Tax Credit</t>
  </si>
  <si>
    <t xml:space="preserve">ncESA </t>
  </si>
  <si>
    <t>ncJSA</t>
  </si>
  <si>
    <t>cESA</t>
  </si>
  <si>
    <t>cJSA</t>
  </si>
  <si>
    <t>Income Support</t>
  </si>
  <si>
    <t>HB</t>
  </si>
  <si>
    <t>CA</t>
  </si>
  <si>
    <t>DLA / PIP</t>
  </si>
  <si>
    <t>Child DLA</t>
  </si>
  <si>
    <t>Pension Credit</t>
  </si>
  <si>
    <t>State Pension</t>
  </si>
  <si>
    <t>Child Benefit</t>
  </si>
  <si>
    <t>Any working-age benefit</t>
  </si>
  <si>
    <t>Any means-tested benefit</t>
  </si>
  <si>
    <t>Table A1.1: Comparison of different poverty and low-income metrics by rates of food bank usage, food insecurity and deprivation, in 2022/23</t>
  </si>
  <si>
    <r>
      <t>SMC "adjusted" poverty</t>
    </r>
    <r>
      <rPr>
        <b/>
        <sz val="9"/>
        <color theme="9" tint="-0.249977111117893"/>
        <rFont val="Calibri"/>
        <family val="2"/>
        <scheme val="minor"/>
      </rPr>
      <t xml:space="preserve"> (selected to proxy risk of hunger and hardship)</t>
    </r>
  </si>
  <si>
    <t>SMC deep poverty</t>
  </si>
  <si>
    <t>JRF "very deep poverty"</t>
  </si>
  <si>
    <t>Overall UK population</t>
  </si>
  <si>
    <t>Percentage of people in the group who live in a household that…</t>
  </si>
  <si>
    <t>Has used a food bank in the last 30 days</t>
  </si>
  <si>
    <t>Has used a food bank in the last year</t>
  </si>
  <si>
    <t>Is food insecure</t>
  </si>
  <si>
    <t>Includes someone who is materially deprived</t>
  </si>
  <si>
    <t>Number of people in the group who live in a household that…</t>
  </si>
  <si>
    <t>Table A1.2: Demographic comparison of different poverty and low-income metrics, in 2022/23</t>
  </si>
  <si>
    <t>(Number)</t>
  </si>
  <si>
    <t>(% of total)</t>
  </si>
  <si>
    <t>Table A2.1: Composition of UK population by age 1</t>
  </si>
  <si>
    <t>Table A2.2: Composition of UK population by family type 1,2</t>
  </si>
  <si>
    <t>Table A2.3: Composition of UK population by whether the family includes a disabled adult or child 1,2</t>
  </si>
  <si>
    <t>Table A2.4: Composition of UK population by family work status 1,2</t>
  </si>
  <si>
    <t>NB: these do not sum to 100% because units that include students are not categorised.</t>
  </si>
  <si>
    <t>Table A2.5: Composition of UK population by housing tenure 1,2</t>
  </si>
  <si>
    <t>Table A2.6: Composition of UK population by ethnic group of household head (3-year average) 1,2,3</t>
  </si>
  <si>
    <t>NB: these do not sum to 100% because values are pooled averages across three years.</t>
  </si>
  <si>
    <t>Table A2.7: Composition of UK population by age group 1</t>
  </si>
  <si>
    <t>Table A2.8: Composition of UK population by number of children</t>
  </si>
  <si>
    <t>Table A2.9: Composition of UK population by whether or not their family includes someone inactive due to sickness or disability</t>
  </si>
  <si>
    <t>NB: These do not sum to 100% because of non-responses.</t>
  </si>
  <si>
    <t>Published: October 2024</t>
  </si>
  <si>
    <t>Table A2.10: Composition of UK population by food bank usage, food security, and material deprivation</t>
  </si>
  <si>
    <t>Single parent</t>
  </si>
  <si>
    <t>Percentage of total group facing hunger and hardship</t>
  </si>
  <si>
    <r>
      <t xml:space="preserve">Percentage of total group facing hunger and hardship. </t>
    </r>
    <r>
      <rPr>
        <b/>
        <sz val="10"/>
        <color rgb="FFFF0000"/>
        <rFont val="Arial"/>
        <family val="2"/>
      </rPr>
      <t>NB: these do not sum to 100% because units that include students are not categorised.</t>
    </r>
  </si>
  <si>
    <r>
      <t xml:space="preserve">Percentage of total group facing hunger and hardship. </t>
    </r>
    <r>
      <rPr>
        <b/>
        <sz val="10"/>
        <color rgb="FFFF0000"/>
        <rFont val="Arial"/>
        <family val="2"/>
      </rPr>
      <t>NB: these do not sum to 100% because values are pooled averages across three years.</t>
    </r>
  </si>
  <si>
    <t>Table 4.2: Estimated number of people in hunger and hardship, by (modelled) benefit receipt, in 2022/23</t>
  </si>
  <si>
    <t>hunger and hardship by age</t>
  </si>
  <si>
    <t>hunger and hardship by age band</t>
  </si>
  <si>
    <t>hunger and hardship by family type</t>
  </si>
  <si>
    <t>hunger and hardship by family type (number of kids)</t>
  </si>
  <si>
    <t>hunger and hardship by family workstatus</t>
  </si>
  <si>
    <t>hunger and hardship by whether the family includes a disabled person</t>
  </si>
  <si>
    <t>hunger and hardship by housing tenure</t>
  </si>
  <si>
    <t>hunger and hardship by ethnicity</t>
  </si>
  <si>
    <t>hunger and hardship by regions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</si>
</sst>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0.0"/>
    <numFmt numFmtId="166" formatCode="0.0%"/>
    <numFmt numFmtId="167" formatCode="&quot; &quot;#,##0.00&quot; &quot;;&quot;-&quot;#,##0.00&quot; &quot;;&quot; -&quot;00&quot; &quot;;&quot; &quot;@&quot; &quot;"/>
    <numFmt numFmtId="168" formatCode="&quot; &quot;#,##0.00&quot; &quot;;&quot; (&quot;#,##0.00&quot;)&quot;;&quot; -&quot;00&quot; &quot;;&quot; &quot;@&quot; &quot;"/>
    <numFmt numFmtId="169" formatCode="#,##0&quot; &quot;;&quot;-&quot;#,##0&quot; &quot;"/>
    <numFmt numFmtId="170" formatCode="_-* #,##0_-;\-* #,##0_-;_-* &quot;-&quot;??_-;_-@_-"/>
    <numFmt numFmtId="171" formatCode="0.0000"/>
    <numFmt numFmtId="172" formatCode="0.000"/>
    <numFmt numFmtId="173" formatCode="0.000%"/>
    <numFmt numFmtId="174" formatCode="#,##0.000"/>
    <numFmt numFmtId="175" formatCode="#,##0.0000"/>
  </numFmts>
  <fonts count="69" x14ac:knownFonts="1">
    <font>
      <sz val="11"/>
      <color theme="1"/>
      <name val="Calibri"/>
      <family val="2"/>
      <scheme val="minor"/>
    </font>
    <font>
      <u/>
      <sz val="11"/>
      <color theme="10"/>
      <name val="Calibri"/>
      <family val="2"/>
      <scheme val="minor"/>
    </font>
    <font>
      <sz val="10"/>
      <color rgb="FF000000"/>
      <name val="Arial"/>
      <family val="2"/>
    </font>
    <font>
      <sz val="11"/>
      <color rgb="FF000000"/>
      <name val="Arial"/>
      <family val="2"/>
    </font>
    <font>
      <b/>
      <sz val="18"/>
      <color rgb="FF000000"/>
      <name val="Arial"/>
      <family val="2"/>
    </font>
    <font>
      <sz val="14"/>
      <color rgb="FF000000"/>
      <name val="Arial"/>
      <family val="2"/>
    </font>
    <font>
      <b/>
      <sz val="11"/>
      <color rgb="FF000000"/>
      <name val="Arial"/>
      <family val="2"/>
    </font>
    <font>
      <sz val="11"/>
      <color rgb="FF000000"/>
      <name val="Calibri"/>
      <family val="2"/>
    </font>
    <font>
      <b/>
      <sz val="14"/>
      <color rgb="FF000000"/>
      <name val="Arial"/>
      <family val="2"/>
    </font>
    <font>
      <b/>
      <sz val="12"/>
      <color rgb="FFFF0000"/>
      <name val="Arial"/>
      <family val="2"/>
    </font>
    <font>
      <b/>
      <sz val="10"/>
      <color rgb="FF000000"/>
      <name val="Arial"/>
      <family val="2"/>
    </font>
    <font>
      <b/>
      <sz val="10"/>
      <color rgb="FFFF0000"/>
      <name val="Arial"/>
      <family val="2"/>
    </font>
    <font>
      <i/>
      <sz val="11"/>
      <color rgb="FF000000"/>
      <name val="Arial"/>
      <family val="2"/>
    </font>
    <font>
      <sz val="12"/>
      <color rgb="FF000000"/>
      <name val="Arial"/>
      <family val="2"/>
    </font>
    <font>
      <u/>
      <sz val="10"/>
      <color rgb="FF0000FF"/>
      <name val="Arial"/>
      <family val="2"/>
    </font>
    <font>
      <u/>
      <sz val="11"/>
      <color rgb="FF0000FF"/>
      <name val="Arial"/>
      <family val="2"/>
    </font>
    <font>
      <u/>
      <sz val="10"/>
      <color rgb="FF0000FF"/>
      <name val="Helvetica"/>
    </font>
    <font>
      <sz val="10"/>
      <color rgb="FFFFFFFF"/>
      <name val="Arial"/>
      <family val="2"/>
    </font>
    <font>
      <b/>
      <sz val="12"/>
      <color rgb="FF000000"/>
      <name val="Helvetica"/>
    </font>
    <font>
      <b/>
      <sz val="12"/>
      <color rgb="FFFFFFFF"/>
      <name val="Helvetica"/>
    </font>
    <font>
      <b/>
      <sz val="12"/>
      <color rgb="FF000000"/>
      <name val="Arial"/>
      <family val="2"/>
    </font>
    <font>
      <b/>
      <vertAlign val="superscript"/>
      <sz val="10"/>
      <color rgb="FF000000"/>
      <name val="Arial"/>
      <family val="2"/>
    </font>
    <font>
      <sz val="11"/>
      <color theme="1"/>
      <name val="Arial"/>
      <family val="2"/>
    </font>
    <font>
      <sz val="10"/>
      <color rgb="FFFF0000"/>
      <name val="Arial"/>
      <family val="2"/>
    </font>
    <font>
      <sz val="11"/>
      <name val="Arial"/>
      <family val="2"/>
    </font>
    <font>
      <sz val="12"/>
      <color rgb="FFFFFFFF"/>
      <name val="Arial"/>
      <family val="2"/>
    </font>
    <font>
      <sz val="11"/>
      <color rgb="FFFFFFFF"/>
      <name val="Calibri"/>
      <family val="2"/>
    </font>
    <font>
      <sz val="12"/>
      <color rgb="FF9C0006"/>
      <name val="Arial"/>
      <family val="2"/>
    </font>
    <font>
      <sz val="11"/>
      <color rgb="FF800080"/>
      <name val="Calibri"/>
      <family val="2"/>
    </font>
    <font>
      <b/>
      <sz val="12"/>
      <color rgb="FFFA7D00"/>
      <name val="Arial"/>
      <family val="2"/>
    </font>
    <font>
      <b/>
      <sz val="11"/>
      <color rgb="FFFF9900"/>
      <name val="Calibri"/>
      <family val="2"/>
    </font>
    <font>
      <b/>
      <sz val="12"/>
      <color rgb="FFFFFFFF"/>
      <name val="Arial"/>
      <family val="2"/>
    </font>
    <font>
      <b/>
      <sz val="11"/>
      <color rgb="FFFFFFFF"/>
      <name val="Calibri"/>
      <family val="2"/>
    </font>
    <font>
      <i/>
      <sz val="12"/>
      <color rgb="FF7F7F7F"/>
      <name val="Arial"/>
      <family val="2"/>
    </font>
    <font>
      <i/>
      <sz val="11"/>
      <color rgb="FF808080"/>
      <name val="Calibri"/>
      <family val="2"/>
    </font>
    <font>
      <sz val="12"/>
      <color rgb="FF006100"/>
      <name val="Arial"/>
      <family val="2"/>
    </font>
    <font>
      <sz val="11"/>
      <color rgb="FF008000"/>
      <name val="Calibri"/>
      <family val="2"/>
    </font>
    <font>
      <b/>
      <sz val="15"/>
      <color rgb="FF1F497D"/>
      <name val="Arial"/>
      <family val="2"/>
    </font>
    <font>
      <b/>
      <sz val="15"/>
      <color rgb="FF003366"/>
      <name val="Calibri"/>
      <family val="2"/>
    </font>
    <font>
      <b/>
      <sz val="13"/>
      <color rgb="FF1F497D"/>
      <name val="Arial"/>
      <family val="2"/>
    </font>
    <font>
      <b/>
      <sz val="13"/>
      <color rgb="FF003366"/>
      <name val="Calibri"/>
      <family val="2"/>
    </font>
    <font>
      <b/>
      <sz val="11"/>
      <color rgb="FF1F497D"/>
      <name val="Arial"/>
      <family val="2"/>
    </font>
    <font>
      <b/>
      <sz val="11"/>
      <color rgb="FF003366"/>
      <name val="Calibri"/>
      <family val="2"/>
    </font>
    <font>
      <sz val="12"/>
      <color rgb="FF3F3F76"/>
      <name val="Arial"/>
      <family val="2"/>
    </font>
    <font>
      <sz val="11"/>
      <color rgb="FF333399"/>
      <name val="Calibri"/>
      <family val="2"/>
    </font>
    <font>
      <sz val="12"/>
      <color rgb="FFFA7D00"/>
      <name val="Arial"/>
      <family val="2"/>
    </font>
    <font>
      <sz val="11"/>
      <color rgb="FFFF9900"/>
      <name val="Calibri"/>
      <family val="2"/>
    </font>
    <font>
      <sz val="12"/>
      <color rgb="FF9C6500"/>
      <name val="Arial"/>
      <family val="2"/>
    </font>
    <font>
      <sz val="11"/>
      <color rgb="FF993300"/>
      <name val="Calibri"/>
      <family val="2"/>
    </font>
    <font>
      <sz val="10"/>
      <color rgb="FF000000"/>
      <name val="Helvetica"/>
    </font>
    <font>
      <b/>
      <sz val="12"/>
      <color rgb="FF3F3F3F"/>
      <name val="Arial"/>
      <family val="2"/>
    </font>
    <font>
      <b/>
      <sz val="11"/>
      <color rgb="FF333333"/>
      <name val="Calibri"/>
      <family val="2"/>
    </font>
    <font>
      <b/>
      <sz val="18"/>
      <color rgb="FF1F497D"/>
      <name val="Cambria"/>
      <family val="1"/>
    </font>
    <font>
      <b/>
      <sz val="18"/>
      <color rgb="FF003366"/>
      <name val="Cambria"/>
      <family val="1"/>
    </font>
    <font>
      <b/>
      <sz val="11"/>
      <color rgb="FF000000"/>
      <name val="Calibri"/>
      <family val="2"/>
    </font>
    <font>
      <sz val="12"/>
      <color rgb="FFFF0000"/>
      <name val="Arial"/>
      <family val="2"/>
    </font>
    <font>
      <sz val="11"/>
      <color rgb="FFFF0000"/>
      <name val="Calibri"/>
      <family val="2"/>
    </font>
    <font>
      <b/>
      <sz val="11"/>
      <name val="Arial"/>
      <family val="2"/>
    </font>
    <font>
      <sz val="11"/>
      <color theme="1"/>
      <name val="Calibri"/>
      <family val="2"/>
      <scheme val="minor"/>
    </font>
    <font>
      <sz val="11"/>
      <name val="Calibri"/>
      <family val="2"/>
      <scheme val="minor"/>
    </font>
    <font>
      <b/>
      <i/>
      <sz val="10"/>
      <color rgb="FF000000"/>
      <name val="Arial"/>
      <family val="2"/>
    </font>
    <font>
      <sz val="9"/>
      <color theme="1"/>
      <name val="Calibri"/>
      <family val="2"/>
      <scheme val="minor"/>
    </font>
    <font>
      <sz val="9"/>
      <name val="Calibri"/>
      <family val="2"/>
    </font>
    <font>
      <b/>
      <sz val="10"/>
      <color rgb="FFFFFFFF"/>
      <name val="Arial"/>
      <family val="2"/>
    </font>
    <font>
      <b/>
      <sz val="9"/>
      <color theme="1"/>
      <name val="Calibri"/>
      <family val="2"/>
      <scheme val="minor"/>
    </font>
    <font>
      <b/>
      <sz val="9"/>
      <name val="Calibri"/>
      <family val="2"/>
    </font>
    <font>
      <b/>
      <sz val="9"/>
      <color theme="9" tint="-0.249977111117893"/>
      <name val="Calibri"/>
      <family val="2"/>
      <scheme val="minor"/>
    </font>
    <font>
      <sz val="9"/>
      <color theme="0" tint="-0.249977111117893"/>
      <name val="Calibri"/>
      <family val="2"/>
      <scheme val="minor"/>
    </font>
    <font>
      <b/>
      <sz val="10"/>
      <color rgb="FFC00000"/>
      <name val="Arial"/>
      <family val="2"/>
    </font>
  </fonts>
  <fills count="60">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D9D9D9"/>
      </patternFill>
    </fill>
    <fill>
      <patternFill patternType="solid">
        <fgColor theme="0"/>
        <bgColor rgb="FFFFFF00"/>
      </patternFill>
    </fill>
    <fill>
      <patternFill patternType="solid">
        <fgColor rgb="FFCCCCFF"/>
        <bgColor rgb="FFCCCCFF"/>
      </patternFill>
    </fill>
    <fill>
      <patternFill patternType="solid">
        <fgColor rgb="FFDCE6F1"/>
        <bgColor rgb="FFDCE6F1"/>
      </patternFill>
    </fill>
    <fill>
      <patternFill patternType="solid">
        <fgColor rgb="FFFF99CC"/>
        <bgColor rgb="FFFF99CC"/>
      </patternFill>
    </fill>
    <fill>
      <patternFill patternType="solid">
        <fgColor rgb="FFF2DCDB"/>
        <bgColor rgb="FFF2DCDB"/>
      </patternFill>
    </fill>
    <fill>
      <patternFill patternType="solid">
        <fgColor rgb="FFCCFFCC"/>
        <bgColor rgb="FFCCFFCC"/>
      </patternFill>
    </fill>
    <fill>
      <patternFill patternType="solid">
        <fgColor rgb="FFEBF1DE"/>
        <bgColor rgb="FFEBF1DE"/>
      </patternFill>
    </fill>
    <fill>
      <patternFill patternType="solid">
        <fgColor rgb="FFCC99FF"/>
        <bgColor rgb="FFCC99FF"/>
      </patternFill>
    </fill>
    <fill>
      <patternFill patternType="solid">
        <fgColor rgb="FFE4DFEC"/>
        <bgColor rgb="FFE4DFEC"/>
      </patternFill>
    </fill>
    <fill>
      <patternFill patternType="solid">
        <fgColor rgb="FFCCFFFF"/>
        <bgColor rgb="FFCCFFFF"/>
      </patternFill>
    </fill>
    <fill>
      <patternFill patternType="solid">
        <fgColor rgb="FFDAEEF3"/>
        <bgColor rgb="FFDAEEF3"/>
      </patternFill>
    </fill>
    <fill>
      <patternFill patternType="solid">
        <fgColor rgb="FFFFCC99"/>
        <bgColor rgb="FFFFCC99"/>
      </patternFill>
    </fill>
    <fill>
      <patternFill patternType="solid">
        <fgColor rgb="FFFDE9D9"/>
        <bgColor rgb="FFFDE9D9"/>
      </patternFill>
    </fill>
    <fill>
      <patternFill patternType="solid">
        <fgColor rgb="FF99CCFF"/>
        <bgColor rgb="FF99CCFF"/>
      </patternFill>
    </fill>
    <fill>
      <patternFill patternType="solid">
        <fgColor rgb="FFB8CCE4"/>
        <bgColor rgb="FFB8CCE4"/>
      </patternFill>
    </fill>
    <fill>
      <patternFill patternType="solid">
        <fgColor rgb="FFFF8080"/>
        <bgColor rgb="FFFF8080"/>
      </patternFill>
    </fill>
    <fill>
      <patternFill patternType="solid">
        <fgColor rgb="FFE6B8B7"/>
        <bgColor rgb="FFE6B8B7"/>
      </patternFill>
    </fill>
    <fill>
      <patternFill patternType="solid">
        <fgColor rgb="FF00FF00"/>
        <bgColor rgb="FF00FF00"/>
      </patternFill>
    </fill>
    <fill>
      <patternFill patternType="solid">
        <fgColor rgb="FFD8E4BC"/>
        <bgColor rgb="FFD8E4BC"/>
      </patternFill>
    </fill>
    <fill>
      <patternFill patternType="solid">
        <fgColor rgb="FFCCC0DA"/>
        <bgColor rgb="FFCCC0DA"/>
      </patternFill>
    </fill>
    <fill>
      <patternFill patternType="solid">
        <fgColor rgb="FFB7DEE8"/>
        <bgColor rgb="FFB7DEE8"/>
      </patternFill>
    </fill>
    <fill>
      <patternFill patternType="solid">
        <fgColor rgb="FFFFCC00"/>
        <bgColor rgb="FFFFCC00"/>
      </patternFill>
    </fill>
    <fill>
      <patternFill patternType="solid">
        <fgColor rgb="FFFCD5B4"/>
        <bgColor rgb="FFFCD5B4"/>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FFFF99"/>
        <bgColor rgb="FFFFFF99"/>
      </patternFill>
    </fill>
    <fill>
      <patternFill patternType="solid">
        <fgColor rgb="FFA5A5A5"/>
        <bgColor rgb="FFA5A5A5"/>
      </patternFill>
    </fill>
    <fill>
      <patternFill patternType="solid">
        <fgColor rgb="FF969696"/>
        <bgColor rgb="FF969696"/>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theme="0" tint="-4.9989318521683403E-2"/>
        <bgColor rgb="FFFFFFFF"/>
      </patternFill>
    </fill>
    <fill>
      <patternFill patternType="solid">
        <fgColor rgb="FFEBC6BF"/>
        <bgColor indexed="64"/>
      </patternFill>
    </fill>
    <fill>
      <patternFill patternType="solid">
        <fgColor rgb="FFB3C8D1"/>
        <bgColor indexed="64"/>
      </patternFill>
    </fill>
  </fills>
  <borders count="25">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thin">
        <color rgb="FF000000"/>
      </bottom>
      <diagonal/>
    </border>
    <border>
      <left/>
      <right/>
      <top style="thin">
        <color rgb="FF4F81BD"/>
      </top>
      <bottom style="double">
        <color rgb="FF4F81BD"/>
      </bottom>
      <diagonal/>
    </border>
    <border>
      <left/>
      <right/>
      <top style="thin">
        <color rgb="FF333399"/>
      </top>
      <bottom style="double">
        <color rgb="FF333399"/>
      </bottom>
      <diagonal/>
    </border>
  </borders>
  <cellStyleXfs count="194">
    <xf numFmtId="0" fontId="0" fillId="0" borderId="0"/>
    <xf numFmtId="0" fontId="1" fillId="0" borderId="0" applyNumberFormat="0" applyFill="0" applyBorder="0" applyAlignment="0" applyProtection="0"/>
    <xf numFmtId="0" fontId="2" fillId="0" borderId="0" applyNumberFormat="0" applyBorder="0" applyProtection="0"/>
    <xf numFmtId="0" fontId="13" fillId="0" borderId="0" applyNumberFormat="0" applyFont="0" applyBorder="0" applyProtection="0"/>
    <xf numFmtId="0" fontId="14" fillId="0" borderId="0" applyNumberFormat="0" applyFill="0" applyBorder="0" applyAlignment="0" applyProtection="0"/>
    <xf numFmtId="0" fontId="2" fillId="0" borderId="0" applyNumberFormat="0" applyBorder="0" applyProtection="0"/>
    <xf numFmtId="0" fontId="13" fillId="0" borderId="0" applyNumberFormat="0" applyFont="0" applyBorder="0" applyProtection="0"/>
    <xf numFmtId="0" fontId="16" fillId="0" borderId="0" applyNumberFormat="0" applyFill="0" applyBorder="0" applyAlignment="0" applyProtection="0"/>
    <xf numFmtId="0" fontId="13" fillId="0" borderId="0" applyNumberFormat="0" applyFont="0" applyBorder="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0" fontId="52" fillId="0" borderId="0" applyNumberFormat="0" applyFill="0" applyBorder="0" applyAlignment="0" applyProtection="0"/>
    <xf numFmtId="0" fontId="37" fillId="0" borderId="13" applyNumberFormat="0" applyFill="0" applyAlignment="0" applyProtection="0"/>
    <xf numFmtId="0" fontId="39" fillId="0" borderId="15" applyNumberFormat="0" applyFill="0" applyAlignment="0" applyProtection="0"/>
    <xf numFmtId="0" fontId="41" fillId="0" borderId="17" applyNumberFormat="0" applyFill="0" applyAlignment="0" applyProtection="0"/>
    <xf numFmtId="0" fontId="41" fillId="0" borderId="0" applyNumberFormat="0" applyFill="0" applyBorder="0" applyAlignment="0" applyProtection="0"/>
    <xf numFmtId="0" fontId="35" fillId="54" borderId="0" applyNumberFormat="0" applyBorder="0" applyAlignment="0" applyProtection="0"/>
    <xf numFmtId="0" fontId="27" fillId="48" borderId="0" applyNumberFormat="0" applyBorder="0" applyAlignment="0" applyProtection="0"/>
    <xf numFmtId="0" fontId="47" fillId="55" borderId="0" applyNumberFormat="0" applyBorder="0" applyAlignment="0" applyProtection="0"/>
    <xf numFmtId="0" fontId="43" fillId="16" borderId="6" applyNumberFormat="0" applyAlignment="0" applyProtection="0"/>
    <xf numFmtId="0" fontId="50" fillId="49" borderId="7" applyNumberFormat="0" applyAlignment="0" applyProtection="0"/>
    <xf numFmtId="0" fontId="29" fillId="49" borderId="6" applyNumberFormat="0" applyAlignment="0" applyProtection="0"/>
    <xf numFmtId="0" fontId="45" fillId="0" borderId="8" applyNumberFormat="0" applyFill="0" applyAlignment="0" applyProtection="0"/>
    <xf numFmtId="0" fontId="31" fillId="52" borderId="9" applyNumberFormat="0" applyAlignment="0" applyProtection="0"/>
    <xf numFmtId="0" fontId="55" fillId="0" borderId="0" applyNumberFormat="0" applyFill="0" applyBorder="0" applyAlignment="0" applyProtection="0"/>
    <xf numFmtId="0" fontId="33" fillId="0" borderId="0" applyNumberFormat="0" applyFill="0" applyBorder="0" applyAlignment="0" applyProtection="0"/>
    <xf numFmtId="0" fontId="20" fillId="0" borderId="23" applyNumberFormat="0" applyFill="0" applyAlignment="0" applyProtection="0"/>
    <xf numFmtId="0" fontId="25" fillId="38" borderId="0" applyNumberFormat="0" applyBorder="0" applyAlignment="0" applyProtection="0"/>
    <xf numFmtId="0" fontId="25" fillId="28" borderId="0" applyNumberFormat="0" applyBorder="0" applyAlignment="0" applyProtection="0"/>
    <xf numFmtId="0" fontId="25" fillId="40" borderId="0" applyNumberFormat="0" applyBorder="0" applyAlignment="0" applyProtection="0"/>
    <xf numFmtId="0" fontId="25" fillId="30" borderId="0" applyNumberFormat="0" applyBorder="0" applyAlignment="0" applyProtection="0"/>
    <xf numFmtId="0" fontId="25" fillId="42" borderId="0" applyNumberFormat="0" applyBorder="0" applyAlignment="0" applyProtection="0"/>
    <xf numFmtId="0" fontId="25" fillId="31" borderId="0" applyNumberFormat="0" applyBorder="0" applyAlignment="0" applyProtection="0"/>
    <xf numFmtId="0" fontId="25" fillId="44" borderId="0" applyNumberFormat="0" applyBorder="0" applyAlignment="0" applyProtection="0"/>
    <xf numFmtId="0" fontId="25" fillId="32" borderId="0" applyNumberFormat="0" applyBorder="0" applyAlignment="0" applyProtection="0"/>
    <xf numFmtId="0" fontId="25" fillId="45" borderId="0" applyNumberFormat="0" applyBorder="0" applyAlignment="0" applyProtection="0"/>
    <xf numFmtId="0" fontId="25" fillId="34" borderId="0" applyNumberFormat="0" applyBorder="0" applyAlignment="0" applyProtection="0"/>
    <xf numFmtId="0" fontId="25" fillId="46" borderId="0" applyNumberFormat="0" applyBorder="0" applyAlignment="0" applyProtection="0"/>
    <xf numFmtId="0" fontId="25" fillId="36" borderId="0" applyNumberFormat="0" applyBorder="0" applyAlignment="0" applyProtection="0"/>
    <xf numFmtId="0" fontId="7"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7"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7"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7"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7"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7"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7"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7"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7"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7" fillId="1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7" fillId="1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7"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6" fillId="29" borderId="0" applyNumberFormat="0" applyBorder="0" applyAlignment="0" applyProtection="0"/>
    <xf numFmtId="0" fontId="25" fillId="28" borderId="0" applyNumberFormat="0" applyBorder="0" applyAlignment="0" applyProtection="0"/>
    <xf numFmtId="0" fontId="26" fillId="20" borderId="0" applyNumberFormat="0" applyBorder="0" applyAlignment="0" applyProtection="0"/>
    <xf numFmtId="0" fontId="25" fillId="30" borderId="0" applyNumberFormat="0" applyBorder="0" applyAlignment="0" applyProtection="0"/>
    <xf numFmtId="0" fontId="26" fillId="22" borderId="0" applyNumberFormat="0" applyBorder="0" applyAlignment="0" applyProtection="0"/>
    <xf numFmtId="0" fontId="25" fillId="31" borderId="0" applyNumberFormat="0" applyBorder="0" applyAlignment="0" applyProtection="0"/>
    <xf numFmtId="0" fontId="26" fillId="33" borderId="0" applyNumberFormat="0" applyBorder="0" applyAlignment="0" applyProtection="0"/>
    <xf numFmtId="0" fontId="25" fillId="32" borderId="0" applyNumberFormat="0" applyBorder="0" applyAlignment="0" applyProtection="0"/>
    <xf numFmtId="0" fontId="26" fillId="35" borderId="0" applyNumberFormat="0" applyBorder="0" applyAlignment="0" applyProtection="0"/>
    <xf numFmtId="0" fontId="25" fillId="34" borderId="0" applyNumberFormat="0" applyBorder="0" applyAlignment="0" applyProtection="0"/>
    <xf numFmtId="0" fontId="26" fillId="37" borderId="0" applyNumberFormat="0" applyBorder="0" applyAlignment="0" applyProtection="0"/>
    <xf numFmtId="0" fontId="25" fillId="36" borderId="0" applyNumberFormat="0" applyBorder="0" applyAlignment="0" applyProtection="0"/>
    <xf numFmtId="0" fontId="26" fillId="39" borderId="0" applyNumberFormat="0" applyBorder="0" applyAlignment="0" applyProtection="0"/>
    <xf numFmtId="0" fontId="25" fillId="38" borderId="0" applyNumberFormat="0" applyBorder="0" applyAlignment="0" applyProtection="0"/>
    <xf numFmtId="0" fontId="26" fillId="41" borderId="0" applyNumberFormat="0" applyBorder="0" applyAlignment="0" applyProtection="0"/>
    <xf numFmtId="0" fontId="25" fillId="40" borderId="0" applyNumberFormat="0" applyBorder="0" applyAlignment="0" applyProtection="0"/>
    <xf numFmtId="0" fontId="26" fillId="43" borderId="0" applyNumberFormat="0" applyBorder="0" applyAlignment="0" applyProtection="0"/>
    <xf numFmtId="0" fontId="25" fillId="42" borderId="0" applyNumberFormat="0" applyBorder="0" applyAlignment="0" applyProtection="0"/>
    <xf numFmtId="0" fontId="26" fillId="33" borderId="0" applyNumberFormat="0" applyBorder="0" applyAlignment="0" applyProtection="0"/>
    <xf numFmtId="0" fontId="25" fillId="44" borderId="0" applyNumberFormat="0" applyBorder="0" applyAlignment="0" applyProtection="0"/>
    <xf numFmtId="0" fontId="26" fillId="35" borderId="0" applyNumberFormat="0" applyBorder="0" applyAlignment="0" applyProtection="0"/>
    <xf numFmtId="0" fontId="25" fillId="45" borderId="0" applyNumberFormat="0" applyBorder="0" applyAlignment="0" applyProtection="0"/>
    <xf numFmtId="0" fontId="26" fillId="47" borderId="0" applyNumberFormat="0" applyBorder="0" applyAlignment="0" applyProtection="0"/>
    <xf numFmtId="0" fontId="25" fillId="46" borderId="0" applyNumberFormat="0" applyBorder="0" applyAlignment="0" applyProtection="0"/>
    <xf numFmtId="0" fontId="28" fillId="8" borderId="0" applyNumberFormat="0" applyBorder="0" applyAlignment="0" applyProtection="0"/>
    <xf numFmtId="0" fontId="27" fillId="48" borderId="0" applyNumberFormat="0" applyBorder="0" applyAlignment="0" applyProtection="0"/>
    <xf numFmtId="0" fontId="30" fillId="50" borderId="11" applyNumberFormat="0" applyAlignment="0" applyProtection="0"/>
    <xf numFmtId="0" fontId="29" fillId="49" borderId="6" applyNumberFormat="0" applyAlignment="0" applyProtection="0"/>
    <xf numFmtId="0" fontId="2" fillId="51" borderId="0" applyNumberFormat="0" applyFont="0" applyBorder="0">
      <protection locked="0"/>
    </xf>
    <xf numFmtId="0" fontId="2" fillId="51" borderId="0" applyNumberFormat="0" applyFont="0" applyBorder="0">
      <protection locked="0"/>
    </xf>
    <xf numFmtId="0" fontId="32" fillId="53" borderId="12" applyNumberFormat="0" applyAlignment="0" applyProtection="0"/>
    <xf numFmtId="0" fontId="31" fillId="52" borderId="9" applyNumberFormat="0" applyAlignment="0" applyProtection="0"/>
    <xf numFmtId="0" fontId="2" fillId="18" borderId="3" applyNumberFormat="0" applyFont="0">
      <alignment horizontal="center" vertical="center"/>
      <protection locked="0"/>
    </xf>
    <xf numFmtId="167"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Protection="0">
      <alignment horizontal="right"/>
    </xf>
    <xf numFmtId="0" fontId="34" fillId="0" borderId="0" applyNumberFormat="0" applyFill="0" applyBorder="0" applyAlignment="0" applyProtection="0"/>
    <xf numFmtId="0" fontId="2" fillId="33" borderId="0" applyNumberFormat="0" applyFont="0" applyBorder="0">
      <protection locked="0"/>
    </xf>
    <xf numFmtId="0" fontId="10" fillId="18" borderId="0" applyNumberFormat="0" applyBorder="0">
      <alignment vertical="center"/>
      <protection locked="0"/>
    </xf>
    <xf numFmtId="0" fontId="10" fillId="0" borderId="0" applyNumberFormat="0" applyBorder="0">
      <protection locked="0"/>
    </xf>
    <xf numFmtId="0" fontId="36" fillId="10" borderId="0" applyNumberFormat="0" applyBorder="0" applyAlignment="0" applyProtection="0"/>
    <xf numFmtId="0" fontId="35" fillId="54" borderId="0" applyNumberFormat="0" applyBorder="0" applyAlignment="0" applyProtection="0"/>
    <xf numFmtId="0" fontId="8" fillId="0" borderId="0" applyNumberFormat="0" applyBorder="0">
      <protection locked="0"/>
    </xf>
    <xf numFmtId="0" fontId="38" fillId="0" borderId="14" applyNumberFormat="0" applyFill="0" applyAlignment="0" applyProtection="0"/>
    <xf numFmtId="0" fontId="37" fillId="0" borderId="13"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42" fillId="0" borderId="18" applyNumberFormat="0" applyFill="0" applyAlignment="0" applyProtection="0"/>
    <xf numFmtId="0" fontId="41" fillId="0" borderId="17" applyNumberFormat="0" applyFill="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4" fillId="16" borderId="11" applyNumberFormat="0" applyAlignment="0" applyProtection="0"/>
    <xf numFmtId="0" fontId="43" fillId="16" borderId="6" applyNumberFormat="0" applyAlignment="0" applyProtection="0"/>
    <xf numFmtId="0" fontId="46" fillId="0" borderId="19" applyNumberFormat="0" applyFill="0" applyAlignment="0" applyProtection="0"/>
    <xf numFmtId="0" fontId="48" fillId="51" borderId="0" applyNumberFormat="0" applyBorder="0" applyAlignment="0" applyProtection="0"/>
    <xf numFmtId="0" fontId="47" fillId="55" borderId="0" applyNumberFormat="0" applyBorder="0" applyAlignment="0" applyProtection="0"/>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applyProtection="0"/>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49" fillId="0" borderId="0" applyNumberFormat="0" applyBorder="0" applyProtection="0"/>
    <xf numFmtId="0" fontId="2" fillId="0" borderId="0" applyNumberFormat="0" applyFont="0" applyBorder="0" applyProtection="0"/>
    <xf numFmtId="0" fontId="13" fillId="0" borderId="0" applyNumberFormat="0" applyBorder="0" applyProtection="0"/>
    <xf numFmtId="0" fontId="13"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56" borderId="20" applyNumberFormat="0" applyFont="0" applyAlignment="0" applyProtection="0"/>
    <xf numFmtId="0" fontId="2" fillId="56" borderId="10" applyNumberFormat="0" applyFont="0" applyAlignment="0" applyProtection="0"/>
    <xf numFmtId="0" fontId="2" fillId="56" borderId="10" applyNumberFormat="0" applyFont="0" applyAlignment="0" applyProtection="0"/>
    <xf numFmtId="0" fontId="51" fillId="50" borderId="21" applyNumberFormat="0" applyAlignment="0" applyProtection="0"/>
    <xf numFmtId="0" fontId="50" fillId="49" borderId="7"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2" fillId="18" borderId="22" applyNumberFormat="0" applyFont="0">
      <alignment vertical="center"/>
      <protection locked="0"/>
    </xf>
    <xf numFmtId="0" fontId="2" fillId="18" borderId="22" applyNumberFormat="0" applyFont="0">
      <alignment vertical="center"/>
      <protection locked="0"/>
    </xf>
    <xf numFmtId="0" fontId="2" fillId="51" borderId="0" applyNumberFormat="0" applyFont="0" applyBorder="0">
      <protection locked="0"/>
    </xf>
    <xf numFmtId="0" fontId="53" fillId="0" borderId="0" applyNumberFormat="0" applyFill="0" applyBorder="0" applyAlignment="0" applyProtection="0"/>
    <xf numFmtId="0" fontId="52" fillId="0" borderId="0" applyNumberFormat="0" applyFill="0" applyBorder="0" applyAlignment="0" applyProtection="0"/>
    <xf numFmtId="0" fontId="54" fillId="0" borderId="24" applyNumberFormat="0" applyFill="0" applyAlignment="0" applyProtection="0"/>
    <xf numFmtId="0" fontId="20" fillId="0" borderId="23" applyNumberFormat="0" applyFill="0" applyAlignment="0" applyProtection="0"/>
    <xf numFmtId="0" fontId="56" fillId="0" borderId="0" applyNumberFormat="0" applyFill="0" applyBorder="0" applyAlignment="0" applyProtection="0"/>
    <xf numFmtId="43" fontId="58" fillId="0" borderId="0" applyFont="0" applyFill="0" applyBorder="0" applyAlignment="0" applyProtection="0"/>
    <xf numFmtId="9" fontId="58" fillId="0" borderId="0" applyFont="0" applyFill="0" applyBorder="0" applyAlignment="0" applyProtection="0"/>
  </cellStyleXfs>
  <cellXfs count="307">
    <xf numFmtId="0" fontId="0" fillId="0" borderId="0" xfId="0"/>
    <xf numFmtId="0" fontId="3" fillId="2" borderId="0" xfId="2" applyFont="1" applyFill="1" applyAlignment="1">
      <alignment horizontal="left"/>
    </xf>
    <xf numFmtId="0" fontId="8" fillId="2" borderId="0" xfId="2" applyFont="1" applyFill="1" applyAlignment="1">
      <alignment horizontal="left"/>
    </xf>
    <xf numFmtId="0" fontId="9" fillId="2" borderId="0" xfId="2" applyFont="1" applyFill="1" applyAlignment="1">
      <alignment horizontal="left"/>
    </xf>
    <xf numFmtId="0" fontId="10" fillId="2" borderId="0" xfId="2" applyFont="1" applyFill="1" applyAlignment="1">
      <alignment horizontal="left"/>
    </xf>
    <xf numFmtId="0" fontId="11" fillId="2" borderId="0" xfId="2" applyFont="1" applyFill="1" applyAlignment="1">
      <alignment horizontal="left"/>
    </xf>
    <xf numFmtId="0" fontId="12" fillId="2" borderId="0" xfId="2" applyFont="1" applyFill="1" applyAlignment="1">
      <alignment horizontal="left"/>
    </xf>
    <xf numFmtId="0" fontId="12" fillId="2" borderId="0" xfId="3" applyFont="1" applyFill="1" applyAlignment="1">
      <alignment horizontal="left"/>
    </xf>
    <xf numFmtId="0" fontId="3" fillId="2" borderId="0" xfId="3" applyFont="1" applyFill="1" applyAlignment="1">
      <alignment horizontal="left" wrapText="1"/>
    </xf>
    <xf numFmtId="0" fontId="3" fillId="2" borderId="0" xfId="3" applyFont="1" applyFill="1" applyAlignment="1">
      <alignment horizontal="left"/>
    </xf>
    <xf numFmtId="0" fontId="2" fillId="3" borderId="0" xfId="2" applyFill="1" applyAlignment="1">
      <alignment horizontal="left" vertical="center"/>
    </xf>
    <xf numFmtId="0" fontId="17" fillId="3" borderId="0" xfId="2" applyFont="1" applyFill="1" applyAlignment="1">
      <alignment horizontal="left" vertical="center"/>
    </xf>
    <xf numFmtId="0" fontId="0" fillId="2" borderId="0" xfId="0" applyFill="1"/>
    <xf numFmtId="0" fontId="14" fillId="3" borderId="0" xfId="4" applyFill="1" applyAlignment="1">
      <alignment horizontal="left" vertical="center"/>
    </xf>
    <xf numFmtId="0" fontId="17" fillId="3" borderId="0" xfId="2" applyFont="1" applyFill="1"/>
    <xf numFmtId="0" fontId="2" fillId="3" borderId="0" xfId="2" applyFill="1"/>
    <xf numFmtId="0" fontId="2" fillId="2" borderId="0" xfId="2" applyFill="1"/>
    <xf numFmtId="0" fontId="15" fillId="3" borderId="0" xfId="4" applyFont="1" applyFill="1" applyAlignment="1">
      <alignment horizontal="left" vertical="center"/>
    </xf>
    <xf numFmtId="0" fontId="2" fillId="4" borderId="0" xfId="2" applyFill="1"/>
    <xf numFmtId="164" fontId="2" fillId="3" borderId="0" xfId="2" applyNumberFormat="1" applyFill="1" applyAlignment="1">
      <alignment horizontal="left" vertical="center"/>
    </xf>
    <xf numFmtId="165" fontId="2" fillId="3" borderId="0" xfId="2" applyNumberFormat="1" applyFill="1" applyAlignment="1">
      <alignment horizontal="left" vertical="center"/>
    </xf>
    <xf numFmtId="164" fontId="17" fillId="3" borderId="0" xfId="2" applyNumberFormat="1" applyFont="1" applyFill="1" applyAlignment="1">
      <alignment horizontal="left" vertical="center"/>
    </xf>
    <xf numFmtId="165" fontId="17" fillId="3" borderId="0" xfId="2" applyNumberFormat="1" applyFont="1" applyFill="1" applyAlignment="1">
      <alignment horizontal="left" vertical="center"/>
    </xf>
    <xf numFmtId="164" fontId="14" fillId="3" borderId="0" xfId="4" applyNumberFormat="1" applyFill="1" applyAlignment="1">
      <alignment horizontal="left" vertical="center"/>
    </xf>
    <xf numFmtId="164" fontId="17" fillId="3" borderId="0" xfId="2" applyNumberFormat="1" applyFont="1" applyFill="1"/>
    <xf numFmtId="165" fontId="17" fillId="3" borderId="0" xfId="2" applyNumberFormat="1" applyFont="1" applyFill="1"/>
    <xf numFmtId="164" fontId="2" fillId="5" borderId="0" xfId="2" applyNumberFormat="1" applyFill="1" applyAlignment="1">
      <alignment horizontal="center"/>
    </xf>
    <xf numFmtId="0" fontId="20" fillId="3" borderId="0" xfId="2" applyFont="1" applyFill="1" applyAlignment="1">
      <alignment horizontal="left" vertical="center"/>
    </xf>
    <xf numFmtId="0" fontId="6" fillId="3" borderId="0" xfId="2" applyFont="1" applyFill="1" applyAlignment="1">
      <alignment horizontal="left"/>
    </xf>
    <xf numFmtId="0" fontId="2" fillId="3" borderId="0" xfId="2" applyFill="1" applyAlignment="1">
      <alignment horizontal="left"/>
    </xf>
    <xf numFmtId="0" fontId="3" fillId="3" borderId="0" xfId="2" applyFont="1" applyFill="1" applyAlignment="1">
      <alignment horizontal="left"/>
    </xf>
    <xf numFmtId="0" fontId="3" fillId="2" borderId="0" xfId="0" applyFont="1" applyFill="1" applyAlignment="1">
      <alignment horizontal="left"/>
    </xf>
    <xf numFmtId="0" fontId="0" fillId="3" borderId="0" xfId="0" applyFill="1"/>
    <xf numFmtId="0" fontId="22" fillId="2" borderId="0" xfId="0" applyFont="1" applyFill="1"/>
    <xf numFmtId="9" fontId="10" fillId="2" borderId="1" xfId="8" applyNumberFormat="1" applyFont="1" applyFill="1" applyBorder="1" applyAlignment="1">
      <alignment horizontal="center" vertical="center" wrapText="1"/>
    </xf>
    <xf numFmtId="0" fontId="2" fillId="3" borderId="0" xfId="2" applyFill="1" applyAlignment="1">
      <alignment horizontal="right"/>
    </xf>
    <xf numFmtId="0" fontId="19" fillId="3" borderId="0" xfId="3" applyFont="1" applyFill="1" applyAlignment="1">
      <alignment vertical="top"/>
    </xf>
    <xf numFmtId="0" fontId="18" fillId="3" borderId="0" xfId="3" applyFont="1" applyFill="1" applyAlignment="1">
      <alignment horizontal="left" vertical="top" wrapText="1"/>
    </xf>
    <xf numFmtId="3" fontId="2" fillId="3" borderId="0" xfId="8" applyNumberFormat="1" applyFont="1" applyFill="1" applyAlignment="1">
      <alignment horizontal="right"/>
    </xf>
    <xf numFmtId="0" fontId="2" fillId="3" borderId="1" xfId="8" applyFont="1" applyFill="1" applyBorder="1"/>
    <xf numFmtId="0" fontId="2" fillId="3" borderId="0" xfId="8" applyFont="1" applyFill="1"/>
    <xf numFmtId="0" fontId="2" fillId="3" borderId="0" xfId="8" applyFont="1" applyFill="1" applyAlignment="1">
      <alignment horizontal="center" vertical="center"/>
    </xf>
    <xf numFmtId="0" fontId="2" fillId="3" borderId="2" xfId="8" applyFont="1" applyFill="1" applyBorder="1" applyAlignment="1">
      <alignment horizontal="center" vertical="center"/>
    </xf>
    <xf numFmtId="0" fontId="10" fillId="3" borderId="2" xfId="8" applyFont="1" applyFill="1" applyBorder="1" applyAlignment="1">
      <alignment horizontal="center" vertical="center"/>
    </xf>
    <xf numFmtId="0" fontId="2" fillId="3" borderId="0" xfId="2" applyFill="1" applyAlignment="1">
      <alignment horizontal="center" vertical="center"/>
    </xf>
    <xf numFmtId="0" fontId="10" fillId="3" borderId="1" xfId="2" applyFont="1" applyFill="1" applyBorder="1" applyAlignment="1">
      <alignment horizontal="center" vertical="center"/>
    </xf>
    <xf numFmtId="9" fontId="10" fillId="3" borderId="1" xfId="8" applyNumberFormat="1" applyFont="1" applyFill="1" applyBorder="1" applyAlignment="1">
      <alignment horizontal="center" vertical="center" wrapText="1"/>
    </xf>
    <xf numFmtId="9" fontId="10" fillId="3" borderId="0" xfId="8" applyNumberFormat="1" applyFont="1" applyFill="1" applyAlignment="1">
      <alignment horizontal="center" vertical="center" wrapText="1"/>
    </xf>
    <xf numFmtId="0" fontId="10" fillId="3" borderId="0" xfId="2" applyFont="1" applyFill="1" applyAlignment="1">
      <alignment horizontal="left"/>
    </xf>
    <xf numFmtId="164" fontId="2" fillId="3" borderId="0" xfId="2" applyNumberFormat="1" applyFill="1" applyAlignment="1">
      <alignment horizontal="center"/>
    </xf>
    <xf numFmtId="0" fontId="10" fillId="3" borderId="0" xfId="2" applyFont="1" applyFill="1"/>
    <xf numFmtId="49" fontId="2" fillId="3" borderId="0" xfId="2" applyNumberFormat="1" applyFill="1" applyAlignment="1">
      <alignment horizontal="left"/>
    </xf>
    <xf numFmtId="1" fontId="2" fillId="3" borderId="0" xfId="2" applyNumberFormat="1" applyFill="1" applyAlignment="1">
      <alignment horizontal="center"/>
    </xf>
    <xf numFmtId="0" fontId="10" fillId="3" borderId="0" xfId="5" applyFont="1" applyFill="1"/>
    <xf numFmtId="0" fontId="2" fillId="3" borderId="0" xfId="5" applyFill="1" applyAlignment="1">
      <alignment horizontal="center"/>
    </xf>
    <xf numFmtId="0" fontId="2" fillId="3" borderId="0" xfId="5" applyFill="1"/>
    <xf numFmtId="0" fontId="2" fillId="3" borderId="0" xfId="8" applyFont="1" applyFill="1" applyAlignment="1">
      <alignment wrapText="1"/>
    </xf>
    <xf numFmtId="0" fontId="17" fillId="3" borderId="0" xfId="5" applyFont="1" applyFill="1"/>
    <xf numFmtId="0" fontId="20" fillId="3" borderId="0" xfId="3" applyFont="1" applyFill="1" applyAlignment="1">
      <alignment horizontal="left" vertical="top"/>
    </xf>
    <xf numFmtId="0" fontId="18" fillId="3" borderId="0" xfId="3" applyFont="1" applyFill="1" applyAlignment="1">
      <alignment horizontal="left" vertical="top"/>
    </xf>
    <xf numFmtId="0" fontId="19" fillId="3" borderId="0" xfId="3" applyFont="1" applyFill="1" applyAlignment="1">
      <alignment horizontal="left" vertical="top"/>
    </xf>
    <xf numFmtId="0" fontId="2" fillId="3" borderId="2" xfId="2" applyFill="1" applyBorder="1" applyAlignment="1">
      <alignment horizontal="center" vertical="center"/>
    </xf>
    <xf numFmtId="49" fontId="2" fillId="3" borderId="0" xfId="2" applyNumberFormat="1" applyFill="1"/>
    <xf numFmtId="0" fontId="10" fillId="3" borderId="1" xfId="5" applyFont="1" applyFill="1" applyBorder="1"/>
    <xf numFmtId="0" fontId="2" fillId="3" borderId="1" xfId="5" applyFill="1" applyBorder="1"/>
    <xf numFmtId="164" fontId="18" fillId="3" borderId="0" xfId="3" applyNumberFormat="1" applyFont="1" applyFill="1" applyAlignment="1">
      <alignment horizontal="left" vertical="top" wrapText="1"/>
    </xf>
    <xf numFmtId="165" fontId="18" fillId="3" borderId="0" xfId="3" applyNumberFormat="1" applyFont="1" applyFill="1" applyAlignment="1">
      <alignment horizontal="left" vertical="top" wrapText="1"/>
    </xf>
    <xf numFmtId="164" fontId="2" fillId="3" borderId="0" xfId="2" applyNumberFormat="1" applyFill="1"/>
    <xf numFmtId="165" fontId="2" fillId="3" borderId="0" xfId="8" applyNumberFormat="1" applyFont="1" applyFill="1" applyAlignment="1">
      <alignment horizontal="right"/>
    </xf>
    <xf numFmtId="165" fontId="2" fillId="3" borderId="0" xfId="2" applyNumberFormat="1" applyFill="1" applyAlignment="1">
      <alignment horizontal="right"/>
    </xf>
    <xf numFmtId="164" fontId="2" fillId="3" borderId="1" xfId="8" applyNumberFormat="1" applyFont="1" applyFill="1" applyBorder="1"/>
    <xf numFmtId="165" fontId="2" fillId="3" borderId="1" xfId="8" applyNumberFormat="1" applyFont="1" applyFill="1" applyBorder="1"/>
    <xf numFmtId="164" fontId="17" fillId="3" borderId="1" xfId="2" applyNumberFormat="1" applyFont="1" applyFill="1" applyBorder="1"/>
    <xf numFmtId="165" fontId="2" fillId="3" borderId="1" xfId="2" applyNumberFormat="1" applyFill="1" applyBorder="1"/>
    <xf numFmtId="0" fontId="10" fillId="3" borderId="1" xfId="2" applyFont="1" applyFill="1" applyBorder="1"/>
    <xf numFmtId="164" fontId="10" fillId="3" borderId="1" xfId="8" applyNumberFormat="1" applyFont="1" applyFill="1" applyBorder="1" applyAlignment="1">
      <alignment horizontal="center" vertical="center" wrapText="1"/>
    </xf>
    <xf numFmtId="165" fontId="10" fillId="3" borderId="1" xfId="8" applyNumberFormat="1" applyFont="1" applyFill="1" applyBorder="1" applyAlignment="1">
      <alignment horizontal="center" vertical="center" wrapText="1"/>
    </xf>
    <xf numFmtId="164" fontId="2" fillId="3" borderId="1" xfId="5" applyNumberFormat="1" applyFill="1" applyBorder="1" applyAlignment="1">
      <alignment horizontal="center"/>
    </xf>
    <xf numFmtId="165" fontId="2" fillId="3" borderId="1" xfId="5" applyNumberFormat="1" applyFill="1" applyBorder="1" applyAlignment="1">
      <alignment horizontal="center"/>
    </xf>
    <xf numFmtId="0" fontId="2" fillId="3" borderId="1" xfId="5" applyFill="1" applyBorder="1" applyAlignment="1">
      <alignment horizontal="center"/>
    </xf>
    <xf numFmtId="164" fontId="2" fillId="3" borderId="0" xfId="5" applyNumberFormat="1" applyFill="1"/>
    <xf numFmtId="165" fontId="2" fillId="3" borderId="0" xfId="8" applyNumberFormat="1" applyFont="1" applyFill="1" applyAlignment="1">
      <alignment wrapText="1"/>
    </xf>
    <xf numFmtId="164" fontId="17" fillId="3" borderId="0" xfId="5" applyNumberFormat="1" applyFont="1" applyFill="1"/>
    <xf numFmtId="165" fontId="17" fillId="3" borderId="0" xfId="5" applyNumberFormat="1" applyFont="1" applyFill="1"/>
    <xf numFmtId="0" fontId="10" fillId="3" borderId="2" xfId="8" applyFont="1" applyFill="1" applyBorder="1" applyAlignment="1">
      <alignment horizontal="center" vertical="center" wrapText="1"/>
    </xf>
    <xf numFmtId="0" fontId="20" fillId="3" borderId="0" xfId="3" applyFont="1" applyFill="1" applyAlignment="1">
      <alignment horizontal="left" vertical="center"/>
    </xf>
    <xf numFmtId="0" fontId="2" fillId="3" borderId="0" xfId="2" applyFill="1" applyAlignment="1">
      <alignment horizontal="center" vertical="center" wrapText="1"/>
    </xf>
    <xf numFmtId="0" fontId="2" fillId="3" borderId="0" xfId="8" applyFont="1" applyFill="1" applyAlignment="1">
      <alignment horizontal="center" vertical="center" wrapText="1"/>
    </xf>
    <xf numFmtId="0" fontId="2" fillId="3" borderId="2" xfId="2" applyFill="1" applyBorder="1" applyAlignment="1">
      <alignment horizontal="center" vertical="center" wrapText="1"/>
    </xf>
    <xf numFmtId="0" fontId="20" fillId="3" borderId="0" xfId="3" applyFont="1" applyFill="1" applyAlignment="1">
      <alignment horizontal="left" vertical="top" wrapText="1"/>
    </xf>
    <xf numFmtId="0" fontId="2" fillId="3" borderId="0" xfId="5" applyFill="1" applyBorder="1" applyAlignment="1">
      <alignment horizontal="left" wrapText="1"/>
    </xf>
    <xf numFmtId="0" fontId="23" fillId="3" borderId="0" xfId="2" applyFont="1" applyFill="1"/>
    <xf numFmtId="1" fontId="2" fillId="3" borderId="0" xfId="5" applyNumberFormat="1" applyFill="1" applyAlignment="1">
      <alignment horizontal="center"/>
    </xf>
    <xf numFmtId="164" fontId="17" fillId="3" borderId="0" xfId="2" applyNumberFormat="1" applyFont="1" applyFill="1" applyAlignment="1">
      <alignment vertical="center"/>
    </xf>
    <xf numFmtId="165" fontId="2" fillId="3" borderId="0" xfId="2" applyNumberFormat="1" applyFill="1" applyAlignment="1">
      <alignment vertical="center"/>
    </xf>
    <xf numFmtId="0" fontId="2" fillId="3" borderId="0" xfId="2" applyFill="1" applyAlignment="1">
      <alignment vertical="center"/>
    </xf>
    <xf numFmtId="164" fontId="2" fillId="3" borderId="0" xfId="2" applyNumberFormat="1" applyFill="1" applyAlignment="1">
      <alignment vertical="center"/>
    </xf>
    <xf numFmtId="165" fontId="2" fillId="3" borderId="0" xfId="8" applyNumberFormat="1" applyFont="1" applyFill="1" applyAlignment="1">
      <alignment vertical="center"/>
    </xf>
    <xf numFmtId="0" fontId="2" fillId="3" borderId="0" xfId="8" applyFont="1" applyFill="1" applyBorder="1" applyAlignment="1">
      <alignment horizontal="center" vertical="center"/>
    </xf>
    <xf numFmtId="1" fontId="2" fillId="3" borderId="0" xfId="2" applyNumberFormat="1" applyFill="1" applyAlignment="1">
      <alignment horizontal="left" vertical="center"/>
    </xf>
    <xf numFmtId="1" fontId="14" fillId="3" borderId="0" xfId="4" applyNumberFormat="1" applyFill="1" applyAlignment="1">
      <alignment horizontal="left" vertical="center"/>
    </xf>
    <xf numFmtId="1" fontId="18" fillId="3" borderId="0" xfId="3" applyNumberFormat="1" applyFont="1" applyFill="1" applyAlignment="1">
      <alignment horizontal="left" vertical="top" wrapText="1"/>
    </xf>
    <xf numFmtId="1" fontId="2" fillId="3" borderId="0" xfId="2" applyNumberFormat="1" applyFill="1"/>
    <xf numFmtId="1" fontId="2" fillId="3" borderId="0" xfId="8" applyNumberFormat="1" applyFont="1" applyFill="1"/>
    <xf numFmtId="1" fontId="10" fillId="3" borderId="1" xfId="8" applyNumberFormat="1" applyFont="1" applyFill="1" applyBorder="1" applyAlignment="1">
      <alignment horizontal="center" vertical="center" wrapText="1"/>
    </xf>
    <xf numFmtId="1" fontId="2" fillId="3" borderId="0" xfId="5" applyNumberFormat="1" applyFill="1"/>
    <xf numFmtId="1" fontId="2" fillId="3" borderId="0" xfId="2" applyNumberFormat="1" applyFill="1" applyAlignment="1">
      <alignment horizontal="right"/>
    </xf>
    <xf numFmtId="1" fontId="18" fillId="3" borderId="0" xfId="3" applyNumberFormat="1" applyFont="1" applyFill="1" applyAlignment="1">
      <alignment horizontal="left" vertical="top"/>
    </xf>
    <xf numFmtId="1" fontId="2" fillId="3" borderId="0" xfId="8" applyNumberFormat="1" applyFont="1" applyFill="1" applyAlignment="1">
      <alignment horizontal="right"/>
    </xf>
    <xf numFmtId="1" fontId="2" fillId="3" borderId="0" xfId="8" applyNumberFormat="1" applyFont="1" applyFill="1" applyAlignment="1">
      <alignment wrapText="1"/>
    </xf>
    <xf numFmtId="1" fontId="17" fillId="3" borderId="0" xfId="2" applyNumberFormat="1" applyFont="1" applyFill="1" applyAlignment="1">
      <alignment horizontal="left" vertical="center"/>
    </xf>
    <xf numFmtId="1" fontId="17" fillId="3" borderId="0" xfId="2" applyNumberFormat="1" applyFont="1" applyFill="1"/>
    <xf numFmtId="1" fontId="17" fillId="3" borderId="0" xfId="5" applyNumberFormat="1" applyFont="1" applyFill="1"/>
    <xf numFmtId="1" fontId="2" fillId="3" borderId="0" xfId="2" applyNumberFormat="1" applyFill="1" applyAlignment="1">
      <alignment horizontal="left"/>
    </xf>
    <xf numFmtId="0" fontId="2" fillId="2" borderId="0" xfId="2" applyFill="1" applyAlignment="1">
      <alignment horizontal="left" wrapText="1"/>
    </xf>
    <xf numFmtId="0" fontId="15" fillId="2" borderId="0" xfId="1" applyFont="1" applyFill="1" applyAlignment="1">
      <alignment horizontal="left"/>
    </xf>
    <xf numFmtId="0" fontId="3" fillId="2" borderId="0" xfId="0" applyFont="1" applyFill="1" applyAlignment="1">
      <alignment horizontal="left" indent="1"/>
    </xf>
    <xf numFmtId="0" fontId="2" fillId="2" borderId="0" xfId="3" applyFont="1" applyFill="1" applyAlignment="1">
      <alignment horizontal="left"/>
    </xf>
    <xf numFmtId="0" fontId="2" fillId="2" borderId="0" xfId="5" applyFill="1" applyAlignment="1">
      <alignment horizontal="left" wrapText="1"/>
    </xf>
    <xf numFmtId="0" fontId="2" fillId="2" borderId="0" xfId="2" applyFill="1" applyAlignment="1">
      <alignment horizontal="left"/>
    </xf>
    <xf numFmtId="0" fontId="2" fillId="2" borderId="0" xfId="2" applyFill="1" applyAlignment="1">
      <alignment horizontal="left" vertical="center"/>
    </xf>
    <xf numFmtId="0" fontId="17" fillId="2" borderId="0" xfId="2" applyFont="1" applyFill="1" applyAlignment="1">
      <alignment horizontal="left" vertical="center"/>
    </xf>
    <xf numFmtId="0" fontId="15" fillId="2" borderId="0" xfId="4" applyFont="1" applyFill="1" applyAlignment="1">
      <alignment horizontal="left" vertical="center"/>
    </xf>
    <xf numFmtId="0" fontId="14" fillId="2" borderId="0" xfId="4" applyFill="1" applyAlignment="1">
      <alignment horizontal="left" vertical="center"/>
    </xf>
    <xf numFmtId="0" fontId="17" fillId="2" borderId="0" xfId="2" applyFont="1" applyFill="1"/>
    <xf numFmtId="0" fontId="19" fillId="2" borderId="0" xfId="3" applyFont="1" applyFill="1" applyAlignment="1">
      <alignment vertical="top"/>
    </xf>
    <xf numFmtId="0" fontId="18" fillId="2" borderId="0" xfId="3" applyFont="1" applyFill="1" applyAlignment="1">
      <alignment horizontal="left" vertical="top" wrapText="1"/>
    </xf>
    <xf numFmtId="3" fontId="2" fillId="2" borderId="0" xfId="8" applyNumberFormat="1" applyFont="1" applyFill="1" applyAlignment="1">
      <alignment horizontal="right"/>
    </xf>
    <xf numFmtId="0" fontId="2" fillId="2" borderId="0" xfId="2" applyFill="1" applyAlignment="1">
      <alignment horizontal="right"/>
    </xf>
    <xf numFmtId="0" fontId="2" fillId="2" borderId="1" xfId="8" applyFont="1" applyFill="1" applyBorder="1"/>
    <xf numFmtId="0" fontId="2" fillId="2" borderId="0" xfId="8" applyFont="1" applyFill="1"/>
    <xf numFmtId="0" fontId="2" fillId="2" borderId="0" xfId="8" applyFont="1" applyFill="1" applyAlignment="1">
      <alignment horizontal="center" vertical="center"/>
    </xf>
    <xf numFmtId="0" fontId="2" fillId="2" borderId="2" xfId="8" applyFont="1" applyFill="1" applyBorder="1" applyAlignment="1">
      <alignment horizontal="center" vertical="center"/>
    </xf>
    <xf numFmtId="0" fontId="10" fillId="2" borderId="2" xfId="8" applyFont="1" applyFill="1" applyBorder="1" applyAlignment="1">
      <alignment horizontal="center" vertical="center"/>
    </xf>
    <xf numFmtId="0" fontId="2" fillId="2" borderId="0" xfId="2" applyFill="1" applyAlignment="1">
      <alignment horizontal="center" vertical="center"/>
    </xf>
    <xf numFmtId="0" fontId="10" fillId="2" borderId="1" xfId="2" applyFont="1" applyFill="1" applyBorder="1" applyAlignment="1">
      <alignment horizontal="center" vertical="center"/>
    </xf>
    <xf numFmtId="9" fontId="10" fillId="2" borderId="0" xfId="8" applyNumberFormat="1" applyFont="1" applyFill="1" applyAlignment="1">
      <alignment horizontal="center" vertical="center" wrapText="1"/>
    </xf>
    <xf numFmtId="0" fontId="10" fillId="2" borderId="0" xfId="2" applyFont="1" applyFill="1" applyAlignment="1">
      <alignment horizontal="center" vertical="center"/>
    </xf>
    <xf numFmtId="164" fontId="2" fillId="2" borderId="0" xfId="2" applyNumberFormat="1" applyFill="1" applyAlignment="1">
      <alignment horizontal="center"/>
    </xf>
    <xf numFmtId="1" fontId="2" fillId="2" borderId="0" xfId="2" applyNumberFormat="1" applyFill="1" applyAlignment="1">
      <alignment horizontal="center"/>
    </xf>
    <xf numFmtId="0" fontId="10" fillId="2" borderId="0" xfId="2" applyFont="1" applyFill="1"/>
    <xf numFmtId="0" fontId="10" fillId="2" borderId="0" xfId="5" applyFont="1" applyFill="1"/>
    <xf numFmtId="0" fontId="2" fillId="2" borderId="0" xfId="5" applyFill="1" applyAlignment="1">
      <alignment horizontal="center"/>
    </xf>
    <xf numFmtId="1" fontId="2" fillId="2" borderId="0" xfId="5" applyNumberFormat="1" applyFill="1" applyAlignment="1">
      <alignment horizontal="center"/>
    </xf>
    <xf numFmtId="0" fontId="2" fillId="2" borderId="0" xfId="5" applyFill="1"/>
    <xf numFmtId="0" fontId="2" fillId="2" borderId="0" xfId="8" applyFont="1" applyFill="1" applyAlignment="1">
      <alignment wrapText="1"/>
    </xf>
    <xf numFmtId="0" fontId="17" fillId="2" borderId="0" xfId="5" applyFont="1" applyFill="1"/>
    <xf numFmtId="0" fontId="22" fillId="2" borderId="0" xfId="0" applyFont="1" applyFill="1" applyAlignment="1">
      <alignment horizontal="left"/>
    </xf>
    <xf numFmtId="0" fontId="22" fillId="3" borderId="0" xfId="0" applyFont="1" applyFill="1" applyAlignment="1">
      <alignment horizontal="left"/>
    </xf>
    <xf numFmtId="0" fontId="22" fillId="3" borderId="0" xfId="0" applyFont="1" applyFill="1"/>
    <xf numFmtId="0" fontId="14" fillId="3" borderId="0" xfId="7" applyFont="1" applyFill="1" applyAlignment="1">
      <alignment wrapText="1"/>
    </xf>
    <xf numFmtId="0" fontId="14" fillId="3" borderId="0" xfId="7" applyFont="1" applyFill="1" applyAlignment="1"/>
    <xf numFmtId="0" fontId="2" fillId="2" borderId="0" xfId="5" applyFill="1" applyAlignment="1">
      <alignment wrapText="1"/>
    </xf>
    <xf numFmtId="0" fontId="2" fillId="2" borderId="0" xfId="2" applyFill="1" applyAlignment="1">
      <alignment wrapText="1"/>
    </xf>
    <xf numFmtId="0" fontId="2" fillId="3" borderId="2" xfId="5" applyFill="1" applyBorder="1" applyAlignment="1">
      <alignment wrapText="1"/>
    </xf>
    <xf numFmtId="0" fontId="2" fillId="3" borderId="0" xfId="5" applyNumberFormat="1" applyFill="1"/>
    <xf numFmtId="0" fontId="10" fillId="3" borderId="0" xfId="8" applyFont="1" applyFill="1" applyBorder="1" applyAlignment="1">
      <alignment horizontal="center" vertical="center"/>
    </xf>
    <xf numFmtId="0" fontId="20" fillId="0" borderId="0" xfId="2" applyFont="1" applyAlignment="1">
      <alignment horizontal="left" vertical="center"/>
    </xf>
    <xf numFmtId="0" fontId="2" fillId="2" borderId="0" xfId="2" applyFill="1" applyBorder="1"/>
    <xf numFmtId="0" fontId="2" fillId="2" borderId="0" xfId="2" applyFill="1" applyBorder="1" applyAlignment="1">
      <alignment horizontal="left"/>
    </xf>
    <xf numFmtId="164" fontId="2" fillId="2" borderId="0" xfId="2" applyNumberFormat="1" applyFill="1" applyBorder="1" applyAlignment="1">
      <alignment horizontal="center"/>
    </xf>
    <xf numFmtId="164" fontId="2" fillId="2" borderId="0" xfId="2" applyNumberFormat="1" applyFill="1"/>
    <xf numFmtId="0" fontId="2" fillId="2" borderId="0" xfId="2" applyFill="1" applyAlignment="1">
      <alignment horizontal="center"/>
    </xf>
    <xf numFmtId="171" fontId="2" fillId="3" borderId="0" xfId="2" applyNumberFormat="1" applyFill="1"/>
    <xf numFmtId="9" fontId="2" fillId="3" borderId="0" xfId="193" applyFont="1" applyFill="1" applyAlignment="1"/>
    <xf numFmtId="166" fontId="2" fillId="3" borderId="0" xfId="193" applyNumberFormat="1" applyFont="1" applyFill="1" applyAlignment="1"/>
    <xf numFmtId="9" fontId="2" fillId="2" borderId="0" xfId="193" applyFont="1" applyFill="1" applyAlignment="1"/>
    <xf numFmtId="0" fontId="2" fillId="3" borderId="0" xfId="5" applyFill="1" applyBorder="1"/>
    <xf numFmtId="0" fontId="3" fillId="0" borderId="0" xfId="2" applyFont="1" applyAlignment="1">
      <alignment horizontal="left"/>
    </xf>
    <xf numFmtId="0" fontId="57" fillId="0" borderId="0" xfId="2" applyFont="1" applyAlignment="1">
      <alignment horizontal="left"/>
    </xf>
    <xf numFmtId="0" fontId="24" fillId="0" borderId="0" xfId="2" applyFont="1" applyAlignment="1">
      <alignment horizontal="left"/>
    </xf>
    <xf numFmtId="2" fontId="2" fillId="2" borderId="0" xfId="2" applyNumberFormat="1" applyFill="1" applyAlignment="1">
      <alignment horizontal="center"/>
    </xf>
    <xf numFmtId="164" fontId="2" fillId="2" borderId="0" xfId="193" applyNumberFormat="1" applyFont="1" applyFill="1" applyAlignment="1">
      <alignment horizontal="center"/>
    </xf>
    <xf numFmtId="1" fontId="2" fillId="2" borderId="0" xfId="193" applyNumberFormat="1" applyFont="1" applyFill="1" applyAlignment="1">
      <alignment horizontal="center"/>
    </xf>
    <xf numFmtId="172" fontId="2" fillId="2" borderId="0" xfId="2" applyNumberFormat="1" applyFill="1"/>
    <xf numFmtId="0" fontId="2" fillId="3" borderId="0" xfId="2" applyFill="1" applyBorder="1"/>
    <xf numFmtId="0" fontId="1" fillId="3" borderId="0" xfId="1" applyFill="1" applyAlignment="1">
      <alignment horizontal="left"/>
    </xf>
    <xf numFmtId="43" fontId="2" fillId="2" borderId="0" xfId="192" applyFont="1" applyFill="1" applyAlignment="1"/>
    <xf numFmtId="170" fontId="2" fillId="2" borderId="0" xfId="192" applyNumberFormat="1" applyFont="1" applyFill="1" applyAlignment="1"/>
    <xf numFmtId="1" fontId="2" fillId="2" borderId="0" xfId="2" applyNumberFormat="1" applyFill="1"/>
    <xf numFmtId="0" fontId="6" fillId="3" borderId="5" xfId="2" applyFont="1" applyFill="1" applyBorder="1"/>
    <xf numFmtId="0" fontId="2" fillId="3" borderId="5" xfId="2" applyFill="1" applyBorder="1"/>
    <xf numFmtId="0" fontId="1" fillId="2" borderId="0" xfId="1" applyFill="1" applyAlignment="1">
      <alignment horizontal="left"/>
    </xf>
    <xf numFmtId="0" fontId="59" fillId="2" borderId="0" xfId="2" applyFont="1" applyFill="1" applyAlignment="1">
      <alignment horizontal="left" indent="1"/>
    </xf>
    <xf numFmtId="0" fontId="59" fillId="2" borderId="0" xfId="0" applyFont="1" applyFill="1" applyAlignment="1">
      <alignment horizontal="left" indent="1"/>
    </xf>
    <xf numFmtId="164" fontId="59" fillId="2" borderId="0" xfId="0" applyNumberFormat="1" applyFont="1" applyFill="1" applyAlignment="1">
      <alignment horizontal="left" indent="1"/>
    </xf>
    <xf numFmtId="0" fontId="2" fillId="3" borderId="2" xfId="2" applyFill="1" applyBorder="1" applyAlignment="1">
      <alignment horizontal="left" vertical="top"/>
    </xf>
    <xf numFmtId="0" fontId="10" fillId="3" borderId="4" xfId="2" applyFont="1" applyFill="1" applyBorder="1"/>
    <xf numFmtId="164" fontId="2" fillId="3" borderId="0" xfId="5" applyNumberFormat="1" applyFill="1" applyAlignment="1">
      <alignment horizontal="center"/>
    </xf>
    <xf numFmtId="0" fontId="14" fillId="3" borderId="5" xfId="7" applyFont="1" applyFill="1" applyBorder="1" applyAlignment="1"/>
    <xf numFmtId="9" fontId="10" fillId="3" borderId="2" xfId="8" applyNumberFormat="1" applyFont="1" applyFill="1" applyBorder="1" applyAlignment="1">
      <alignment horizontal="center" vertical="center" wrapText="1"/>
    </xf>
    <xf numFmtId="0" fontId="2" fillId="2" borderId="0" xfId="8" applyFont="1" applyFill="1" applyBorder="1" applyAlignment="1">
      <alignment horizontal="center" vertical="center"/>
    </xf>
    <xf numFmtId="0" fontId="10" fillId="2" borderId="0" xfId="8" applyFont="1" applyFill="1" applyBorder="1" applyAlignment="1">
      <alignment horizontal="center" vertical="center"/>
    </xf>
    <xf numFmtId="9" fontId="2" fillId="2" borderId="0" xfId="193" applyFont="1" applyFill="1" applyAlignment="1">
      <alignment horizontal="center"/>
    </xf>
    <xf numFmtId="9" fontId="2" fillId="3" borderId="0" xfId="193" applyFont="1" applyFill="1" applyAlignment="1">
      <alignment horizontal="center"/>
    </xf>
    <xf numFmtId="9" fontId="2" fillId="2" borderId="0" xfId="193" applyFont="1" applyFill="1"/>
    <xf numFmtId="9" fontId="23" fillId="3" borderId="0" xfId="2" applyNumberFormat="1" applyFont="1" applyFill="1"/>
    <xf numFmtId="9" fontId="2" fillId="3" borderId="0" xfId="2" applyNumberFormat="1" applyFill="1"/>
    <xf numFmtId="9" fontId="2" fillId="3" borderId="0" xfId="193" applyFont="1" applyFill="1"/>
    <xf numFmtId="9" fontId="2" fillId="5" borderId="0" xfId="193" applyFont="1" applyFill="1" applyAlignment="1">
      <alignment horizontal="center"/>
    </xf>
    <xf numFmtId="0" fontId="2" fillId="3" borderId="0" xfId="0" applyFont="1" applyFill="1" applyAlignment="1">
      <alignment horizontal="left" wrapText="1"/>
    </xf>
    <xf numFmtId="0" fontId="2" fillId="4" borderId="0" xfId="2" applyFill="1" applyAlignment="1">
      <alignment horizontal="left" wrapText="1"/>
    </xf>
    <xf numFmtId="2" fontId="2" fillId="3" borderId="0" xfId="2" applyNumberFormat="1" applyFill="1"/>
    <xf numFmtId="0" fontId="10" fillId="3" borderId="0" xfId="8" applyFont="1" applyFill="1" applyBorder="1" applyAlignment="1">
      <alignment horizontal="center" vertical="center" wrapText="1"/>
    </xf>
    <xf numFmtId="164" fontId="2" fillId="57" borderId="0" xfId="2" applyNumberFormat="1" applyFill="1" applyAlignment="1">
      <alignment horizontal="center"/>
    </xf>
    <xf numFmtId="1" fontId="2" fillId="57" borderId="0" xfId="2" applyNumberFormat="1" applyFill="1" applyAlignment="1">
      <alignment horizontal="center"/>
    </xf>
    <xf numFmtId="2" fontId="59" fillId="2" borderId="0" xfId="0" applyNumberFormat="1" applyFont="1" applyFill="1" applyAlignment="1">
      <alignment horizontal="left" indent="1"/>
    </xf>
    <xf numFmtId="0" fontId="2" fillId="3" borderId="0" xfId="0" applyFont="1" applyFill="1" applyAlignment="1">
      <alignment horizontal="left"/>
    </xf>
    <xf numFmtId="9" fontId="10" fillId="3" borderId="0" xfId="8" applyNumberFormat="1" applyFont="1" applyFill="1" applyBorder="1" applyAlignment="1">
      <alignment horizontal="center" vertical="center" wrapText="1"/>
    </xf>
    <xf numFmtId="0" fontId="10" fillId="3" borderId="0" xfId="8" applyFont="1" applyFill="1" applyBorder="1" applyAlignment="1">
      <alignment vertical="center" wrapText="1"/>
    </xf>
    <xf numFmtId="0" fontId="2" fillId="3" borderId="0" xfId="8" applyFont="1" applyFill="1" applyBorder="1"/>
    <xf numFmtId="0" fontId="63" fillId="3" borderId="0" xfId="2" applyFont="1" applyFill="1"/>
    <xf numFmtId="0" fontId="2" fillId="2" borderId="0" xfId="2" applyFill="1" applyBorder="1" applyAlignment="1">
      <alignment horizontal="right"/>
    </xf>
    <xf numFmtId="0" fontId="2" fillId="3" borderId="0" xfId="2" applyFill="1" applyBorder="1" applyAlignment="1">
      <alignment horizontal="right"/>
    </xf>
    <xf numFmtId="0" fontId="2" fillId="3" borderId="5" xfId="8" applyFont="1" applyFill="1" applyBorder="1"/>
    <xf numFmtId="0" fontId="10" fillId="3" borderId="5" xfId="8" applyFont="1" applyFill="1" applyBorder="1"/>
    <xf numFmtId="0" fontId="63" fillId="3" borderId="5" xfId="2" applyFont="1" applyFill="1" applyBorder="1"/>
    <xf numFmtId="0" fontId="10" fillId="3" borderId="5" xfId="2" applyFont="1" applyFill="1" applyBorder="1"/>
    <xf numFmtId="0" fontId="2" fillId="3" borderId="5" xfId="5" applyFill="1" applyBorder="1" applyAlignment="1">
      <alignment horizontal="center"/>
    </xf>
    <xf numFmtId="0" fontId="2" fillId="3" borderId="5" xfId="2" applyFill="1" applyBorder="1" applyAlignment="1">
      <alignment horizontal="left" vertical="center"/>
    </xf>
    <xf numFmtId="9" fontId="2" fillId="57" borderId="0" xfId="193" applyFont="1" applyFill="1" applyAlignment="1">
      <alignment horizontal="center"/>
    </xf>
    <xf numFmtId="0" fontId="20" fillId="2" borderId="0" xfId="2" applyFont="1" applyFill="1" applyAlignment="1">
      <alignment horizontal="left" vertical="center"/>
    </xf>
    <xf numFmtId="0" fontId="61" fillId="2" borderId="0" xfId="0" applyFont="1" applyFill="1"/>
    <xf numFmtId="0" fontId="61" fillId="2" borderId="4" xfId="0" applyFont="1" applyFill="1" applyBorder="1"/>
    <xf numFmtId="0" fontId="61" fillId="2" borderId="5" xfId="0" applyFont="1" applyFill="1" applyBorder="1"/>
    <xf numFmtId="0" fontId="64" fillId="2" borderId="5" xfId="0" applyFont="1" applyFill="1" applyBorder="1" applyAlignment="1">
      <alignment horizontal="center" vertical="center" wrapText="1"/>
    </xf>
    <xf numFmtId="0" fontId="64" fillId="2" borderId="0" xfId="0" applyFont="1" applyFill="1" applyAlignment="1">
      <alignment horizontal="center" vertical="center" wrapText="1"/>
    </xf>
    <xf numFmtId="0" fontId="64" fillId="2" borderId="0" xfId="0" applyFont="1" applyFill="1"/>
    <xf numFmtId="165" fontId="61" fillId="2" borderId="0" xfId="0" applyNumberFormat="1" applyFont="1" applyFill="1"/>
    <xf numFmtId="166" fontId="61" fillId="2" borderId="0" xfId="193" applyNumberFormat="1" applyFont="1" applyFill="1" applyBorder="1"/>
    <xf numFmtId="165" fontId="62" fillId="2" borderId="0" xfId="0" applyNumberFormat="1" applyFont="1" applyFill="1"/>
    <xf numFmtId="166" fontId="62" fillId="2" borderId="0" xfId="193" applyNumberFormat="1" applyFont="1" applyFill="1" applyBorder="1"/>
    <xf numFmtId="0" fontId="64" fillId="2" borderId="0" xfId="0" applyFont="1" applyFill="1" applyAlignment="1">
      <alignment horizontal="left" indent="1"/>
    </xf>
    <xf numFmtId="165" fontId="64" fillId="2" borderId="0" xfId="0" applyNumberFormat="1" applyFont="1" applyFill="1"/>
    <xf numFmtId="166" fontId="64" fillId="2" borderId="0" xfId="193" applyNumberFormat="1" applyFont="1" applyFill="1" applyBorder="1"/>
    <xf numFmtId="0" fontId="61" fillId="2" borderId="0" xfId="0" applyFont="1" applyFill="1" applyAlignment="1">
      <alignment horizontal="left" indent="1"/>
    </xf>
    <xf numFmtId="0" fontId="61" fillId="2" borderId="5" xfId="0" applyFont="1" applyFill="1" applyBorder="1" applyAlignment="1">
      <alignment horizontal="left" indent="2"/>
    </xf>
    <xf numFmtId="165" fontId="61" fillId="2" borderId="5" xfId="0" applyNumberFormat="1" applyFont="1" applyFill="1" applyBorder="1"/>
    <xf numFmtId="166" fontId="61" fillId="2" borderId="5" xfId="193" applyNumberFormat="1" applyFont="1" applyFill="1" applyBorder="1"/>
    <xf numFmtId="0" fontId="61" fillId="2" borderId="0" xfId="0" applyFont="1" applyFill="1" applyAlignment="1">
      <alignment horizontal="left" indent="2"/>
    </xf>
    <xf numFmtId="0" fontId="61" fillId="2" borderId="0" xfId="0" applyFont="1" applyFill="1" applyAlignment="1">
      <alignment horizontal="left" vertical="center" wrapText="1" indent="2"/>
    </xf>
    <xf numFmtId="0" fontId="64" fillId="2" borderId="0" xfId="0" applyFont="1" applyFill="1" applyAlignment="1">
      <alignment wrapText="1"/>
    </xf>
    <xf numFmtId="165" fontId="61" fillId="2" borderId="0" xfId="0" applyNumberFormat="1" applyFont="1" applyFill="1" applyAlignment="1">
      <alignment wrapText="1"/>
    </xf>
    <xf numFmtId="166" fontId="61" fillId="2" borderId="0" xfId="193" applyNumberFormat="1" applyFont="1" applyFill="1" applyBorder="1" applyAlignment="1">
      <alignment wrapText="1"/>
    </xf>
    <xf numFmtId="0" fontId="64" fillId="2" borderId="0" xfId="0" applyFont="1" applyFill="1" applyAlignment="1">
      <alignment horizontal="left"/>
    </xf>
    <xf numFmtId="3" fontId="61" fillId="2" borderId="0" xfId="0" applyNumberFormat="1" applyFont="1" applyFill="1"/>
    <xf numFmtId="9" fontId="61" fillId="2" borderId="0" xfId="193" applyFont="1" applyFill="1" applyBorder="1"/>
    <xf numFmtId="9" fontId="61" fillId="2" borderId="0" xfId="193" applyFont="1" applyFill="1" applyBorder="1" applyAlignment="1">
      <alignment wrapText="1"/>
    </xf>
    <xf numFmtId="9" fontId="67" fillId="2" borderId="0" xfId="193" applyFont="1" applyFill="1" applyBorder="1"/>
    <xf numFmtId="3" fontId="61" fillId="2" borderId="0" xfId="0" applyNumberFormat="1" applyFont="1" applyFill="1" applyAlignment="1">
      <alignment wrapText="1"/>
    </xf>
    <xf numFmtId="3" fontId="62" fillId="2" borderId="0" xfId="0" applyNumberFormat="1" applyFont="1" applyFill="1"/>
    <xf numFmtId="3" fontId="61" fillId="2" borderId="5" xfId="0" applyNumberFormat="1" applyFont="1" applyFill="1" applyBorder="1"/>
    <xf numFmtId="0" fontId="11" fillId="2" borderId="0" xfId="2" applyFont="1" applyFill="1" applyAlignment="1">
      <alignment horizontal="right"/>
    </xf>
    <xf numFmtId="0" fontId="68" fillId="2" borderId="0" xfId="2" applyFont="1" applyFill="1" applyBorder="1" applyAlignment="1">
      <alignment horizontal="right"/>
    </xf>
    <xf numFmtId="0" fontId="59" fillId="58" borderId="0" xfId="0" applyFont="1" applyFill="1" applyAlignment="1">
      <alignment horizontal="left" indent="1"/>
    </xf>
    <xf numFmtId="0" fontId="59" fillId="59" borderId="0" xfId="2" applyFont="1" applyFill="1" applyAlignment="1">
      <alignment horizontal="left" indent="1"/>
    </xf>
    <xf numFmtId="0" fontId="59" fillId="59" borderId="0" xfId="0" applyFont="1" applyFill="1" applyAlignment="1">
      <alignment horizontal="left" indent="1"/>
    </xf>
    <xf numFmtId="164" fontId="59" fillId="59" borderId="0" xfId="0" applyNumberFormat="1" applyFont="1" applyFill="1" applyAlignment="1">
      <alignment horizontal="left" indent="1"/>
    </xf>
    <xf numFmtId="2" fontId="59" fillId="59" borderId="0" xfId="0" applyNumberFormat="1" applyFont="1" applyFill="1" applyAlignment="1">
      <alignment horizontal="left" indent="1"/>
    </xf>
    <xf numFmtId="166" fontId="61" fillId="2" borderId="0" xfId="193" applyNumberFormat="1" applyFont="1" applyFill="1"/>
    <xf numFmtId="10" fontId="61" fillId="2" borderId="0" xfId="193" applyNumberFormat="1" applyFont="1" applyFill="1"/>
    <xf numFmtId="173" fontId="61" fillId="2" borderId="0" xfId="193" applyNumberFormat="1" applyFont="1" applyFill="1"/>
    <xf numFmtId="175" fontId="62" fillId="2" borderId="0" xfId="0" applyNumberFormat="1" applyFont="1" applyFill="1"/>
    <xf numFmtId="9" fontId="61" fillId="2" borderId="0" xfId="193" applyFont="1" applyFill="1"/>
    <xf numFmtId="174" fontId="61" fillId="2" borderId="0" xfId="0" applyNumberFormat="1" applyFont="1" applyFill="1"/>
    <xf numFmtId="170" fontId="2" fillId="3" borderId="0" xfId="192" applyNumberFormat="1" applyFont="1" applyFill="1" applyAlignment="1">
      <alignment horizontal="center"/>
    </xf>
    <xf numFmtId="1" fontId="2" fillId="2" borderId="0" xfId="2" applyNumberFormat="1" applyFill="1" applyBorder="1" applyAlignment="1">
      <alignment horizontal="center"/>
    </xf>
    <xf numFmtId="170" fontId="2" fillId="3" borderId="0" xfId="2" applyNumberFormat="1" applyFill="1" applyAlignment="1">
      <alignment horizontal="left" vertical="center"/>
    </xf>
    <xf numFmtId="9" fontId="2" fillId="3" borderId="0" xfId="193" applyFont="1" applyFill="1" applyAlignment="1">
      <alignment horizontal="left" vertical="center"/>
    </xf>
    <xf numFmtId="170" fontId="61" fillId="2" borderId="0" xfId="192" applyNumberFormat="1" applyFont="1" applyFill="1"/>
    <xf numFmtId="172" fontId="2" fillId="2" borderId="0" xfId="2" applyNumberFormat="1" applyFill="1" applyAlignment="1">
      <alignment horizontal="center"/>
    </xf>
    <xf numFmtId="171" fontId="2" fillId="2" borderId="0" xfId="2" applyNumberFormat="1" applyFill="1" applyAlignment="1">
      <alignment horizontal="center"/>
    </xf>
    <xf numFmtId="170" fontId="61" fillId="2" borderId="0" xfId="0" applyNumberFormat="1" applyFont="1" applyFill="1"/>
    <xf numFmtId="0" fontId="10" fillId="3" borderId="4" xfId="8" applyFont="1" applyFill="1" applyBorder="1" applyAlignment="1">
      <alignment horizontal="center" vertical="center"/>
    </xf>
    <xf numFmtId="0" fontId="10" fillId="0" borderId="4" xfId="8" applyFont="1" applyBorder="1" applyAlignment="1">
      <alignment horizontal="center" vertical="center"/>
    </xf>
    <xf numFmtId="0" fontId="4" fillId="3" borderId="0" xfId="2" applyFont="1" applyFill="1" applyAlignment="1">
      <alignment horizontal="center" vertical="center"/>
    </xf>
    <xf numFmtId="0" fontId="5" fillId="3" borderId="0" xfId="2" applyFont="1" applyFill="1" applyAlignment="1">
      <alignment horizontal="center" vertical="center"/>
    </xf>
    <xf numFmtId="0" fontId="6" fillId="2" borderId="1" xfId="2" applyFont="1" applyFill="1" applyBorder="1" applyAlignment="1">
      <alignment horizontal="left"/>
    </xf>
    <xf numFmtId="0" fontId="20" fillId="2" borderId="0" xfId="3" applyFont="1" applyFill="1" applyAlignment="1">
      <alignment horizontal="left" vertical="top" wrapText="1"/>
    </xf>
    <xf numFmtId="0" fontId="10" fillId="2" borderId="2" xfId="8" applyFont="1" applyFill="1" applyBorder="1" applyAlignment="1">
      <alignment horizontal="center" vertical="center"/>
    </xf>
    <xf numFmtId="0" fontId="2" fillId="2" borderId="0" xfId="2" applyFill="1" applyAlignment="1">
      <alignment horizontal="left" wrapText="1"/>
    </xf>
    <xf numFmtId="0" fontId="2" fillId="2" borderId="0" xfId="5" applyFill="1" applyAlignment="1">
      <alignment horizontal="left" wrapText="1"/>
    </xf>
    <xf numFmtId="0" fontId="2" fillId="2" borderId="2" xfId="5" applyFill="1" applyBorder="1" applyAlignment="1">
      <alignment horizontal="left" wrapText="1"/>
    </xf>
    <xf numFmtId="0" fontId="0" fillId="3" borderId="0" xfId="0" applyFill="1"/>
    <xf numFmtId="0" fontId="10" fillId="3" borderId="2" xfId="8" applyFont="1" applyFill="1" applyBorder="1" applyAlignment="1">
      <alignment horizontal="center" vertical="center"/>
    </xf>
    <xf numFmtId="0" fontId="2" fillId="3" borderId="2" xfId="5" applyFill="1" applyBorder="1" applyAlignment="1">
      <alignment horizontal="left" wrapText="1"/>
    </xf>
    <xf numFmtId="0" fontId="2" fillId="3" borderId="0" xfId="0" applyFont="1" applyFill="1" applyAlignment="1">
      <alignment horizontal="left" wrapText="1"/>
    </xf>
    <xf numFmtId="0" fontId="2" fillId="4" borderId="0" xfId="2" applyFill="1" applyAlignment="1">
      <alignment horizontal="left" wrapText="1"/>
    </xf>
    <xf numFmtId="0" fontId="2" fillId="3" borderId="0" xfId="5" applyFill="1" applyAlignment="1">
      <alignment horizontal="left" wrapText="1"/>
    </xf>
    <xf numFmtId="9" fontId="10" fillId="3" borderId="2" xfId="8" applyNumberFormat="1" applyFont="1" applyFill="1" applyBorder="1" applyAlignment="1">
      <alignment horizontal="center" vertical="center" wrapText="1"/>
    </xf>
    <xf numFmtId="0" fontId="20" fillId="3" borderId="0" xfId="3" applyFont="1" applyFill="1" applyAlignment="1">
      <alignment horizontal="left" vertical="top" wrapText="1"/>
    </xf>
    <xf numFmtId="0" fontId="10" fillId="3" borderId="2" xfId="8" applyFont="1" applyFill="1" applyBorder="1" applyAlignment="1">
      <alignment horizontal="center" vertical="center" wrapText="1"/>
    </xf>
    <xf numFmtId="0" fontId="10" fillId="0" borderId="4" xfId="8" applyFont="1" applyBorder="1" applyAlignment="1">
      <alignment horizontal="center" vertical="center" wrapText="1"/>
    </xf>
    <xf numFmtId="0" fontId="2" fillId="5" borderId="0" xfId="0" applyFont="1" applyFill="1" applyAlignment="1">
      <alignment horizontal="left" wrapText="1"/>
    </xf>
    <xf numFmtId="0" fontId="2" fillId="5" borderId="0" xfId="2" applyFill="1" applyAlignment="1">
      <alignment horizontal="left" wrapText="1"/>
    </xf>
    <xf numFmtId="0" fontId="10" fillId="3" borderId="0" xfId="8" applyFont="1" applyFill="1" applyBorder="1" applyAlignment="1">
      <alignment horizontal="center" vertical="center" wrapText="1"/>
    </xf>
    <xf numFmtId="0" fontId="10" fillId="3" borderId="0" xfId="8" applyFont="1" applyFill="1" applyBorder="1" applyAlignment="1">
      <alignment horizontal="center" vertical="center"/>
    </xf>
    <xf numFmtId="0" fontId="2" fillId="3" borderId="0" xfId="0" applyFont="1" applyFill="1" applyAlignment="1">
      <alignment horizontal="left"/>
    </xf>
    <xf numFmtId="0" fontId="2" fillId="4" borderId="0" xfId="2" applyFill="1" applyAlignment="1">
      <alignment horizontal="left"/>
    </xf>
    <xf numFmtId="0" fontId="2" fillId="3" borderId="0" xfId="5" applyFill="1" applyBorder="1" applyAlignment="1">
      <alignment horizontal="left" wrapText="1"/>
    </xf>
    <xf numFmtId="0" fontId="10" fillId="3" borderId="0" xfId="8" applyFont="1" applyFill="1" applyAlignment="1">
      <alignment horizontal="center"/>
    </xf>
    <xf numFmtId="0" fontId="10" fillId="3" borderId="22" xfId="8" applyFont="1" applyFill="1" applyBorder="1" applyAlignment="1">
      <alignment horizontal="center" vertical="center"/>
    </xf>
    <xf numFmtId="9" fontId="10" fillId="3" borderId="4" xfId="8" applyNumberFormat="1" applyFont="1" applyFill="1" applyBorder="1" applyAlignment="1">
      <alignment horizontal="center" vertical="center" wrapText="1"/>
    </xf>
    <xf numFmtId="0" fontId="65" fillId="2" borderId="4" xfId="0" applyFont="1" applyFill="1" applyBorder="1" applyAlignment="1">
      <alignment horizontal="center" vertical="top"/>
    </xf>
    <xf numFmtId="0" fontId="64" fillId="2" borderId="0" xfId="0" applyFont="1" applyFill="1" applyAlignment="1">
      <alignment horizontal="center"/>
    </xf>
    <xf numFmtId="0" fontId="64" fillId="2" borderId="0" xfId="0" applyFont="1" applyFill="1" applyAlignment="1">
      <alignment horizontal="center" wrapText="1"/>
    </xf>
    <xf numFmtId="0" fontId="64" fillId="2" borderId="4" xfId="0" applyFont="1" applyFill="1" applyBorder="1" applyAlignment="1">
      <alignment horizontal="center" wrapText="1"/>
    </xf>
  </cellXfs>
  <cellStyles count="194">
    <cellStyle name="20% - Accent1 2" xfId="40" xr:uid="{00AB0D98-007C-46FC-B5B5-8403EB02D513}"/>
    <cellStyle name="20% - Accent1 3" xfId="41" xr:uid="{FEA2671E-3B28-4AFD-9273-5EF7295094F6}"/>
    <cellStyle name="20% - Accent1 4" xfId="42" xr:uid="{39A929CA-859A-478B-B157-CCDBA62CDDE6}"/>
    <cellStyle name="20% - Accent2 2" xfId="43" xr:uid="{D6740188-5737-40C0-B7A2-42F64F1260F0}"/>
    <cellStyle name="20% - Accent2 3" xfId="44" xr:uid="{DD251B1A-41A0-4160-9995-BB8E988C2D8F}"/>
    <cellStyle name="20% - Accent2 4" xfId="45" xr:uid="{4E2DD7B4-DA3C-48D4-9EC0-4441ACC3DC35}"/>
    <cellStyle name="20% - Accent3 2" xfId="46" xr:uid="{CE346258-D134-4F63-8C2E-884C1DD8D40E}"/>
    <cellStyle name="20% - Accent3 3" xfId="47" xr:uid="{42C46C6A-1551-482F-95D6-7F42C1047AE0}"/>
    <cellStyle name="20% - Accent3 4" xfId="48" xr:uid="{55454B89-CCF1-4B1D-9671-67EFCCC8364E}"/>
    <cellStyle name="20% - Accent4 2" xfId="49" xr:uid="{BB97EF9E-F85D-4E9F-90E7-7BDE81879803}"/>
    <cellStyle name="20% - Accent4 3" xfId="50" xr:uid="{1284A495-A869-4197-8154-A9093A427E48}"/>
    <cellStyle name="20% - Accent4 4" xfId="51" xr:uid="{65C8A105-D7E6-4B6D-8D8F-2CAD6F4153DF}"/>
    <cellStyle name="20% - Accent5 2" xfId="52" xr:uid="{DCF049B3-ED65-4296-97A3-AF48ACCFC800}"/>
    <cellStyle name="20% - Accent5 3" xfId="53" xr:uid="{89B1C9DA-13AC-46C8-8205-2ABD86AE5675}"/>
    <cellStyle name="20% - Accent5 4" xfId="54" xr:uid="{3B500B87-A2F6-4631-97BD-0EA7D9089767}"/>
    <cellStyle name="20% - Accent6 2" xfId="55" xr:uid="{2366F076-E9A2-47F7-90E7-9482FF96F10B}"/>
    <cellStyle name="20% - Accent6 3" xfId="56" xr:uid="{E1CEA055-715C-403F-B7AE-D0807E852FB1}"/>
    <cellStyle name="20% - Accent6 4" xfId="57" xr:uid="{7D2801C9-8983-48AC-867F-C95106CB2B5F}"/>
    <cellStyle name="40% - Accent1 2" xfId="58" xr:uid="{8672ADFD-8526-4550-BC3C-3D4CFD2B8F66}"/>
    <cellStyle name="40% - Accent1 3" xfId="59" xr:uid="{11E0AC96-9920-4CA3-9869-19F734F31EBC}"/>
    <cellStyle name="40% - Accent1 4" xfId="60" xr:uid="{21A951A4-9E87-47DC-98E2-78A897AD868C}"/>
    <cellStyle name="40% - Accent2 2" xfId="61" xr:uid="{645C4A7D-6D5A-4B6D-8A61-675450338338}"/>
    <cellStyle name="40% - Accent2 3" xfId="62" xr:uid="{C08F30D7-DE98-4B05-97D8-01E0ACA61F2A}"/>
    <cellStyle name="40% - Accent2 4" xfId="63" xr:uid="{FAF63D05-C14A-489F-AEB3-9592600D4BA7}"/>
    <cellStyle name="40% - Accent3 2" xfId="64" xr:uid="{8391FECD-4246-43C5-B624-188B2D42AA80}"/>
    <cellStyle name="40% - Accent3 3" xfId="65" xr:uid="{2F6B35EC-ECEA-4203-9CBD-71FD77E48360}"/>
    <cellStyle name="40% - Accent3 4" xfId="66" xr:uid="{55A40642-5F1D-4846-B00A-A85111155B01}"/>
    <cellStyle name="40% - Accent4 2" xfId="67" xr:uid="{78FFFF49-4D7B-4889-896C-5A444C1F8171}"/>
    <cellStyle name="40% - Accent4 3" xfId="68" xr:uid="{63420FFF-C6DA-4D83-ACDC-78A8DC248049}"/>
    <cellStyle name="40% - Accent4 4" xfId="69" xr:uid="{69A76096-FB47-4E4E-B31D-8E0A96E15B99}"/>
    <cellStyle name="40% - Accent5 2" xfId="70" xr:uid="{4F88EDEE-4F3A-4315-A4B5-782CD91FC60D}"/>
    <cellStyle name="40% - Accent5 3" xfId="71" xr:uid="{6F6E68B6-DD95-43E5-BD07-1951023D1F60}"/>
    <cellStyle name="40% - Accent5 4" xfId="72" xr:uid="{780D8739-CA4F-4189-ACFF-829EB9BF7553}"/>
    <cellStyle name="40% - Accent6 2" xfId="73" xr:uid="{E9843A4B-4459-464B-A3CF-DD87E37CC999}"/>
    <cellStyle name="40% - Accent6 3" xfId="74" xr:uid="{7AB78CB5-803D-48F8-A88F-8EAC970A3B6F}"/>
    <cellStyle name="40% - Accent6 4" xfId="75" xr:uid="{224AE687-8C79-4A9F-BEF3-A5A996A2547D}"/>
    <cellStyle name="60% - Accent1 2" xfId="76" xr:uid="{3FE82EC1-FFB4-4714-871F-E29E0D266ED1}"/>
    <cellStyle name="60% - Accent1 3" xfId="77" xr:uid="{6B6A45E8-EE54-4A62-B7CB-7AB6C98FE778}"/>
    <cellStyle name="60% - Accent1 4" xfId="29" xr:uid="{FE5FF70F-DB2C-48C4-870C-2D282FF2D3D7}"/>
    <cellStyle name="60% - Accent2 2" xfId="78" xr:uid="{2D2FFAAD-B732-47E2-BB38-E3E3E00B1641}"/>
    <cellStyle name="60% - Accent2 3" xfId="79" xr:uid="{EDBDE6DB-80D2-4824-BCE7-0E12AA96978C}"/>
    <cellStyle name="60% - Accent2 4" xfId="31" xr:uid="{ECB702F5-6C47-4BB4-A843-AA8B7385858A}"/>
    <cellStyle name="60% - Accent3 2" xfId="80" xr:uid="{2C4A231C-014D-47FC-B724-F1C985691E6C}"/>
    <cellStyle name="60% - Accent3 3" xfId="81" xr:uid="{CBC2B083-7682-42B3-B1A2-FD0C19E4E915}"/>
    <cellStyle name="60% - Accent3 4" xfId="33" xr:uid="{377947E3-EC06-4E33-9A20-996D826BC9CB}"/>
    <cellStyle name="60% - Accent4 2" xfId="82" xr:uid="{6B82892B-3020-4564-8F7A-32A46ACD34BB}"/>
    <cellStyle name="60% - Accent4 3" xfId="83" xr:uid="{E47D12AE-DBD2-48BD-955B-D3471753A92B}"/>
    <cellStyle name="60% - Accent4 4" xfId="35" xr:uid="{44707CFD-559D-4E17-8722-0E4BF7529CA2}"/>
    <cellStyle name="60% - Accent5 2" xfId="84" xr:uid="{D2B09134-8A8A-4090-9092-D30BDEFC2444}"/>
    <cellStyle name="60% - Accent5 3" xfId="85" xr:uid="{99A8BD10-E8DD-448F-AD00-FAB7EC3AF507}"/>
    <cellStyle name="60% - Accent5 4" xfId="37" xr:uid="{C73BE8C1-53A1-475F-A878-F02AC4E7AA3E}"/>
    <cellStyle name="60% - Accent6 2" xfId="86" xr:uid="{518190AD-E564-4F8A-914D-B0CF1BBFB6B0}"/>
    <cellStyle name="60% - Accent6 3" xfId="87" xr:uid="{FB83CEC3-62A9-4DBF-A686-BDEA1736B70F}"/>
    <cellStyle name="60% - Accent6 4" xfId="39" xr:uid="{F33C369A-97FD-46E6-B633-2BB3BCC9610F}"/>
    <cellStyle name="Accent1 2" xfId="88" xr:uid="{8830E435-B5ED-4E42-9F93-3364F84F4155}"/>
    <cellStyle name="Accent1 3" xfId="89" xr:uid="{7F033FDF-068B-4DA8-8175-2B9233FC9790}"/>
    <cellStyle name="Accent1 4" xfId="28" xr:uid="{101A53EF-D70C-434D-93B0-A22698FE7E14}"/>
    <cellStyle name="Accent2 2" xfId="90" xr:uid="{10CD010E-E00B-41DE-9DC6-5ADC99479CA8}"/>
    <cellStyle name="Accent2 3" xfId="91" xr:uid="{539C9D6E-1098-45B1-9D15-E96EC7EF5C0B}"/>
    <cellStyle name="Accent2 4" xfId="30" xr:uid="{CD7E13ED-8433-47E3-8217-BE2848E06014}"/>
    <cellStyle name="Accent3 2" xfId="92" xr:uid="{BCA84235-3F17-4726-A477-5F3D9F921C8F}"/>
    <cellStyle name="Accent3 3" xfId="93" xr:uid="{7B7EFC7E-3866-4A0D-9A28-77C28C14BDB9}"/>
    <cellStyle name="Accent3 4" xfId="32" xr:uid="{05CF49D4-45F1-4423-9A57-CEC49CED8662}"/>
    <cellStyle name="Accent4 2" xfId="94" xr:uid="{4FF23211-2FA6-4123-AB59-9D1506DBB11D}"/>
    <cellStyle name="Accent4 3" xfId="95" xr:uid="{3BCAEF92-9A3A-4CE4-8E33-21979B95776A}"/>
    <cellStyle name="Accent4 4" xfId="34" xr:uid="{16C95A80-BBF4-449D-93B8-E6007E6E67B2}"/>
    <cellStyle name="Accent5 2" xfId="96" xr:uid="{64ED7606-7EAB-4DE5-A523-4269A5B31693}"/>
    <cellStyle name="Accent5 3" xfId="97" xr:uid="{A7F62614-8056-4EFF-AE51-8A5F093E44B8}"/>
    <cellStyle name="Accent5 4" xfId="36" xr:uid="{B315F1F6-256C-479D-B3EE-E70A8914ACAE}"/>
    <cellStyle name="Accent6 2" xfId="98" xr:uid="{803E93D8-3C6F-45C8-A88C-D3649A987D61}"/>
    <cellStyle name="Accent6 3" xfId="99" xr:uid="{805E4BF2-E157-48D3-B862-0C516A0DC247}"/>
    <cellStyle name="Accent6 4" xfId="38" xr:uid="{237C5E07-FF4D-45DD-9818-AB3268019C86}"/>
    <cellStyle name="Bad 2" xfId="100" xr:uid="{163CF7D8-C5FB-498F-8665-D4925E259356}"/>
    <cellStyle name="Bad 3" xfId="101" xr:uid="{10F704E1-E6C5-4663-9C1A-14E178B59FFF}"/>
    <cellStyle name="Bad 4" xfId="18" xr:uid="{FED84B61-CA2E-42FC-A8D3-5F58880B9F78}"/>
    <cellStyle name="Calculation 2" xfId="102" xr:uid="{68BFF1F7-2567-4698-A968-0F59AAEFF8D2}"/>
    <cellStyle name="Calculation 3" xfId="103" xr:uid="{C4203C82-A7A5-48B9-AB83-BFF47D31DC82}"/>
    <cellStyle name="Calculation 4" xfId="22" xr:uid="{9DD2ECBE-E682-45EC-9CC7-5179E7E32BA6}"/>
    <cellStyle name="cells" xfId="104" xr:uid="{B1489BAE-5BF9-417E-AF2D-C21C660793A0}"/>
    <cellStyle name="cells 2" xfId="105" xr:uid="{2812D587-34DA-4F20-B274-DE481F28D076}"/>
    <cellStyle name="Check Cell 2" xfId="106" xr:uid="{A95D0908-7AE6-468A-9506-1DCB8AAFC90A}"/>
    <cellStyle name="Check Cell 3" xfId="107" xr:uid="{7019F317-2F01-4338-96D3-D3D301D54368}"/>
    <cellStyle name="Check Cell 4" xfId="24" xr:uid="{A90D726B-B00D-4503-889C-22B6C479A6EE}"/>
    <cellStyle name="column field" xfId="108" xr:uid="{C2F62322-C1B5-4471-B978-C37E5E22752C}"/>
    <cellStyle name="Comma" xfId="192" builtinId="3"/>
    <cellStyle name="Comma 2" xfId="109" xr:uid="{A83EAB4F-E257-485A-8B73-72D85E9BEFA7}"/>
    <cellStyle name="Comma 3" xfId="110" xr:uid="{9E7B5143-EFE0-435E-B9A7-637BBD3C8473}"/>
    <cellStyle name="Comma 4" xfId="111" xr:uid="{DDB897E8-A353-437E-9375-2A98265318C3}"/>
    <cellStyle name="Comma 5" xfId="112" xr:uid="{E52F57CD-53D0-48E5-8B6F-36B418F195AA}"/>
    <cellStyle name="Comma 6" xfId="113" xr:uid="{6C075BCA-62EC-4229-92D5-928EF8C925DD}"/>
    <cellStyle name="Comma 7" xfId="10" xr:uid="{D067BF3A-428A-4DC6-9CE9-9302A99DBB80}"/>
    <cellStyle name="Explanatory Text 2" xfId="114" xr:uid="{603A8867-C0F3-4451-B039-19A267ADE19D}"/>
    <cellStyle name="Explanatory Text 3" xfId="26" xr:uid="{105D9D63-D47E-462B-ADE8-9FD263DFDEAC}"/>
    <cellStyle name="field" xfId="115" xr:uid="{E69C008C-2E82-4873-954A-853987C72410}"/>
    <cellStyle name="field names" xfId="116" xr:uid="{3BF1D82A-A5BB-4ECC-A0D0-ECEFE56DF04B}"/>
    <cellStyle name="footer" xfId="117" xr:uid="{7AE43A5F-FF34-4020-A673-EB297009E9B9}"/>
    <cellStyle name="Good 2" xfId="118" xr:uid="{462148C4-C103-4786-A714-FF95416396C6}"/>
    <cellStyle name="Good 3" xfId="119" xr:uid="{BCA798F2-7402-413F-B0B8-9E4FB7CA344F}"/>
    <cellStyle name="Good 4" xfId="17" xr:uid="{57D5005F-D23D-4EEC-926B-057867C63A29}"/>
    <cellStyle name="heading" xfId="120" xr:uid="{76E43CA2-24C6-42D5-A520-C37F7635F894}"/>
    <cellStyle name="Heading 1 2" xfId="121" xr:uid="{A16ADF25-1C70-4243-A4F5-3B17694803B0}"/>
    <cellStyle name="Heading 1 3" xfId="122" xr:uid="{7950605D-4B7D-49CB-B8E0-012B50D27A86}"/>
    <cellStyle name="Heading 1 4" xfId="13" xr:uid="{295507CE-AF4E-416F-951D-0078D419F15D}"/>
    <cellStyle name="Heading 2 2" xfId="123" xr:uid="{EFD847B0-19C9-4B89-9693-3676467A2182}"/>
    <cellStyle name="Heading 2 3" xfId="124" xr:uid="{307B3D12-714A-4882-8A37-A2D7E313D7B4}"/>
    <cellStyle name="Heading 2 4" xfId="14" xr:uid="{2FF55390-FE96-46EB-AF7F-6339F865ECF7}"/>
    <cellStyle name="Heading 3 2" xfId="125" xr:uid="{8B5B8AB6-5BCD-4EFA-9890-2DFCD6C436FD}"/>
    <cellStyle name="Heading 3 3" xfId="126" xr:uid="{25F86106-EDC8-46B0-A8F1-0D9A7F1ECF4A}"/>
    <cellStyle name="Heading 3 4" xfId="15" xr:uid="{946D2D85-A167-46A3-8687-2EC176F101B5}"/>
    <cellStyle name="Heading 4 2" xfId="127" xr:uid="{38711069-1052-49C1-AA84-A316D3515F0B}"/>
    <cellStyle name="Heading 4 3" xfId="128" xr:uid="{2BBC05EE-C648-44EA-9B07-5FF7D77B60E4}"/>
    <cellStyle name="Heading 4 4" xfId="16" xr:uid="{466EC52C-29FE-436D-B984-5932F73CA491}"/>
    <cellStyle name="Hyperlink" xfId="1" builtinId="8"/>
    <cellStyle name="Hyperlink 2" xfId="4" xr:uid="{85E26D1C-00F1-4540-A23C-D7ADA4A16B69}"/>
    <cellStyle name="Hyperlink 3" xfId="7" xr:uid="{ADB44209-6808-4D62-868E-501C455DDE16}"/>
    <cellStyle name="Hyperlink 4" xfId="129" xr:uid="{EC6AAAF7-3DB8-49C1-8090-8BE747ACFDEA}"/>
    <cellStyle name="Hyperlink 5" xfId="130" xr:uid="{E1D8ACF3-E9FE-45B9-84D0-D37631722FB9}"/>
    <cellStyle name="Hyperlink 6" xfId="131" xr:uid="{A38DC86C-A24B-4F0B-8D8D-B16DC24C2C96}"/>
    <cellStyle name="Hyperlink 7" xfId="132" xr:uid="{9A0682AA-2339-4523-BE4E-7E828ED82ED8}"/>
    <cellStyle name="Input 2" xfId="133" xr:uid="{7C4B8ABA-431A-4349-AD7C-3C223BB54E49}"/>
    <cellStyle name="Input 3" xfId="134" xr:uid="{C9FE6BA9-4876-4916-BA53-563303DA566A}"/>
    <cellStyle name="Input 4" xfId="20" xr:uid="{56F307A9-6874-4A33-8104-CC54749FC3D5}"/>
    <cellStyle name="Linked Cell 2" xfId="135" xr:uid="{FDE864FE-FDD8-49CB-8A47-8747B6CF741B}"/>
    <cellStyle name="Linked Cell 3" xfId="23" xr:uid="{A9085509-F922-45DD-B20B-4E6FF30FC7C3}"/>
    <cellStyle name="Neutral 2" xfId="136" xr:uid="{A44A8A00-36B6-4EED-8784-9C630F9FDAD9}"/>
    <cellStyle name="Neutral 3" xfId="137" xr:uid="{30F8F4F1-336C-42BA-8256-E3C58EA51829}"/>
    <cellStyle name="Neutral 4" xfId="19" xr:uid="{A98FA203-427D-49F0-BA6C-7189E0263613}"/>
    <cellStyle name="Normal" xfId="0" builtinId="0"/>
    <cellStyle name="Normal 10" xfId="138" xr:uid="{7C54C07F-60FF-4B79-BC98-776D2DA7811E}"/>
    <cellStyle name="Normal 11" xfId="139" xr:uid="{B602E058-1C06-41E7-B2C9-AA84CA563786}"/>
    <cellStyle name="Normal 12" xfId="140" xr:uid="{9D61AF2F-5E42-42B6-B5E3-642F69A3A190}"/>
    <cellStyle name="Normal 13" xfId="141" xr:uid="{137F2549-2271-49AD-9261-87EABB05FDF7}"/>
    <cellStyle name="Normal 14" xfId="142" xr:uid="{49988D62-5684-41F1-9054-A355A8AF2401}"/>
    <cellStyle name="Normal 15" xfId="143" xr:uid="{960590CD-998C-49A0-8F01-9AFF3D55DE39}"/>
    <cellStyle name="Normal 16" xfId="144" xr:uid="{B4F154D4-3988-444F-9530-CE9541BDE2DC}"/>
    <cellStyle name="Normal 17" xfId="145" xr:uid="{1DF3E804-8DC9-42E6-98B7-5B05F2CF0501}"/>
    <cellStyle name="Normal 18" xfId="146" xr:uid="{C55CCD67-5913-4130-BD1D-75C860CF0F3A}"/>
    <cellStyle name="Normal 19" xfId="147" xr:uid="{D076D277-AB3A-4191-87E8-0827D6CAD433}"/>
    <cellStyle name="Normal 2" xfId="2" xr:uid="{6C826FCB-C915-48E2-A905-600235C1E1FD}"/>
    <cellStyle name="Normal 2 2" xfId="3" xr:uid="{9B5EDD3D-E479-4F11-8B92-ED881A1108EC}"/>
    <cellStyle name="Normal 2 3" xfId="148" xr:uid="{171EEC2E-5452-4C01-B7BA-CB0DAF3FFAAD}"/>
    <cellStyle name="Normal 20" xfId="149" xr:uid="{0CBFB7CC-806F-41B8-B465-DD4EFBB34D92}"/>
    <cellStyle name="Normal 21" xfId="150" xr:uid="{EBA01FC5-8696-4862-80D7-46A5B52CC3DB}"/>
    <cellStyle name="Normal 22" xfId="151" xr:uid="{0C8730E2-F242-476F-AE5B-4E7D712AE23B}"/>
    <cellStyle name="Normal 23" xfId="152" xr:uid="{B057ED01-8160-46A7-BADB-4A71BF41B98D}"/>
    <cellStyle name="Normal 24" xfId="153" xr:uid="{9B09A1D8-D027-41AB-A4A5-2638BC71DB96}"/>
    <cellStyle name="Normal 25" xfId="154" xr:uid="{19C1984C-9EA9-422E-A66C-0D5D9E5C8759}"/>
    <cellStyle name="Normal 26" xfId="155" xr:uid="{6F58B119-49EC-4823-A2EB-3E2F1A6CDD03}"/>
    <cellStyle name="Normal 27" xfId="156" xr:uid="{20D2B24B-BE8D-4005-96D0-223C632F9BAB}"/>
    <cellStyle name="Normal 28" xfId="157" xr:uid="{70A5D968-4E30-45E8-91A6-B341DFAFFA43}"/>
    <cellStyle name="Normal 29" xfId="158" xr:uid="{7C37148E-53F1-4BBD-B127-46180B9BD65B}"/>
    <cellStyle name="Normal 3" xfId="159" xr:uid="{7713EDB3-58A9-483E-AAE3-AFA8D96425EA}"/>
    <cellStyle name="Normal 30" xfId="160" xr:uid="{5FC52037-829D-47F7-A6DC-AA86E17121B6}"/>
    <cellStyle name="Normal 31" xfId="161" xr:uid="{258D2220-0076-453D-8B4C-21369F5D2554}"/>
    <cellStyle name="Normal 32" xfId="162" xr:uid="{E012BD44-F698-4AC3-87CD-D564D9E07C34}"/>
    <cellStyle name="Normal 33" xfId="6" xr:uid="{0EB87EB6-20E1-480E-B325-E698A7161BB0}"/>
    <cellStyle name="Normal 33 2" xfId="163" xr:uid="{1FFB7C19-10C6-4657-B417-2059FE671F97}"/>
    <cellStyle name="Normal 34" xfId="164" xr:uid="{35B16C49-DBC7-4EE6-9A73-DD22B8E30DDC}"/>
    <cellStyle name="Normal 35" xfId="165" xr:uid="{B1D7D797-EAF1-4CEA-9223-A5B01096C8EC}"/>
    <cellStyle name="Normal 36" xfId="5" xr:uid="{DE99832D-0E92-4859-94AC-94575B4DDB9A}"/>
    <cellStyle name="Normal 36 2" xfId="167" xr:uid="{9CBD4383-6D26-4DB1-93EB-4E9FF9D8547E}"/>
    <cellStyle name="Normal 36 3" xfId="166" xr:uid="{B6AA82AF-4499-471B-B807-108D21092D12}"/>
    <cellStyle name="Normal 37" xfId="168" xr:uid="{4226A289-D044-469C-BDB7-D04793C0530A}"/>
    <cellStyle name="Normal 38" xfId="169" xr:uid="{2EBEF225-0FF2-4C42-9D88-24352874A1A1}"/>
    <cellStyle name="Normal 39" xfId="170" xr:uid="{D27D9199-86E1-4785-8F19-90B88289DFA9}"/>
    <cellStyle name="Normal 4" xfId="171" xr:uid="{0E88CCCE-D946-4BEF-B41B-A9935518AA4C}"/>
    <cellStyle name="Normal 40" xfId="9" xr:uid="{53AFCCDE-A458-4343-A7DE-8145B1BA2E85}"/>
    <cellStyle name="Normal 5" xfId="172" xr:uid="{0330F8F3-64EC-4562-A7E3-114414DDD77D}"/>
    <cellStyle name="Normal 6" xfId="173" xr:uid="{4D00CCC6-B033-4AD3-BDF7-85C3025B2A93}"/>
    <cellStyle name="Normal 7" xfId="174" xr:uid="{C8CC8171-F27C-4BA5-80FD-F12775DA4A10}"/>
    <cellStyle name="Normal 8" xfId="175" xr:uid="{A0A9135C-2020-467D-B14D-16E55060FF45}"/>
    <cellStyle name="Normal 9" xfId="176" xr:uid="{AB217C47-3EF3-42D7-AC60-5FF88735397B}"/>
    <cellStyle name="Normal_Fig_2" xfId="8" xr:uid="{0725F5FD-3996-42A6-9264-29FF57D35E2C}"/>
    <cellStyle name="Note 2" xfId="177" xr:uid="{CEBB9181-4247-4D56-92C4-56E8DBA8194D}"/>
    <cellStyle name="Note 3" xfId="178" xr:uid="{1789A351-FB70-43CF-A80F-DC9B67614768}"/>
    <cellStyle name="Note 4" xfId="179" xr:uid="{72D803E3-4C7D-4A97-B3F5-011C195C2D5B}"/>
    <cellStyle name="Output 2" xfId="180" xr:uid="{2A79C0AA-C9EF-4B97-B8C4-ECA39FF88631}"/>
    <cellStyle name="Output 3" xfId="181" xr:uid="{BEE98C9F-B978-45AE-98B1-6BD0CAA105E8}"/>
    <cellStyle name="Output 4" xfId="21" xr:uid="{2C3BC2BE-A443-4F0B-852D-847A624EBD42}"/>
    <cellStyle name="Percent" xfId="193" builtinId="5"/>
    <cellStyle name="Percent 2" xfId="182" xr:uid="{901CFAB7-298F-478A-848E-51AC16B9902F}"/>
    <cellStyle name="Percent 3" xfId="183" xr:uid="{7E21B661-EDA6-4DDC-B235-E3A3B95FC05E}"/>
    <cellStyle name="Percent 4" xfId="11" xr:uid="{5BE1B4FE-B327-478C-894E-A8E9F8B366C9}"/>
    <cellStyle name="rowfield" xfId="184" xr:uid="{4A86D5A3-EBC0-4BC0-B828-9ABDDB4B956A}"/>
    <cellStyle name="rowfield 2" xfId="185" xr:uid="{EA39CB4E-D22E-4E0A-920C-573F846EB5A9}"/>
    <cellStyle name="Test" xfId="186" xr:uid="{0155624D-B9F0-4FFC-8E36-3FB5ADC173CA}"/>
    <cellStyle name="Title 2" xfId="187" xr:uid="{FF304200-1F02-4079-9886-71D65D69E707}"/>
    <cellStyle name="Title 3" xfId="188" xr:uid="{50BA54AF-2AB5-4290-BFD2-5599E0B376DA}"/>
    <cellStyle name="Title 4" xfId="12" xr:uid="{87421A41-999A-4E16-9085-26958B94577D}"/>
    <cellStyle name="Total 2" xfId="189" xr:uid="{3B822E4A-BC56-4822-B1F4-AE5DAB06C0CA}"/>
    <cellStyle name="Total 3" xfId="190" xr:uid="{12B12B40-11F0-4AA9-9971-CE6C3F7AB2BB}"/>
    <cellStyle name="Total 4" xfId="27" xr:uid="{436C6AD8-8D8A-42A2-9343-155C8C43B05D}"/>
    <cellStyle name="Warning Text 2" xfId="191" xr:uid="{E0160C24-DD2F-4595-8B7E-47FB3CCD2879}"/>
    <cellStyle name="Warning Text 3" xfId="25" xr:uid="{135F2AFB-BD7A-4AAF-8028-453F5EE1BF5B}"/>
  </cellStyles>
  <dxfs count="0"/>
  <tableStyles count="0" defaultTableStyle="TableStyleMedium2" defaultPivotStyle="PivotStyleLight16"/>
  <colors>
    <mruColors>
      <color rgb="FFB3C8D1"/>
      <color rgb="FFEBC6BF"/>
      <color rgb="FFFF7C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1560-6D76-4FB6-A73C-711F7150823E}">
  <sheetPr codeName="Sheet1">
    <pageSetUpPr fitToPage="1"/>
  </sheetPr>
  <dimension ref="A1:M70"/>
  <sheetViews>
    <sheetView workbookViewId="0"/>
  </sheetViews>
  <sheetFormatPr defaultRowHeight="12.75" x14ac:dyDescent="0.2"/>
  <cols>
    <col min="1" max="1" width="3.42578125" style="15" customWidth="1"/>
    <col min="2" max="2" width="9.140625" style="15"/>
    <col min="3" max="3" width="144.7109375" style="15" customWidth="1"/>
    <col min="4" max="4" width="9.140625" style="15"/>
    <col min="5" max="256" width="11.42578125" style="15" customWidth="1"/>
    <col min="257" max="257" width="2.140625" style="15" customWidth="1"/>
    <col min="258" max="258" width="16.85546875" style="15" customWidth="1"/>
    <col min="259" max="259" width="119.5703125" style="15" customWidth="1"/>
    <col min="260" max="260" width="9.140625" style="15"/>
    <col min="261" max="512" width="11.42578125" style="15" customWidth="1"/>
    <col min="513" max="513" width="2.140625" style="15" customWidth="1"/>
    <col min="514" max="514" width="16.85546875" style="15" customWidth="1"/>
    <col min="515" max="515" width="119.5703125" style="15" customWidth="1"/>
    <col min="516" max="516" width="9.140625" style="15"/>
    <col min="517" max="768" width="11.42578125" style="15" customWidth="1"/>
    <col min="769" max="769" width="2.140625" style="15" customWidth="1"/>
    <col min="770" max="770" width="16.85546875" style="15" customWidth="1"/>
    <col min="771" max="771" width="119.5703125" style="15" customWidth="1"/>
    <col min="772" max="772" width="9.140625" style="15"/>
    <col min="773" max="1024" width="11.42578125" style="15" customWidth="1"/>
    <col min="1025" max="1025" width="2.140625" style="15" customWidth="1"/>
    <col min="1026" max="1026" width="16.85546875" style="15" customWidth="1"/>
    <col min="1027" max="1027" width="119.5703125" style="15" customWidth="1"/>
    <col min="1028" max="1028" width="9.140625" style="15"/>
    <col min="1029" max="1280" width="11.42578125" style="15" customWidth="1"/>
    <col min="1281" max="1281" width="2.140625" style="15" customWidth="1"/>
    <col min="1282" max="1282" width="16.85546875" style="15" customWidth="1"/>
    <col min="1283" max="1283" width="119.5703125" style="15" customWidth="1"/>
    <col min="1284" max="1284" width="9.140625" style="15"/>
    <col min="1285" max="1536" width="11.42578125" style="15" customWidth="1"/>
    <col min="1537" max="1537" width="2.140625" style="15" customWidth="1"/>
    <col min="1538" max="1538" width="16.85546875" style="15" customWidth="1"/>
    <col min="1539" max="1539" width="119.5703125" style="15" customWidth="1"/>
    <col min="1540" max="1540" width="9.140625" style="15"/>
    <col min="1541" max="1792" width="11.42578125" style="15" customWidth="1"/>
    <col min="1793" max="1793" width="2.140625" style="15" customWidth="1"/>
    <col min="1794" max="1794" width="16.85546875" style="15" customWidth="1"/>
    <col min="1795" max="1795" width="119.5703125" style="15" customWidth="1"/>
    <col min="1796" max="1796" width="9.140625" style="15"/>
    <col min="1797" max="2048" width="11.42578125" style="15" customWidth="1"/>
    <col min="2049" max="2049" width="2.140625" style="15" customWidth="1"/>
    <col min="2050" max="2050" width="16.85546875" style="15" customWidth="1"/>
    <col min="2051" max="2051" width="119.5703125" style="15" customWidth="1"/>
    <col min="2052" max="2052" width="9.140625" style="15"/>
    <col min="2053" max="2304" width="11.42578125" style="15" customWidth="1"/>
    <col min="2305" max="2305" width="2.140625" style="15" customWidth="1"/>
    <col min="2306" max="2306" width="16.85546875" style="15" customWidth="1"/>
    <col min="2307" max="2307" width="119.5703125" style="15" customWidth="1"/>
    <col min="2308" max="2308" width="9.140625" style="15"/>
    <col min="2309" max="2560" width="11.42578125" style="15" customWidth="1"/>
    <col min="2561" max="2561" width="2.140625" style="15" customWidth="1"/>
    <col min="2562" max="2562" width="16.85546875" style="15" customWidth="1"/>
    <col min="2563" max="2563" width="119.5703125" style="15" customWidth="1"/>
    <col min="2564" max="2564" width="9.140625" style="15"/>
    <col min="2565" max="2816" width="11.42578125" style="15" customWidth="1"/>
    <col min="2817" max="2817" width="2.140625" style="15" customWidth="1"/>
    <col min="2818" max="2818" width="16.85546875" style="15" customWidth="1"/>
    <col min="2819" max="2819" width="119.5703125" style="15" customWidth="1"/>
    <col min="2820" max="2820" width="9.140625" style="15"/>
    <col min="2821" max="3072" width="11.42578125" style="15" customWidth="1"/>
    <col min="3073" max="3073" width="2.140625" style="15" customWidth="1"/>
    <col min="3074" max="3074" width="16.85546875" style="15" customWidth="1"/>
    <col min="3075" max="3075" width="119.5703125" style="15" customWidth="1"/>
    <col min="3076" max="3076" width="9.140625" style="15"/>
    <col min="3077" max="3328" width="11.42578125" style="15" customWidth="1"/>
    <col min="3329" max="3329" width="2.140625" style="15" customWidth="1"/>
    <col min="3330" max="3330" width="16.85546875" style="15" customWidth="1"/>
    <col min="3331" max="3331" width="119.5703125" style="15" customWidth="1"/>
    <col min="3332" max="3332" width="9.140625" style="15"/>
    <col min="3333" max="3584" width="11.42578125" style="15" customWidth="1"/>
    <col min="3585" max="3585" width="2.140625" style="15" customWidth="1"/>
    <col min="3586" max="3586" width="16.85546875" style="15" customWidth="1"/>
    <col min="3587" max="3587" width="119.5703125" style="15" customWidth="1"/>
    <col min="3588" max="3588" width="9.140625" style="15"/>
    <col min="3589" max="3840" width="11.42578125" style="15" customWidth="1"/>
    <col min="3841" max="3841" width="2.140625" style="15" customWidth="1"/>
    <col min="3842" max="3842" width="16.85546875" style="15" customWidth="1"/>
    <col min="3843" max="3843" width="119.5703125" style="15" customWidth="1"/>
    <col min="3844" max="3844" width="9.140625" style="15"/>
    <col min="3845" max="4096" width="11.42578125" style="15" customWidth="1"/>
    <col min="4097" max="4097" width="2.140625" style="15" customWidth="1"/>
    <col min="4098" max="4098" width="16.85546875" style="15" customWidth="1"/>
    <col min="4099" max="4099" width="119.5703125" style="15" customWidth="1"/>
    <col min="4100" max="4100" width="9.140625" style="15"/>
    <col min="4101" max="4352" width="11.42578125" style="15" customWidth="1"/>
    <col min="4353" max="4353" width="2.140625" style="15" customWidth="1"/>
    <col min="4354" max="4354" width="16.85546875" style="15" customWidth="1"/>
    <col min="4355" max="4355" width="119.5703125" style="15" customWidth="1"/>
    <col min="4356" max="4356" width="9.140625" style="15"/>
    <col min="4357" max="4608" width="11.42578125" style="15" customWidth="1"/>
    <col min="4609" max="4609" width="2.140625" style="15" customWidth="1"/>
    <col min="4610" max="4610" width="16.85546875" style="15" customWidth="1"/>
    <col min="4611" max="4611" width="119.5703125" style="15" customWidth="1"/>
    <col min="4612" max="4612" width="9.140625" style="15"/>
    <col min="4613" max="4864" width="11.42578125" style="15" customWidth="1"/>
    <col min="4865" max="4865" width="2.140625" style="15" customWidth="1"/>
    <col min="4866" max="4866" width="16.85546875" style="15" customWidth="1"/>
    <col min="4867" max="4867" width="119.5703125" style="15" customWidth="1"/>
    <col min="4868" max="4868" width="9.140625" style="15"/>
    <col min="4869" max="5120" width="11.42578125" style="15" customWidth="1"/>
    <col min="5121" max="5121" width="2.140625" style="15" customWidth="1"/>
    <col min="5122" max="5122" width="16.85546875" style="15" customWidth="1"/>
    <col min="5123" max="5123" width="119.5703125" style="15" customWidth="1"/>
    <col min="5124" max="5124" width="9.140625" style="15"/>
    <col min="5125" max="5376" width="11.42578125" style="15" customWidth="1"/>
    <col min="5377" max="5377" width="2.140625" style="15" customWidth="1"/>
    <col min="5378" max="5378" width="16.85546875" style="15" customWidth="1"/>
    <col min="5379" max="5379" width="119.5703125" style="15" customWidth="1"/>
    <col min="5380" max="5380" width="9.140625" style="15"/>
    <col min="5381" max="5632" width="11.42578125" style="15" customWidth="1"/>
    <col min="5633" max="5633" width="2.140625" style="15" customWidth="1"/>
    <col min="5634" max="5634" width="16.85546875" style="15" customWidth="1"/>
    <col min="5635" max="5635" width="119.5703125" style="15" customWidth="1"/>
    <col min="5636" max="5636" width="9.140625" style="15"/>
    <col min="5637" max="5888" width="11.42578125" style="15" customWidth="1"/>
    <col min="5889" max="5889" width="2.140625" style="15" customWidth="1"/>
    <col min="5890" max="5890" width="16.85546875" style="15" customWidth="1"/>
    <col min="5891" max="5891" width="119.5703125" style="15" customWidth="1"/>
    <col min="5892" max="5892" width="9.140625" style="15"/>
    <col min="5893" max="6144" width="11.42578125" style="15" customWidth="1"/>
    <col min="6145" max="6145" width="2.140625" style="15" customWidth="1"/>
    <col min="6146" max="6146" width="16.85546875" style="15" customWidth="1"/>
    <col min="6147" max="6147" width="119.5703125" style="15" customWidth="1"/>
    <col min="6148" max="6148" width="9.140625" style="15"/>
    <col min="6149" max="6400" width="11.42578125" style="15" customWidth="1"/>
    <col min="6401" max="6401" width="2.140625" style="15" customWidth="1"/>
    <col min="6402" max="6402" width="16.85546875" style="15" customWidth="1"/>
    <col min="6403" max="6403" width="119.5703125" style="15" customWidth="1"/>
    <col min="6404" max="6404" width="9.140625" style="15"/>
    <col min="6405" max="6656" width="11.42578125" style="15" customWidth="1"/>
    <col min="6657" max="6657" width="2.140625" style="15" customWidth="1"/>
    <col min="6658" max="6658" width="16.85546875" style="15" customWidth="1"/>
    <col min="6659" max="6659" width="119.5703125" style="15" customWidth="1"/>
    <col min="6660" max="6660" width="9.140625" style="15"/>
    <col min="6661" max="6912" width="11.42578125" style="15" customWidth="1"/>
    <col min="6913" max="6913" width="2.140625" style="15" customWidth="1"/>
    <col min="6914" max="6914" width="16.85546875" style="15" customWidth="1"/>
    <col min="6915" max="6915" width="119.5703125" style="15" customWidth="1"/>
    <col min="6916" max="6916" width="9.140625" style="15"/>
    <col min="6917" max="7168" width="11.42578125" style="15" customWidth="1"/>
    <col min="7169" max="7169" width="2.140625" style="15" customWidth="1"/>
    <col min="7170" max="7170" width="16.85546875" style="15" customWidth="1"/>
    <col min="7171" max="7171" width="119.5703125" style="15" customWidth="1"/>
    <col min="7172" max="7172" width="9.140625" style="15"/>
    <col min="7173" max="7424" width="11.42578125" style="15" customWidth="1"/>
    <col min="7425" max="7425" width="2.140625" style="15" customWidth="1"/>
    <col min="7426" max="7426" width="16.85546875" style="15" customWidth="1"/>
    <col min="7427" max="7427" width="119.5703125" style="15" customWidth="1"/>
    <col min="7428" max="7428" width="9.140625" style="15"/>
    <col min="7429" max="7680" width="11.42578125" style="15" customWidth="1"/>
    <col min="7681" max="7681" width="2.140625" style="15" customWidth="1"/>
    <col min="7682" max="7682" width="16.85546875" style="15" customWidth="1"/>
    <col min="7683" max="7683" width="119.5703125" style="15" customWidth="1"/>
    <col min="7684" max="7684" width="9.140625" style="15"/>
    <col min="7685" max="7936" width="11.42578125" style="15" customWidth="1"/>
    <col min="7937" max="7937" width="2.140625" style="15" customWidth="1"/>
    <col min="7938" max="7938" width="16.85546875" style="15" customWidth="1"/>
    <col min="7939" max="7939" width="119.5703125" style="15" customWidth="1"/>
    <col min="7940" max="7940" width="9.140625" style="15"/>
    <col min="7941" max="8192" width="11.42578125" style="15" customWidth="1"/>
    <col min="8193" max="8193" width="2.140625" style="15" customWidth="1"/>
    <col min="8194" max="8194" width="16.85546875" style="15" customWidth="1"/>
    <col min="8195" max="8195" width="119.5703125" style="15" customWidth="1"/>
    <col min="8196" max="8196" width="9.140625" style="15"/>
    <col min="8197" max="8448" width="11.42578125" style="15" customWidth="1"/>
    <col min="8449" max="8449" width="2.140625" style="15" customWidth="1"/>
    <col min="8450" max="8450" width="16.85546875" style="15" customWidth="1"/>
    <col min="8451" max="8451" width="119.5703125" style="15" customWidth="1"/>
    <col min="8452" max="8452" width="9.140625" style="15"/>
    <col min="8453" max="8704" width="11.42578125" style="15" customWidth="1"/>
    <col min="8705" max="8705" width="2.140625" style="15" customWidth="1"/>
    <col min="8706" max="8706" width="16.85546875" style="15" customWidth="1"/>
    <col min="8707" max="8707" width="119.5703125" style="15" customWidth="1"/>
    <col min="8708" max="8708" width="9.140625" style="15"/>
    <col min="8709" max="8960" width="11.42578125" style="15" customWidth="1"/>
    <col min="8961" max="8961" width="2.140625" style="15" customWidth="1"/>
    <col min="8962" max="8962" width="16.85546875" style="15" customWidth="1"/>
    <col min="8963" max="8963" width="119.5703125" style="15" customWidth="1"/>
    <col min="8964" max="8964" width="9.140625" style="15"/>
    <col min="8965" max="9216" width="11.42578125" style="15" customWidth="1"/>
    <col min="9217" max="9217" width="2.140625" style="15" customWidth="1"/>
    <col min="9218" max="9218" width="16.85546875" style="15" customWidth="1"/>
    <col min="9219" max="9219" width="119.5703125" style="15" customWidth="1"/>
    <col min="9220" max="9220" width="9.140625" style="15"/>
    <col min="9221" max="9472" width="11.42578125" style="15" customWidth="1"/>
    <col min="9473" max="9473" width="2.140625" style="15" customWidth="1"/>
    <col min="9474" max="9474" width="16.85546875" style="15" customWidth="1"/>
    <col min="9475" max="9475" width="119.5703125" style="15" customWidth="1"/>
    <col min="9476" max="9476" width="9.140625" style="15"/>
    <col min="9477" max="9728" width="11.42578125" style="15" customWidth="1"/>
    <col min="9729" max="9729" width="2.140625" style="15" customWidth="1"/>
    <col min="9730" max="9730" width="16.85546875" style="15" customWidth="1"/>
    <col min="9731" max="9731" width="119.5703125" style="15" customWidth="1"/>
    <col min="9732" max="9732" width="9.140625" style="15"/>
    <col min="9733" max="9984" width="11.42578125" style="15" customWidth="1"/>
    <col min="9985" max="9985" width="2.140625" style="15" customWidth="1"/>
    <col min="9986" max="9986" width="16.85546875" style="15" customWidth="1"/>
    <col min="9987" max="9987" width="119.5703125" style="15" customWidth="1"/>
    <col min="9988" max="9988" width="9.140625" style="15"/>
    <col min="9989" max="10240" width="11.42578125" style="15" customWidth="1"/>
    <col min="10241" max="10241" width="2.140625" style="15" customWidth="1"/>
    <col min="10242" max="10242" width="16.85546875" style="15" customWidth="1"/>
    <col min="10243" max="10243" width="119.5703125" style="15" customWidth="1"/>
    <col min="10244" max="10244" width="9.140625" style="15"/>
    <col min="10245" max="10496" width="11.42578125" style="15" customWidth="1"/>
    <col min="10497" max="10497" width="2.140625" style="15" customWidth="1"/>
    <col min="10498" max="10498" width="16.85546875" style="15" customWidth="1"/>
    <col min="10499" max="10499" width="119.5703125" style="15" customWidth="1"/>
    <col min="10500" max="10500" width="9.140625" style="15"/>
    <col min="10501" max="10752" width="11.42578125" style="15" customWidth="1"/>
    <col min="10753" max="10753" width="2.140625" style="15" customWidth="1"/>
    <col min="10754" max="10754" width="16.85546875" style="15" customWidth="1"/>
    <col min="10755" max="10755" width="119.5703125" style="15" customWidth="1"/>
    <col min="10756" max="10756" width="9.140625" style="15"/>
    <col min="10757" max="11008" width="11.42578125" style="15" customWidth="1"/>
    <col min="11009" max="11009" width="2.140625" style="15" customWidth="1"/>
    <col min="11010" max="11010" width="16.85546875" style="15" customWidth="1"/>
    <col min="11011" max="11011" width="119.5703125" style="15" customWidth="1"/>
    <col min="11012" max="11012" width="9.140625" style="15"/>
    <col min="11013" max="11264" width="11.42578125" style="15" customWidth="1"/>
    <col min="11265" max="11265" width="2.140625" style="15" customWidth="1"/>
    <col min="11266" max="11266" width="16.85546875" style="15" customWidth="1"/>
    <col min="11267" max="11267" width="119.5703125" style="15" customWidth="1"/>
    <col min="11268" max="11268" width="9.140625" style="15"/>
    <col min="11269" max="11520" width="11.42578125" style="15" customWidth="1"/>
    <col min="11521" max="11521" width="2.140625" style="15" customWidth="1"/>
    <col min="11522" max="11522" width="16.85546875" style="15" customWidth="1"/>
    <col min="11523" max="11523" width="119.5703125" style="15" customWidth="1"/>
    <col min="11524" max="11524" width="9.140625" style="15"/>
    <col min="11525" max="11776" width="11.42578125" style="15" customWidth="1"/>
    <col min="11777" max="11777" width="2.140625" style="15" customWidth="1"/>
    <col min="11778" max="11778" width="16.85546875" style="15" customWidth="1"/>
    <col min="11779" max="11779" width="119.5703125" style="15" customWidth="1"/>
    <col min="11780" max="11780" width="9.140625" style="15"/>
    <col min="11781" max="12032" width="11.42578125" style="15" customWidth="1"/>
    <col min="12033" max="12033" width="2.140625" style="15" customWidth="1"/>
    <col min="12034" max="12034" width="16.85546875" style="15" customWidth="1"/>
    <col min="12035" max="12035" width="119.5703125" style="15" customWidth="1"/>
    <col min="12036" max="12036" width="9.140625" style="15"/>
    <col min="12037" max="12288" width="11.42578125" style="15" customWidth="1"/>
    <col min="12289" max="12289" width="2.140625" style="15" customWidth="1"/>
    <col min="12290" max="12290" width="16.85546875" style="15" customWidth="1"/>
    <col min="12291" max="12291" width="119.5703125" style="15" customWidth="1"/>
    <col min="12292" max="12292" width="9.140625" style="15"/>
    <col min="12293" max="12544" width="11.42578125" style="15" customWidth="1"/>
    <col min="12545" max="12545" width="2.140625" style="15" customWidth="1"/>
    <col min="12546" max="12546" width="16.85546875" style="15" customWidth="1"/>
    <col min="12547" max="12547" width="119.5703125" style="15" customWidth="1"/>
    <col min="12548" max="12548" width="9.140625" style="15"/>
    <col min="12549" max="12800" width="11.42578125" style="15" customWidth="1"/>
    <col min="12801" max="12801" width="2.140625" style="15" customWidth="1"/>
    <col min="12802" max="12802" width="16.85546875" style="15" customWidth="1"/>
    <col min="12803" max="12803" width="119.5703125" style="15" customWidth="1"/>
    <col min="12804" max="12804" width="9.140625" style="15"/>
    <col min="12805" max="13056" width="11.42578125" style="15" customWidth="1"/>
    <col min="13057" max="13057" width="2.140625" style="15" customWidth="1"/>
    <col min="13058" max="13058" width="16.85546875" style="15" customWidth="1"/>
    <col min="13059" max="13059" width="119.5703125" style="15" customWidth="1"/>
    <col min="13060" max="13060" width="9.140625" style="15"/>
    <col min="13061" max="13312" width="11.42578125" style="15" customWidth="1"/>
    <col min="13313" max="13313" width="2.140625" style="15" customWidth="1"/>
    <col min="13314" max="13314" width="16.85546875" style="15" customWidth="1"/>
    <col min="13315" max="13315" width="119.5703125" style="15" customWidth="1"/>
    <col min="13316" max="13316" width="9.140625" style="15"/>
    <col min="13317" max="13568" width="11.42578125" style="15" customWidth="1"/>
    <col min="13569" max="13569" width="2.140625" style="15" customWidth="1"/>
    <col min="13570" max="13570" width="16.85546875" style="15" customWidth="1"/>
    <col min="13571" max="13571" width="119.5703125" style="15" customWidth="1"/>
    <col min="13572" max="13572" width="9.140625" style="15"/>
    <col min="13573" max="13824" width="11.42578125" style="15" customWidth="1"/>
    <col min="13825" max="13825" width="2.140625" style="15" customWidth="1"/>
    <col min="13826" max="13826" width="16.85546875" style="15" customWidth="1"/>
    <col min="13827" max="13827" width="119.5703125" style="15" customWidth="1"/>
    <col min="13828" max="13828" width="9.140625" style="15"/>
    <col min="13829" max="14080" width="11.42578125" style="15" customWidth="1"/>
    <col min="14081" max="14081" width="2.140625" style="15" customWidth="1"/>
    <col min="14082" max="14082" width="16.85546875" style="15" customWidth="1"/>
    <col min="14083" max="14083" width="119.5703125" style="15" customWidth="1"/>
    <col min="14084" max="14084" width="9.140625" style="15"/>
    <col min="14085" max="14336" width="11.42578125" style="15" customWidth="1"/>
    <col min="14337" max="14337" width="2.140625" style="15" customWidth="1"/>
    <col min="14338" max="14338" width="16.85546875" style="15" customWidth="1"/>
    <col min="14339" max="14339" width="119.5703125" style="15" customWidth="1"/>
    <col min="14340" max="14340" width="9.140625" style="15"/>
    <col min="14341" max="14592" width="11.42578125" style="15" customWidth="1"/>
    <col min="14593" max="14593" width="2.140625" style="15" customWidth="1"/>
    <col min="14594" max="14594" width="16.85546875" style="15" customWidth="1"/>
    <col min="14595" max="14595" width="119.5703125" style="15" customWidth="1"/>
    <col min="14596" max="14596" width="9.140625" style="15"/>
    <col min="14597" max="14848" width="11.42578125" style="15" customWidth="1"/>
    <col min="14849" max="14849" width="2.140625" style="15" customWidth="1"/>
    <col min="14850" max="14850" width="16.85546875" style="15" customWidth="1"/>
    <col min="14851" max="14851" width="119.5703125" style="15" customWidth="1"/>
    <col min="14852" max="14852" width="9.140625" style="15"/>
    <col min="14853" max="15104" width="11.42578125" style="15" customWidth="1"/>
    <col min="15105" max="15105" width="2.140625" style="15" customWidth="1"/>
    <col min="15106" max="15106" width="16.85546875" style="15" customWidth="1"/>
    <col min="15107" max="15107" width="119.5703125" style="15" customWidth="1"/>
    <col min="15108" max="15108" width="9.140625" style="15"/>
    <col min="15109" max="15360" width="11.42578125" style="15" customWidth="1"/>
    <col min="15361" max="15361" width="2.140625" style="15" customWidth="1"/>
    <col min="15362" max="15362" width="16.85546875" style="15" customWidth="1"/>
    <col min="15363" max="15363" width="119.5703125" style="15" customWidth="1"/>
    <col min="15364" max="15364" width="9.140625" style="15"/>
    <col min="15365" max="15616" width="11.42578125" style="15" customWidth="1"/>
    <col min="15617" max="15617" width="2.140625" style="15" customWidth="1"/>
    <col min="15618" max="15618" width="16.85546875" style="15" customWidth="1"/>
    <col min="15619" max="15619" width="119.5703125" style="15" customWidth="1"/>
    <col min="15620" max="15620" width="9.140625" style="15"/>
    <col min="15621" max="15872" width="11.42578125" style="15" customWidth="1"/>
    <col min="15873" max="15873" width="2.140625" style="15" customWidth="1"/>
    <col min="15874" max="15874" width="16.85546875" style="15" customWidth="1"/>
    <col min="15875" max="15875" width="119.5703125" style="15" customWidth="1"/>
    <col min="15876" max="15876" width="9.140625" style="15"/>
    <col min="15877" max="16128" width="11.42578125" style="15" customWidth="1"/>
    <col min="16129" max="16129" width="2.140625" style="15" customWidth="1"/>
    <col min="16130" max="16130" width="16.85546875" style="15" customWidth="1"/>
    <col min="16131" max="16131" width="119.5703125" style="15" customWidth="1"/>
    <col min="16132" max="16132" width="9.140625" style="15"/>
    <col min="16133" max="16384" width="11.42578125" style="15" customWidth="1"/>
  </cols>
  <sheetData>
    <row r="1" spans="1:13" s="33" customFormat="1" ht="16.5" customHeight="1" x14ac:dyDescent="0.2">
      <c r="A1" s="15"/>
      <c r="B1" s="15"/>
      <c r="C1" s="15"/>
      <c r="D1" s="15"/>
      <c r="E1" s="15"/>
      <c r="F1" s="15"/>
      <c r="G1" s="15"/>
      <c r="H1" s="15"/>
      <c r="I1" s="15"/>
      <c r="J1" s="15"/>
      <c r="K1" s="15"/>
      <c r="L1" s="15"/>
      <c r="M1" s="15"/>
    </row>
    <row r="2" spans="1:13" s="33" customFormat="1" ht="23.25" x14ac:dyDescent="0.2">
      <c r="A2" s="15"/>
      <c r="B2" s="275" t="s">
        <v>0</v>
      </c>
      <c r="C2" s="275"/>
      <c r="D2" s="15"/>
      <c r="E2" s="15"/>
      <c r="F2" s="15"/>
      <c r="G2" s="15"/>
      <c r="H2" s="15"/>
      <c r="I2" s="15"/>
      <c r="J2" s="15"/>
      <c r="K2" s="15"/>
      <c r="L2" s="15"/>
      <c r="M2" s="15"/>
    </row>
    <row r="3" spans="1:13" s="33" customFormat="1" ht="18" x14ac:dyDescent="0.2">
      <c r="A3" s="15"/>
      <c r="B3" s="276"/>
      <c r="C3" s="276"/>
      <c r="D3" s="15"/>
      <c r="E3" s="15"/>
      <c r="F3" s="15"/>
      <c r="G3" s="15"/>
      <c r="H3" s="15"/>
      <c r="I3" s="15"/>
      <c r="J3" s="15"/>
      <c r="K3" s="15"/>
      <c r="L3" s="15"/>
      <c r="M3" s="15"/>
    </row>
    <row r="4" spans="1:13" s="33" customFormat="1" ht="24" customHeight="1" x14ac:dyDescent="0.2">
      <c r="A4" s="15"/>
      <c r="B4" s="15"/>
      <c r="C4" s="15"/>
      <c r="D4" s="175"/>
      <c r="E4" s="175"/>
      <c r="F4" s="175"/>
      <c r="G4" s="175"/>
      <c r="H4" s="175"/>
      <c r="I4" s="175"/>
      <c r="J4" s="175"/>
      <c r="K4" s="175"/>
      <c r="L4" s="175"/>
      <c r="M4" s="175"/>
    </row>
    <row r="5" spans="1:13" s="147" customFormat="1" ht="15" x14ac:dyDescent="0.25">
      <c r="A5" s="168"/>
      <c r="B5" s="169" t="s">
        <v>305</v>
      </c>
      <c r="C5" s="170"/>
      <c r="D5" s="159"/>
      <c r="E5" s="159"/>
      <c r="F5" s="159"/>
      <c r="G5" s="159"/>
      <c r="H5" s="159"/>
      <c r="I5" s="159"/>
      <c r="J5" s="159"/>
      <c r="K5" s="159"/>
      <c r="L5" s="159"/>
      <c r="M5" s="159"/>
    </row>
    <row r="6" spans="1:13" s="1" customFormat="1" ht="25.5" customHeight="1" x14ac:dyDescent="0.2">
      <c r="A6" s="31"/>
      <c r="B6" s="119"/>
      <c r="C6" s="119"/>
    </row>
    <row r="7" spans="1:13" s="147" customFormat="1" ht="18" x14ac:dyDescent="0.25">
      <c r="A7" s="31"/>
      <c r="B7" s="2" t="s">
        <v>1</v>
      </c>
      <c r="C7" s="3"/>
      <c r="D7" s="119"/>
      <c r="E7" s="119"/>
      <c r="F7" s="119"/>
      <c r="G7" s="119"/>
      <c r="H7" s="119"/>
      <c r="I7" s="119"/>
      <c r="J7" s="119"/>
      <c r="K7" s="119"/>
      <c r="L7" s="119"/>
      <c r="M7" s="119"/>
    </row>
    <row r="8" spans="1:13" s="147" customFormat="1" ht="14.25" x14ac:dyDescent="0.2">
      <c r="A8" s="31"/>
      <c r="B8" s="4"/>
      <c r="C8" s="5"/>
      <c r="D8" s="119"/>
      <c r="E8" s="119"/>
      <c r="F8" s="119"/>
      <c r="G8" s="119"/>
      <c r="H8" s="119"/>
      <c r="I8" s="119"/>
      <c r="J8" s="119"/>
      <c r="K8" s="119"/>
      <c r="L8" s="119"/>
      <c r="M8" s="119"/>
    </row>
    <row r="9" spans="1:13" s="147" customFormat="1" ht="14.25" x14ac:dyDescent="0.2">
      <c r="A9" s="6"/>
      <c r="B9" s="7" t="s">
        <v>2</v>
      </c>
      <c r="C9" s="7"/>
      <c r="D9" s="119"/>
      <c r="E9" s="119"/>
      <c r="F9" s="119"/>
      <c r="G9" s="119"/>
      <c r="H9" s="119"/>
      <c r="I9" s="119"/>
      <c r="J9" s="119"/>
      <c r="K9" s="119"/>
      <c r="L9" s="119"/>
      <c r="M9" s="119"/>
    </row>
    <row r="10" spans="1:13" s="1" customFormat="1" ht="14.25" x14ac:dyDescent="0.2">
      <c r="A10" s="6"/>
      <c r="B10" s="7" t="s">
        <v>3</v>
      </c>
      <c r="C10" s="7"/>
      <c r="D10" s="8"/>
    </row>
    <row r="11" spans="1:13" s="1" customFormat="1" ht="15.75" customHeight="1" x14ac:dyDescent="0.2">
      <c r="B11" s="9"/>
      <c r="C11" s="9"/>
    </row>
    <row r="12" spans="1:13" s="147" customFormat="1" ht="15.75" customHeight="1" x14ac:dyDescent="0.25">
      <c r="B12" s="277" t="s">
        <v>4</v>
      </c>
      <c r="C12" s="277"/>
      <c r="D12" s="117"/>
      <c r="E12" s="119"/>
      <c r="F12" s="119"/>
      <c r="G12" s="119"/>
      <c r="H12" s="119"/>
      <c r="I12" s="119"/>
      <c r="J12" s="119"/>
      <c r="K12" s="119"/>
      <c r="L12" s="119"/>
      <c r="M12" s="119"/>
    </row>
    <row r="13" spans="1:13" s="147" customFormat="1" ht="16.5" customHeight="1" x14ac:dyDescent="0.25">
      <c r="A13" s="148"/>
      <c r="B13" s="28"/>
      <c r="C13" s="28"/>
      <c r="D13" s="29"/>
      <c r="E13" s="29"/>
      <c r="F13" s="29"/>
      <c r="G13" s="29"/>
      <c r="H13" s="29"/>
      <c r="I13" s="29"/>
      <c r="J13" s="29"/>
      <c r="K13" s="29"/>
      <c r="L13" s="29"/>
      <c r="M13" s="29"/>
    </row>
    <row r="14" spans="1:13" s="30" customFormat="1" ht="15" x14ac:dyDescent="0.25">
      <c r="B14" s="183">
        <v>1.1000000000000001</v>
      </c>
      <c r="C14" s="176" t="s">
        <v>5</v>
      </c>
    </row>
    <row r="15" spans="1:13" s="30" customFormat="1" ht="14.25" customHeight="1" x14ac:dyDescent="0.25">
      <c r="B15" s="184">
        <v>1.2</v>
      </c>
      <c r="C15" s="176" t="s">
        <v>6</v>
      </c>
    </row>
    <row r="16" spans="1:13" s="30" customFormat="1" ht="14.25" customHeight="1" x14ac:dyDescent="0.25">
      <c r="B16" s="184">
        <v>1.3</v>
      </c>
      <c r="C16" s="176" t="s">
        <v>7</v>
      </c>
    </row>
    <row r="17" spans="2:3" s="30" customFormat="1" ht="15" x14ac:dyDescent="0.25">
      <c r="B17" s="184">
        <v>1.4</v>
      </c>
      <c r="C17" s="176" t="s">
        <v>8</v>
      </c>
    </row>
    <row r="18" spans="2:3" s="30" customFormat="1" ht="15" x14ac:dyDescent="0.25">
      <c r="B18" s="183">
        <v>1.5</v>
      </c>
      <c r="C18" s="176" t="s">
        <v>9</v>
      </c>
    </row>
    <row r="19" spans="2:3" s="30" customFormat="1" ht="15" x14ac:dyDescent="0.25">
      <c r="B19" s="184">
        <v>1.6</v>
      </c>
      <c r="C19" s="176" t="s">
        <v>10</v>
      </c>
    </row>
    <row r="20" spans="2:3" s="30" customFormat="1" ht="15" x14ac:dyDescent="0.25">
      <c r="B20" s="185">
        <v>1.7</v>
      </c>
      <c r="C20" s="176" t="s">
        <v>11</v>
      </c>
    </row>
    <row r="21" spans="2:3" s="30" customFormat="1" ht="15" x14ac:dyDescent="0.25">
      <c r="B21" s="185">
        <v>1.8</v>
      </c>
      <c r="C21" s="176" t="s">
        <v>12</v>
      </c>
    </row>
    <row r="22" spans="2:3" s="30" customFormat="1" ht="15" x14ac:dyDescent="0.25">
      <c r="B22" s="185">
        <v>1.9</v>
      </c>
      <c r="C22" s="176" t="s">
        <v>13</v>
      </c>
    </row>
    <row r="23" spans="2:3" s="30" customFormat="1" ht="15" x14ac:dyDescent="0.25">
      <c r="B23" s="206">
        <v>1.1000000000000001</v>
      </c>
      <c r="C23" s="176" t="s">
        <v>14</v>
      </c>
    </row>
    <row r="24" spans="2:3" s="30" customFormat="1" ht="14.25" x14ac:dyDescent="0.2">
      <c r="B24" s="116"/>
      <c r="C24" s="115"/>
    </row>
    <row r="25" spans="2:3" s="30" customFormat="1" ht="15" x14ac:dyDescent="0.25">
      <c r="B25" s="183">
        <v>1.1100000000000001</v>
      </c>
      <c r="C25" s="176" t="s">
        <v>15</v>
      </c>
    </row>
    <row r="26" spans="2:3" s="30" customFormat="1" ht="14.25" customHeight="1" x14ac:dyDescent="0.25">
      <c r="B26" s="184">
        <v>1.1200000000000001</v>
      </c>
      <c r="C26" s="176" t="s">
        <v>16</v>
      </c>
    </row>
    <row r="27" spans="2:3" s="30" customFormat="1" ht="14.25" customHeight="1" x14ac:dyDescent="0.25">
      <c r="B27" s="184">
        <v>1.1299999999999999</v>
      </c>
      <c r="C27" s="176" t="s">
        <v>17</v>
      </c>
    </row>
    <row r="28" spans="2:3" s="30" customFormat="1" ht="15" x14ac:dyDescent="0.25">
      <c r="B28" s="184">
        <v>1.1399999999999999</v>
      </c>
      <c r="C28" s="176" t="s">
        <v>18</v>
      </c>
    </row>
    <row r="29" spans="2:3" s="30" customFormat="1" ht="15" x14ac:dyDescent="0.25">
      <c r="B29" s="183">
        <v>1.1499999999999999</v>
      </c>
      <c r="C29" s="176" t="s">
        <v>19</v>
      </c>
    </row>
    <row r="30" spans="2:3" s="30" customFormat="1" ht="15" x14ac:dyDescent="0.25">
      <c r="B30" s="184">
        <v>1.1599999999999999</v>
      </c>
      <c r="C30" s="176" t="s">
        <v>20</v>
      </c>
    </row>
    <row r="31" spans="2:3" s="30" customFormat="1" ht="15" x14ac:dyDescent="0.25">
      <c r="B31" s="184">
        <v>1.17</v>
      </c>
      <c r="C31" s="176" t="s">
        <v>21</v>
      </c>
    </row>
    <row r="32" spans="2:3" s="30" customFormat="1" ht="15" x14ac:dyDescent="0.25">
      <c r="B32" s="184">
        <v>1.18</v>
      </c>
      <c r="C32" s="176" t="s">
        <v>22</v>
      </c>
    </row>
    <row r="33" spans="1:13" s="30" customFormat="1" ht="15" x14ac:dyDescent="0.25">
      <c r="B33" s="184">
        <v>1.19</v>
      </c>
      <c r="C33" s="176" t="s">
        <v>23</v>
      </c>
    </row>
    <row r="34" spans="1:13" s="30" customFormat="1" ht="15" x14ac:dyDescent="0.25">
      <c r="B34" s="206">
        <v>1.2</v>
      </c>
      <c r="C34" s="176" t="s">
        <v>24</v>
      </c>
    </row>
    <row r="35" spans="1:13" s="30" customFormat="1" ht="15" x14ac:dyDescent="0.25">
      <c r="B35" s="185"/>
      <c r="C35" s="176"/>
    </row>
    <row r="36" spans="1:13" s="33" customFormat="1" ht="15" x14ac:dyDescent="0.25">
      <c r="A36" s="15"/>
      <c r="B36" s="180" t="s">
        <v>25</v>
      </c>
      <c r="C36" s="181"/>
      <c r="D36" s="15"/>
      <c r="E36" s="15"/>
      <c r="F36" s="15"/>
      <c r="G36" s="15"/>
      <c r="H36" s="15"/>
      <c r="I36" s="15"/>
      <c r="J36" s="15"/>
      <c r="K36" s="15"/>
      <c r="L36" s="15"/>
      <c r="M36" s="15"/>
    </row>
    <row r="37" spans="1:13" s="33" customFormat="1" ht="14.25" x14ac:dyDescent="0.2">
      <c r="A37" s="149"/>
      <c r="B37" s="15"/>
      <c r="C37" s="150"/>
      <c r="D37" s="15"/>
      <c r="E37" s="15"/>
      <c r="F37" s="15"/>
      <c r="G37" s="15"/>
      <c r="H37" s="15"/>
      <c r="I37" s="15"/>
      <c r="J37" s="15"/>
      <c r="K37" s="15"/>
      <c r="L37" s="15"/>
      <c r="M37" s="15"/>
    </row>
    <row r="38" spans="1:13" s="33" customFormat="1" ht="15" x14ac:dyDescent="0.25">
      <c r="A38" s="149"/>
      <c r="B38" s="184">
        <v>2.1</v>
      </c>
      <c r="C38" s="182" t="s">
        <v>26</v>
      </c>
      <c r="D38" s="15"/>
      <c r="E38" s="15"/>
      <c r="F38" s="15"/>
      <c r="G38" s="15"/>
      <c r="H38" s="15"/>
      <c r="I38" s="15"/>
      <c r="J38" s="15"/>
      <c r="K38" s="15"/>
      <c r="L38" s="15"/>
      <c r="M38" s="15"/>
    </row>
    <row r="39" spans="1:13" s="33" customFormat="1" ht="15" x14ac:dyDescent="0.25">
      <c r="A39" s="149"/>
      <c r="B39" s="184">
        <v>2.2000000000000002</v>
      </c>
      <c r="C39" s="182" t="s">
        <v>27</v>
      </c>
      <c r="D39" s="15"/>
      <c r="E39" s="15"/>
      <c r="F39" s="15"/>
      <c r="G39" s="15"/>
      <c r="H39" s="15"/>
      <c r="I39" s="15"/>
      <c r="J39" s="15"/>
      <c r="K39" s="15"/>
      <c r="L39" s="15"/>
      <c r="M39" s="15"/>
    </row>
    <row r="40" spans="1:13" s="33" customFormat="1" ht="15" x14ac:dyDescent="0.25">
      <c r="A40" s="149"/>
      <c r="B40" s="184">
        <v>2.2999999999999998</v>
      </c>
      <c r="C40" s="182" t="s">
        <v>28</v>
      </c>
      <c r="D40" s="15"/>
      <c r="E40" s="15"/>
      <c r="F40" s="15"/>
      <c r="G40" s="15"/>
      <c r="H40" s="15"/>
      <c r="I40" s="15"/>
      <c r="J40" s="15"/>
      <c r="K40" s="15"/>
      <c r="L40" s="15"/>
      <c r="M40" s="15"/>
    </row>
    <row r="41" spans="1:13" s="33" customFormat="1" ht="15" x14ac:dyDescent="0.25">
      <c r="A41" s="149"/>
      <c r="B41" s="184">
        <v>2.4</v>
      </c>
      <c r="C41" s="182" t="s">
        <v>29</v>
      </c>
      <c r="D41" s="15"/>
      <c r="E41" s="15"/>
      <c r="F41" s="15"/>
      <c r="G41" s="15"/>
      <c r="H41" s="15"/>
      <c r="I41" s="15"/>
      <c r="J41" s="15"/>
      <c r="K41" s="15"/>
      <c r="L41" s="15"/>
      <c r="M41" s="15"/>
    </row>
    <row r="42" spans="1:13" s="33" customFormat="1" ht="15" x14ac:dyDescent="0.25">
      <c r="A42" s="149"/>
      <c r="B42" s="184">
        <v>2.5</v>
      </c>
      <c r="C42" s="182" t="s">
        <v>30</v>
      </c>
      <c r="D42" s="15"/>
      <c r="E42" s="15"/>
      <c r="F42" s="15"/>
      <c r="G42" s="15"/>
      <c r="H42" s="15"/>
      <c r="I42" s="15"/>
      <c r="J42" s="15"/>
      <c r="K42" s="15"/>
      <c r="L42" s="15"/>
      <c r="M42" s="15"/>
    </row>
    <row r="43" spans="1:13" s="33" customFormat="1" ht="15" x14ac:dyDescent="0.25">
      <c r="A43" s="149"/>
      <c r="B43" s="184">
        <v>2.6</v>
      </c>
      <c r="C43" s="182" t="s">
        <v>31</v>
      </c>
      <c r="D43" s="15"/>
      <c r="E43" s="15"/>
      <c r="F43" s="15"/>
      <c r="G43" s="15"/>
      <c r="H43" s="15"/>
      <c r="I43" s="15"/>
      <c r="J43" s="15"/>
      <c r="K43" s="15"/>
      <c r="L43" s="15"/>
      <c r="M43" s="15"/>
    </row>
    <row r="44" spans="1:13" s="33" customFormat="1" ht="14.25" x14ac:dyDescent="0.2">
      <c r="A44" s="149"/>
      <c r="B44" s="15"/>
      <c r="C44" s="151"/>
      <c r="D44" s="15"/>
      <c r="E44" s="15"/>
      <c r="F44" s="15"/>
      <c r="G44" s="15"/>
      <c r="H44" s="15"/>
      <c r="I44" s="15"/>
      <c r="J44" s="15"/>
      <c r="K44" s="15"/>
      <c r="L44" s="15"/>
      <c r="M44" s="15"/>
    </row>
    <row r="45" spans="1:13" s="33" customFormat="1" ht="15" x14ac:dyDescent="0.25">
      <c r="A45" s="149"/>
      <c r="B45" s="180" t="s">
        <v>32</v>
      </c>
      <c r="C45" s="189"/>
      <c r="D45" s="15"/>
      <c r="E45" s="15"/>
      <c r="F45" s="15"/>
      <c r="G45" s="15"/>
      <c r="H45" s="15"/>
      <c r="I45" s="15"/>
      <c r="J45" s="15"/>
      <c r="K45" s="15"/>
      <c r="L45" s="15"/>
      <c r="M45" s="15"/>
    </row>
    <row r="46" spans="1:13" s="33" customFormat="1" ht="14.25" x14ac:dyDescent="0.2">
      <c r="A46" s="149"/>
      <c r="B46" s="15"/>
      <c r="C46" s="151"/>
      <c r="D46" s="15"/>
      <c r="E46" s="15"/>
      <c r="F46" s="15"/>
      <c r="G46" s="15"/>
      <c r="H46" s="15"/>
      <c r="I46" s="15"/>
      <c r="J46" s="15"/>
      <c r="K46" s="15"/>
      <c r="L46" s="15"/>
      <c r="M46" s="15"/>
    </row>
    <row r="47" spans="1:13" s="33" customFormat="1" ht="15" x14ac:dyDescent="0.25">
      <c r="A47" s="149"/>
      <c r="B47" s="184">
        <v>3.1</v>
      </c>
      <c r="C47" s="182" t="s">
        <v>33</v>
      </c>
      <c r="D47" s="15"/>
      <c r="E47" s="15"/>
      <c r="F47" s="15"/>
      <c r="G47" s="15"/>
      <c r="H47" s="15"/>
      <c r="I47" s="15"/>
      <c r="J47" s="15"/>
      <c r="K47" s="15"/>
      <c r="L47" s="15"/>
      <c r="M47" s="15"/>
    </row>
    <row r="48" spans="1:13" s="33" customFormat="1" ht="14.25" x14ac:dyDescent="0.2">
      <c r="A48" s="149"/>
      <c r="B48" s="15"/>
      <c r="C48" s="151"/>
      <c r="D48" s="15"/>
      <c r="E48" s="15"/>
      <c r="F48" s="15"/>
      <c r="G48" s="15"/>
      <c r="H48" s="15"/>
      <c r="I48" s="15"/>
      <c r="J48" s="15"/>
      <c r="K48" s="15"/>
      <c r="L48" s="15"/>
      <c r="M48" s="15"/>
    </row>
    <row r="49" spans="2:3" ht="15" x14ac:dyDescent="0.25">
      <c r="B49" s="180" t="s">
        <v>34</v>
      </c>
      <c r="C49" s="181"/>
    </row>
    <row r="51" spans="2:3" ht="15" x14ac:dyDescent="0.25">
      <c r="B51" s="254">
        <v>4.0999999999999996</v>
      </c>
      <c r="C51" s="182" t="s">
        <v>35</v>
      </c>
    </row>
    <row r="52" spans="2:3" ht="15" x14ac:dyDescent="0.25">
      <c r="B52" s="254">
        <v>4.2</v>
      </c>
      <c r="C52" s="182" t="s">
        <v>36</v>
      </c>
    </row>
    <row r="54" spans="2:3" ht="15" x14ac:dyDescent="0.25">
      <c r="B54" s="180" t="s">
        <v>37</v>
      </c>
      <c r="C54" s="181"/>
    </row>
    <row r="56" spans="2:3" ht="15" x14ac:dyDescent="0.25">
      <c r="B56" s="184" t="s">
        <v>38</v>
      </c>
      <c r="C56" s="182" t="s">
        <v>39</v>
      </c>
    </row>
    <row r="57" spans="2:3" ht="15" x14ac:dyDescent="0.25">
      <c r="B57" s="184" t="s">
        <v>40</v>
      </c>
      <c r="C57" s="182" t="s">
        <v>41</v>
      </c>
    </row>
    <row r="59" spans="2:3" ht="15" x14ac:dyDescent="0.25">
      <c r="B59" s="180" t="s">
        <v>42</v>
      </c>
      <c r="C59" s="181"/>
    </row>
    <row r="61" spans="2:3" ht="15" x14ac:dyDescent="0.25">
      <c r="B61" s="255" t="s">
        <v>43</v>
      </c>
      <c r="C61" s="176" t="s">
        <v>44</v>
      </c>
    </row>
    <row r="62" spans="2:3" ht="15" x14ac:dyDescent="0.25">
      <c r="B62" s="256" t="s">
        <v>45</v>
      </c>
      <c r="C62" s="176" t="s">
        <v>46</v>
      </c>
    </row>
    <row r="63" spans="2:3" ht="15" x14ac:dyDescent="0.25">
      <c r="B63" s="256" t="s">
        <v>47</v>
      </c>
      <c r="C63" s="176" t="s">
        <v>48</v>
      </c>
    </row>
    <row r="64" spans="2:3" ht="15" x14ac:dyDescent="0.25">
      <c r="B64" s="256" t="s">
        <v>49</v>
      </c>
      <c r="C64" s="176" t="s">
        <v>50</v>
      </c>
    </row>
    <row r="65" spans="2:3" ht="15" x14ac:dyDescent="0.25">
      <c r="B65" s="255" t="s">
        <v>51</v>
      </c>
      <c r="C65" s="176" t="s">
        <v>52</v>
      </c>
    </row>
    <row r="66" spans="2:3" ht="15" x14ac:dyDescent="0.25">
      <c r="B66" s="256" t="s">
        <v>53</v>
      </c>
      <c r="C66" s="176" t="s">
        <v>54</v>
      </c>
    </row>
    <row r="67" spans="2:3" ht="15" x14ac:dyDescent="0.25">
      <c r="B67" s="257" t="s">
        <v>55</v>
      </c>
      <c r="C67" s="176" t="s">
        <v>56</v>
      </c>
    </row>
    <row r="68" spans="2:3" ht="15" x14ac:dyDescent="0.25">
      <c r="B68" s="257" t="s">
        <v>57</v>
      </c>
      <c r="C68" s="176" t="s">
        <v>58</v>
      </c>
    </row>
    <row r="69" spans="2:3" ht="15" x14ac:dyDescent="0.25">
      <c r="B69" s="257" t="s">
        <v>59</v>
      </c>
      <c r="C69" s="176" t="s">
        <v>60</v>
      </c>
    </row>
    <row r="70" spans="2:3" ht="15" x14ac:dyDescent="0.25">
      <c r="B70" s="258" t="s">
        <v>61</v>
      </c>
      <c r="C70" s="176" t="s">
        <v>62</v>
      </c>
    </row>
  </sheetData>
  <mergeCells count="3">
    <mergeCell ref="B2:C2"/>
    <mergeCell ref="B3:C3"/>
    <mergeCell ref="B12:C12"/>
  </mergeCells>
  <hyperlinks>
    <hyperlink ref="C15" location="'1_2'!A1" display="Estimated number and percentage of people in poverty by family type" xr:uid="{CF2A4D61-6607-4477-B453-A69653ED3B08}"/>
    <hyperlink ref="C19" location="'1_6'!A1" display="Estimated number and percentage of people in poverty by ethnic group of head" xr:uid="{3C8AC434-05D5-46C9-BFCB-8C31CA2A690B}"/>
    <hyperlink ref="C38" location="'2_1'!A1" display="Estimated number and percentage of people in poverty by country and age" xr:uid="{A2A7948D-A5F9-4413-A3C1-A6FF83464976}"/>
    <hyperlink ref="C18" location="'1_5'!A1" display="Estimated number and percentage of people in poverty by housing tenure" xr:uid="{4AB61D85-7180-4F0F-96CF-EB9A59463E6B}"/>
    <hyperlink ref="C16" location="'1_3'!A1" display="Estimated number and percentage of people in poverty by whether the family includes a disabled person" xr:uid="{A129A461-C0DA-415F-BF70-184ACF313588}"/>
    <hyperlink ref="C14" location="'1_1'!A1" display="Estimated number and percentage of people in poverty by age" xr:uid="{60F9A676-DA25-4DDF-BC1A-D9F42BE33929}"/>
    <hyperlink ref="C17" location="'1_4'!A1" display="Estimated number and percentage of people in poverty by family work status" xr:uid="{D6904BC0-0018-4A1B-A22B-6AAEF0F4B8B2}"/>
    <hyperlink ref="C20" location="'1_7'!A1" display="Estimated number and percentage of people in poverty by age band" xr:uid="{63F13057-EEC4-4A20-8CEB-99E66882966C}"/>
    <hyperlink ref="C39" location="'2_2'!A1" display="Estimated number and percentage of people in poverty by country and family type" xr:uid="{F0193073-D5F6-4A77-9CE7-D0D48DC9BF00}"/>
    <hyperlink ref="C40" location="'2_3'!A1" display="Estimated number and percentage of people in poverty by country and number of children" xr:uid="{791F97CF-0A2C-4B8E-B76F-8E90CDF62343}"/>
    <hyperlink ref="C43" location="'2_6'!A1" display="Estimated number and percentage of people in poverty by country and housing tenure" xr:uid="{07FF82F2-6CBC-4BE1-A188-87F4F3FFF874}"/>
    <hyperlink ref="C42" location="'2_5'!A1" display="Estimated number and percentage of people in poverty by country and family work status" xr:uid="{DE3EE312-E087-4457-ACEF-A6D929768809}"/>
    <hyperlink ref="C41" location="'2_4'!A1" display="Estimated number and percentage of people in poverty by country whether the family includes a disabled adult or child" xr:uid="{C338F218-EE0D-48E8-B5E1-FB2060F576CF}"/>
    <hyperlink ref="C47" location="'3_1'!A1" display="Estimated number and percentage of people at risk of hunger and hardship by region" xr:uid="{7CD89587-D621-4663-A1D0-DD3040CE0E69}"/>
    <hyperlink ref="C21" location="'1_8'!A1" display="Estimated number and percentage of people in poverty by number of children" xr:uid="{3AC331A6-50A1-42C9-B3AA-FC5FE70BA726}"/>
    <hyperlink ref="C51" location="'4_1'!A1" display="Estimated number and percentage of people in poverty, by selected demographics" xr:uid="{54D45E9C-C671-47A1-8A4F-2EFFC3CB8760}"/>
    <hyperlink ref="C26" location="'1_12'!A1" display="Estimated composition of poverty by family type" xr:uid="{3E47E648-6917-4314-8AB0-1734F78F5617}"/>
    <hyperlink ref="C30" location="'1_16'!A1" display="Estimated composition of poverty by ethnic group of household head" xr:uid="{C66EB3DE-AD88-4FA8-B1AB-CAA57D6E0E85}"/>
    <hyperlink ref="C29" location="'1_15'!A1" display="Estimated composition of poverty by housing tenure" xr:uid="{521D4917-FE4B-4C02-997F-96D5F8531560}"/>
    <hyperlink ref="C27" location="'1_13'!A1" display="Estimated composition of poverty by whether the family includes a disabled adult or child" xr:uid="{0A279366-0F0C-4886-8448-E81A6B503D56}"/>
    <hyperlink ref="C25" location="'1_11'!A1" display="Estimated composition of poverty by age" xr:uid="{EFD7A851-B7A1-47D7-B272-75F7507928C6}"/>
    <hyperlink ref="C28" location="'1_14'!A1" display="Estimated composition of poverty by family work status" xr:uid="{A6CAF7A7-6542-4BB4-98FD-B80477B8F4C5}"/>
    <hyperlink ref="C31" location="'1_17'!A1" display="Estimated composition of poverty by age band" xr:uid="{9F028569-154E-4D26-AD4B-066E975B9B56}"/>
    <hyperlink ref="C32" location="'1_18'!A1" display="Estimated composition of poverty by number of children" xr:uid="{B1AF0150-D9ED-4635-9367-B070DD39E41D}"/>
    <hyperlink ref="C33" location="'1_19'!A1" display="Estimated composition of poverty by whether the family includes someone economically inactive due to sickness or disability" xr:uid="{578527DE-FABF-4329-B5CF-1A2D3FD06345}"/>
    <hyperlink ref="C34" location="'1_20'!A1" display="Estimated composition of hunger and hardship by food bank usage, food security, and deprivation" xr:uid="{F3196037-B7E1-4F23-8635-E2D37178BB86}"/>
    <hyperlink ref="C23" location="'1_10'!A1" display="Estimated number and percentage of people at risk of hunger and hardship by food bank usage, food security, and deprivation" xr:uid="{6FDA7D4B-CA82-4BA2-BBD0-4CFAADD56E55}"/>
    <hyperlink ref="C56" location="A1_1!A1" display="Comparison of different poverty and low-income metrics by rates of food bank usage, food insecurity and deprivation, in 2022/23" xr:uid="{91C90524-2BFF-4DB2-93E6-264CD4D88B9A}"/>
    <hyperlink ref="C57" location="A1_2!A1" display="Demographic comparison of different poverty and low-income metrics, in 2022/23" xr:uid="{4981AE5A-ADF3-4804-B1C1-5595067F8899}"/>
    <hyperlink ref="C62" location="A2_2!A1" display="Estimated composition of UK population by family type" xr:uid="{7B2C18D0-CA4D-4DE0-B249-69867DA74477}"/>
    <hyperlink ref="C66" location="A2_6!A1" display="Estimated composition of UK population by ethnic group of household head" xr:uid="{1778A50E-39D6-4E08-84AD-CB6FA1BE3851}"/>
    <hyperlink ref="C65" location="A2_5!A1" display="Estimated composition of UK population by housing tenure (including detail for pensioners)" xr:uid="{6BDACB75-4E8E-4281-AB0B-9C82CC79571A}"/>
    <hyperlink ref="C63" location="A2_3!A1" display="Estimated composition of UK population by whether the family includes a disabled adult or child" xr:uid="{FD53C855-7167-418D-B422-8C1E117066AF}"/>
    <hyperlink ref="C61" location="A2_1!A1" display="Estimated composition of UK population by age" xr:uid="{3A3AA5BF-351C-41A4-A43C-5D7AA138E73A}"/>
    <hyperlink ref="C64" location="A2_4!A1" display="Estimated composition of UK population by family work status" xr:uid="{275F9CAF-906B-4D47-A51B-D40771526442}"/>
    <hyperlink ref="C67" location="A2_7!A1" display="Estimated composition of UK population by age band" xr:uid="{012D3D23-8158-4848-B251-12C6D28B79EA}"/>
    <hyperlink ref="C68" location="A2_8!A1" display="Estimated composition of UK population by number of children" xr:uid="{C6EB614E-542E-4349-9247-5765826F8D93}"/>
    <hyperlink ref="C69" location="A2_9!A1" display="Estimated composition of UK population by whether the family includes someone economically inactive due to sickness or disability" xr:uid="{E59950BF-0196-4976-A1D7-C61F19B31774}"/>
    <hyperlink ref="C70" location="A2_10!A1" display="Estimated composition of UK population by food bank usage, food security, and deprivation" xr:uid="{73A3E986-4FF3-49DD-8914-2327A401AAB0}"/>
    <hyperlink ref="C22" location="'1_9'!A1" display="Estimated number and percentage of people in poverty by whether the family includes someone economically inactive due to sickness or disability" xr:uid="{5220D1A1-DC13-4AEC-A801-04D697FCFD98}"/>
    <hyperlink ref="C52" location="'4_2'!A1" display="Estimated number and percentage of people at risk of hunger and hardship, by modelled benefit receipt, in 2022/23. " xr:uid="{0604BE58-4B6B-45A3-9A4D-A004436D3CA9}"/>
  </hyperlink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B590E-0F9D-483F-A100-62DFF2419B65}">
  <sheetPr codeName="Sheet3">
    <pageSetUpPr fitToPage="1"/>
  </sheetPr>
  <dimension ref="A1:Q203"/>
  <sheetViews>
    <sheetView topLeftCell="A4" workbookViewId="0">
      <selection activeCell="J19" sqref="J19"/>
    </sheetView>
  </sheetViews>
  <sheetFormatPr defaultRowHeight="12.75" x14ac:dyDescent="0.25"/>
  <cols>
    <col min="1" max="1" width="3.140625" style="120" customWidth="1"/>
    <col min="2" max="3" width="17.5703125" style="120" customWidth="1"/>
    <col min="4" max="5" width="17" style="120" customWidth="1"/>
    <col min="6" max="6" width="2.42578125" style="120" customWidth="1"/>
    <col min="7" max="8" width="17" style="121" customWidth="1"/>
    <col min="9" max="9" width="2.42578125" style="121" customWidth="1"/>
    <col min="10" max="10" width="17" style="121" customWidth="1"/>
    <col min="11" max="11" width="17" style="120" customWidth="1"/>
    <col min="12" max="12" width="2.42578125" style="120" customWidth="1"/>
    <col min="13" max="14" width="17" style="120" customWidth="1"/>
    <col min="15" max="15" width="2.42578125" style="120" customWidth="1"/>
    <col min="16" max="16" width="19.140625" style="120" customWidth="1"/>
    <col min="17" max="17" width="15.85546875" style="120" customWidth="1"/>
    <col min="18" max="250" width="11.42578125" style="120" customWidth="1"/>
    <col min="251" max="251" width="5.140625" style="120" customWidth="1"/>
    <col min="252" max="253" width="17.5703125" style="120" customWidth="1"/>
    <col min="254" max="254" width="28.5703125" style="120" customWidth="1"/>
    <col min="255" max="255" width="1.85546875" style="120" customWidth="1"/>
    <col min="256" max="256" width="28.5703125" style="120" customWidth="1"/>
    <col min="257" max="257" width="1.85546875" style="120" customWidth="1"/>
    <col min="258" max="258" width="12.85546875" style="120" customWidth="1"/>
    <col min="259" max="259" width="28.5703125" style="120" customWidth="1"/>
    <col min="260" max="260" width="1.85546875" style="120" customWidth="1"/>
    <col min="261" max="261" width="28.5703125" style="120" customWidth="1"/>
    <col min="262" max="262" width="1.85546875" style="120" customWidth="1"/>
    <col min="263" max="506" width="11.42578125" style="120" customWidth="1"/>
    <col min="507" max="507" width="5.140625" style="120" customWidth="1"/>
    <col min="508" max="509" width="17.5703125" style="120" customWidth="1"/>
    <col min="510" max="510" width="28.5703125" style="120" customWidth="1"/>
    <col min="511" max="511" width="1.85546875" style="120" customWidth="1"/>
    <col min="512" max="512" width="28.5703125" style="120" customWidth="1"/>
    <col min="513" max="513" width="1.85546875" style="120" customWidth="1"/>
    <col min="514" max="514" width="12.85546875" style="120" customWidth="1"/>
    <col min="515" max="515" width="28.5703125" style="120" customWidth="1"/>
    <col min="516" max="516" width="1.85546875" style="120" customWidth="1"/>
    <col min="517" max="517" width="28.5703125" style="120" customWidth="1"/>
    <col min="518" max="518" width="1.85546875" style="120" customWidth="1"/>
    <col min="519" max="762" width="11.42578125" style="120" customWidth="1"/>
    <col min="763" max="763" width="5.140625" style="120" customWidth="1"/>
    <col min="764" max="765" width="17.5703125" style="120" customWidth="1"/>
    <col min="766" max="766" width="28.5703125" style="120" customWidth="1"/>
    <col min="767" max="767" width="1.85546875" style="120" customWidth="1"/>
    <col min="768" max="768" width="28.5703125" style="120" customWidth="1"/>
    <col min="769" max="769" width="1.85546875" style="120" customWidth="1"/>
    <col min="770" max="770" width="12.85546875" style="120" customWidth="1"/>
    <col min="771" max="771" width="28.5703125" style="120" customWidth="1"/>
    <col min="772" max="772" width="1.85546875" style="120" customWidth="1"/>
    <col min="773" max="773" width="28.5703125" style="120" customWidth="1"/>
    <col min="774" max="774" width="1.85546875" style="120" customWidth="1"/>
    <col min="775" max="1018" width="11.42578125" style="120" customWidth="1"/>
    <col min="1019" max="1019" width="5.140625" style="120" customWidth="1"/>
    <col min="1020" max="1021" width="17.5703125" style="120" customWidth="1"/>
    <col min="1022" max="1022" width="28.5703125" style="120" customWidth="1"/>
    <col min="1023" max="1023" width="1.85546875" style="120" customWidth="1"/>
    <col min="1024" max="1024" width="28.5703125" style="120" customWidth="1"/>
    <col min="1025" max="1025" width="1.85546875" style="120" customWidth="1"/>
    <col min="1026" max="1026" width="12.85546875" style="120" customWidth="1"/>
    <col min="1027" max="1027" width="28.5703125" style="120" customWidth="1"/>
    <col min="1028" max="1028" width="1.85546875" style="120" customWidth="1"/>
    <col min="1029" max="1029" width="28.5703125" style="120" customWidth="1"/>
    <col min="1030" max="1030" width="1.85546875" style="120" customWidth="1"/>
    <col min="1031" max="1274" width="11.42578125" style="120" customWidth="1"/>
    <col min="1275" max="1275" width="5.140625" style="120" customWidth="1"/>
    <col min="1276" max="1277" width="17.5703125" style="120" customWidth="1"/>
    <col min="1278" max="1278" width="28.5703125" style="120" customWidth="1"/>
    <col min="1279" max="1279" width="1.85546875" style="120" customWidth="1"/>
    <col min="1280" max="1280" width="28.5703125" style="120" customWidth="1"/>
    <col min="1281" max="1281" width="1.85546875" style="120" customWidth="1"/>
    <col min="1282" max="1282" width="12.85546875" style="120" customWidth="1"/>
    <col min="1283" max="1283" width="28.5703125" style="120" customWidth="1"/>
    <col min="1284" max="1284" width="1.85546875" style="120" customWidth="1"/>
    <col min="1285" max="1285" width="28.5703125" style="120" customWidth="1"/>
    <col min="1286" max="1286" width="1.85546875" style="120" customWidth="1"/>
    <col min="1287" max="1530" width="11.42578125" style="120" customWidth="1"/>
    <col min="1531" max="1531" width="5.140625" style="120" customWidth="1"/>
    <col min="1532" max="1533" width="17.5703125" style="120" customWidth="1"/>
    <col min="1534" max="1534" width="28.5703125" style="120" customWidth="1"/>
    <col min="1535" max="1535" width="1.85546875" style="120" customWidth="1"/>
    <col min="1536" max="1536" width="28.5703125" style="120" customWidth="1"/>
    <col min="1537" max="1537" width="1.85546875" style="120" customWidth="1"/>
    <col min="1538" max="1538" width="12.85546875" style="120" customWidth="1"/>
    <col min="1539" max="1539" width="28.5703125" style="120" customWidth="1"/>
    <col min="1540" max="1540" width="1.85546875" style="120" customWidth="1"/>
    <col min="1541" max="1541" width="28.5703125" style="120" customWidth="1"/>
    <col min="1542" max="1542" width="1.85546875" style="120" customWidth="1"/>
    <col min="1543" max="1786" width="11.42578125" style="120" customWidth="1"/>
    <col min="1787" max="1787" width="5.140625" style="120" customWidth="1"/>
    <col min="1788" max="1789" width="17.5703125" style="120" customWidth="1"/>
    <col min="1790" max="1790" width="28.5703125" style="120" customWidth="1"/>
    <col min="1791" max="1791" width="1.85546875" style="120" customWidth="1"/>
    <col min="1792" max="1792" width="28.5703125" style="120" customWidth="1"/>
    <col min="1793" max="1793" width="1.85546875" style="120" customWidth="1"/>
    <col min="1794" max="1794" width="12.85546875" style="120" customWidth="1"/>
    <col min="1795" max="1795" width="28.5703125" style="120" customWidth="1"/>
    <col min="1796" max="1796" width="1.85546875" style="120" customWidth="1"/>
    <col min="1797" max="1797" width="28.5703125" style="120" customWidth="1"/>
    <col min="1798" max="1798" width="1.85546875" style="120" customWidth="1"/>
    <col min="1799" max="2042" width="11.42578125" style="120" customWidth="1"/>
    <col min="2043" max="2043" width="5.140625" style="120" customWidth="1"/>
    <col min="2044" max="2045" width="17.5703125" style="120" customWidth="1"/>
    <col min="2046" max="2046" width="28.5703125" style="120" customWidth="1"/>
    <col min="2047" max="2047" width="1.85546875" style="120" customWidth="1"/>
    <col min="2048" max="2048" width="28.5703125" style="120" customWidth="1"/>
    <col min="2049" max="2049" width="1.85546875" style="120" customWidth="1"/>
    <col min="2050" max="2050" width="12.85546875" style="120" customWidth="1"/>
    <col min="2051" max="2051" width="28.5703125" style="120" customWidth="1"/>
    <col min="2052" max="2052" width="1.85546875" style="120" customWidth="1"/>
    <col min="2053" max="2053" width="28.5703125" style="120" customWidth="1"/>
    <col min="2054" max="2054" width="1.85546875" style="120" customWidth="1"/>
    <col min="2055" max="2298" width="11.42578125" style="120" customWidth="1"/>
    <col min="2299" max="2299" width="5.140625" style="120" customWidth="1"/>
    <col min="2300" max="2301" width="17.5703125" style="120" customWidth="1"/>
    <col min="2302" max="2302" width="28.5703125" style="120" customWidth="1"/>
    <col min="2303" max="2303" width="1.85546875" style="120" customWidth="1"/>
    <col min="2304" max="2304" width="28.5703125" style="120" customWidth="1"/>
    <col min="2305" max="2305" width="1.85546875" style="120" customWidth="1"/>
    <col min="2306" max="2306" width="12.85546875" style="120" customWidth="1"/>
    <col min="2307" max="2307" width="28.5703125" style="120" customWidth="1"/>
    <col min="2308" max="2308" width="1.85546875" style="120" customWidth="1"/>
    <col min="2309" max="2309" width="28.5703125" style="120" customWidth="1"/>
    <col min="2310" max="2310" width="1.85546875" style="120" customWidth="1"/>
    <col min="2311" max="2554" width="11.42578125" style="120" customWidth="1"/>
    <col min="2555" max="2555" width="5.140625" style="120" customWidth="1"/>
    <col min="2556" max="2557" width="17.5703125" style="120" customWidth="1"/>
    <col min="2558" max="2558" width="28.5703125" style="120" customWidth="1"/>
    <col min="2559" max="2559" width="1.85546875" style="120" customWidth="1"/>
    <col min="2560" max="2560" width="28.5703125" style="120" customWidth="1"/>
    <col min="2561" max="2561" width="1.85546875" style="120" customWidth="1"/>
    <col min="2562" max="2562" width="12.85546875" style="120" customWidth="1"/>
    <col min="2563" max="2563" width="28.5703125" style="120" customWidth="1"/>
    <col min="2564" max="2564" width="1.85546875" style="120" customWidth="1"/>
    <col min="2565" max="2565" width="28.5703125" style="120" customWidth="1"/>
    <col min="2566" max="2566" width="1.85546875" style="120" customWidth="1"/>
    <col min="2567" max="2810" width="11.42578125" style="120" customWidth="1"/>
    <col min="2811" max="2811" width="5.140625" style="120" customWidth="1"/>
    <col min="2812" max="2813" width="17.5703125" style="120" customWidth="1"/>
    <col min="2814" max="2814" width="28.5703125" style="120" customWidth="1"/>
    <col min="2815" max="2815" width="1.85546875" style="120" customWidth="1"/>
    <col min="2816" max="2816" width="28.5703125" style="120" customWidth="1"/>
    <col min="2817" max="2817" width="1.85546875" style="120" customWidth="1"/>
    <col min="2818" max="2818" width="12.85546875" style="120" customWidth="1"/>
    <col min="2819" max="2819" width="28.5703125" style="120" customWidth="1"/>
    <col min="2820" max="2820" width="1.85546875" style="120" customWidth="1"/>
    <col min="2821" max="2821" width="28.5703125" style="120" customWidth="1"/>
    <col min="2822" max="2822" width="1.85546875" style="120" customWidth="1"/>
    <col min="2823" max="3066" width="11.42578125" style="120" customWidth="1"/>
    <col min="3067" max="3067" width="5.140625" style="120" customWidth="1"/>
    <col min="3068" max="3069" width="17.5703125" style="120" customWidth="1"/>
    <col min="3070" max="3070" width="28.5703125" style="120" customWidth="1"/>
    <col min="3071" max="3071" width="1.85546875" style="120" customWidth="1"/>
    <col min="3072" max="3072" width="28.5703125" style="120" customWidth="1"/>
    <col min="3073" max="3073" width="1.85546875" style="120" customWidth="1"/>
    <col min="3074" max="3074" width="12.85546875" style="120" customWidth="1"/>
    <col min="3075" max="3075" width="28.5703125" style="120" customWidth="1"/>
    <col min="3076" max="3076" width="1.85546875" style="120" customWidth="1"/>
    <col min="3077" max="3077" width="28.5703125" style="120" customWidth="1"/>
    <col min="3078" max="3078" width="1.85546875" style="120" customWidth="1"/>
    <col min="3079" max="3322" width="11.42578125" style="120" customWidth="1"/>
    <col min="3323" max="3323" width="5.140625" style="120" customWidth="1"/>
    <col min="3324" max="3325" width="17.5703125" style="120" customWidth="1"/>
    <col min="3326" max="3326" width="28.5703125" style="120" customWidth="1"/>
    <col min="3327" max="3327" width="1.85546875" style="120" customWidth="1"/>
    <col min="3328" max="3328" width="28.5703125" style="120" customWidth="1"/>
    <col min="3329" max="3329" width="1.85546875" style="120" customWidth="1"/>
    <col min="3330" max="3330" width="12.85546875" style="120" customWidth="1"/>
    <col min="3331" max="3331" width="28.5703125" style="120" customWidth="1"/>
    <col min="3332" max="3332" width="1.85546875" style="120" customWidth="1"/>
    <col min="3333" max="3333" width="28.5703125" style="120" customWidth="1"/>
    <col min="3334" max="3334" width="1.85546875" style="120" customWidth="1"/>
    <col min="3335" max="3578" width="11.42578125" style="120" customWidth="1"/>
    <col min="3579" max="3579" width="5.140625" style="120" customWidth="1"/>
    <col min="3580" max="3581" width="17.5703125" style="120" customWidth="1"/>
    <col min="3582" max="3582" width="28.5703125" style="120" customWidth="1"/>
    <col min="3583" max="3583" width="1.85546875" style="120" customWidth="1"/>
    <col min="3584" max="3584" width="28.5703125" style="120" customWidth="1"/>
    <col min="3585" max="3585" width="1.85546875" style="120" customWidth="1"/>
    <col min="3586" max="3586" width="12.85546875" style="120" customWidth="1"/>
    <col min="3587" max="3587" width="28.5703125" style="120" customWidth="1"/>
    <col min="3588" max="3588" width="1.85546875" style="120" customWidth="1"/>
    <col min="3589" max="3589" width="28.5703125" style="120" customWidth="1"/>
    <col min="3590" max="3590" width="1.85546875" style="120" customWidth="1"/>
    <col min="3591" max="3834" width="11.42578125" style="120" customWidth="1"/>
    <col min="3835" max="3835" width="5.140625" style="120" customWidth="1"/>
    <col min="3836" max="3837" width="17.5703125" style="120" customWidth="1"/>
    <col min="3838" max="3838" width="28.5703125" style="120" customWidth="1"/>
    <col min="3839" max="3839" width="1.85546875" style="120" customWidth="1"/>
    <col min="3840" max="3840" width="28.5703125" style="120" customWidth="1"/>
    <col min="3841" max="3841" width="1.85546875" style="120" customWidth="1"/>
    <col min="3842" max="3842" width="12.85546875" style="120" customWidth="1"/>
    <col min="3843" max="3843" width="28.5703125" style="120" customWidth="1"/>
    <col min="3844" max="3844" width="1.85546875" style="120" customWidth="1"/>
    <col min="3845" max="3845" width="28.5703125" style="120" customWidth="1"/>
    <col min="3846" max="3846" width="1.85546875" style="120" customWidth="1"/>
    <col min="3847" max="4090" width="11.42578125" style="120" customWidth="1"/>
    <col min="4091" max="4091" width="5.140625" style="120" customWidth="1"/>
    <col min="4092" max="4093" width="17.5703125" style="120" customWidth="1"/>
    <col min="4094" max="4094" width="28.5703125" style="120" customWidth="1"/>
    <col min="4095" max="4095" width="1.85546875" style="120" customWidth="1"/>
    <col min="4096" max="4096" width="28.5703125" style="120" customWidth="1"/>
    <col min="4097" max="4097" width="1.85546875" style="120" customWidth="1"/>
    <col min="4098" max="4098" width="12.85546875" style="120" customWidth="1"/>
    <col min="4099" max="4099" width="28.5703125" style="120" customWidth="1"/>
    <col min="4100" max="4100" width="1.85546875" style="120" customWidth="1"/>
    <col min="4101" max="4101" width="28.5703125" style="120" customWidth="1"/>
    <col min="4102" max="4102" width="1.85546875" style="120" customWidth="1"/>
    <col min="4103" max="4346" width="11.42578125" style="120" customWidth="1"/>
    <col min="4347" max="4347" width="5.140625" style="120" customWidth="1"/>
    <col min="4348" max="4349" width="17.5703125" style="120" customWidth="1"/>
    <col min="4350" max="4350" width="28.5703125" style="120" customWidth="1"/>
    <col min="4351" max="4351" width="1.85546875" style="120" customWidth="1"/>
    <col min="4352" max="4352" width="28.5703125" style="120" customWidth="1"/>
    <col min="4353" max="4353" width="1.85546875" style="120" customWidth="1"/>
    <col min="4354" max="4354" width="12.85546875" style="120" customWidth="1"/>
    <col min="4355" max="4355" width="28.5703125" style="120" customWidth="1"/>
    <col min="4356" max="4356" width="1.85546875" style="120" customWidth="1"/>
    <col min="4357" max="4357" width="28.5703125" style="120" customWidth="1"/>
    <col min="4358" max="4358" width="1.85546875" style="120" customWidth="1"/>
    <col min="4359" max="4602" width="11.42578125" style="120" customWidth="1"/>
    <col min="4603" max="4603" width="5.140625" style="120" customWidth="1"/>
    <col min="4604" max="4605" width="17.5703125" style="120" customWidth="1"/>
    <col min="4606" max="4606" width="28.5703125" style="120" customWidth="1"/>
    <col min="4607" max="4607" width="1.85546875" style="120" customWidth="1"/>
    <col min="4608" max="4608" width="28.5703125" style="120" customWidth="1"/>
    <col min="4609" max="4609" width="1.85546875" style="120" customWidth="1"/>
    <col min="4610" max="4610" width="12.85546875" style="120" customWidth="1"/>
    <col min="4611" max="4611" width="28.5703125" style="120" customWidth="1"/>
    <col min="4612" max="4612" width="1.85546875" style="120" customWidth="1"/>
    <col min="4613" max="4613" width="28.5703125" style="120" customWidth="1"/>
    <col min="4614" max="4614" width="1.85546875" style="120" customWidth="1"/>
    <col min="4615" max="4858" width="11.42578125" style="120" customWidth="1"/>
    <col min="4859" max="4859" width="5.140625" style="120" customWidth="1"/>
    <col min="4860" max="4861" width="17.5703125" style="120" customWidth="1"/>
    <col min="4862" max="4862" width="28.5703125" style="120" customWidth="1"/>
    <col min="4863" max="4863" width="1.85546875" style="120" customWidth="1"/>
    <col min="4864" max="4864" width="28.5703125" style="120" customWidth="1"/>
    <col min="4865" max="4865" width="1.85546875" style="120" customWidth="1"/>
    <col min="4866" max="4866" width="12.85546875" style="120" customWidth="1"/>
    <col min="4867" max="4867" width="28.5703125" style="120" customWidth="1"/>
    <col min="4868" max="4868" width="1.85546875" style="120" customWidth="1"/>
    <col min="4869" max="4869" width="28.5703125" style="120" customWidth="1"/>
    <col min="4870" max="4870" width="1.85546875" style="120" customWidth="1"/>
    <col min="4871" max="5114" width="11.42578125" style="120" customWidth="1"/>
    <col min="5115" max="5115" width="5.140625" style="120" customWidth="1"/>
    <col min="5116" max="5117" width="17.5703125" style="120" customWidth="1"/>
    <col min="5118" max="5118" width="28.5703125" style="120" customWidth="1"/>
    <col min="5119" max="5119" width="1.85546875" style="120" customWidth="1"/>
    <col min="5120" max="5120" width="28.5703125" style="120" customWidth="1"/>
    <col min="5121" max="5121" width="1.85546875" style="120" customWidth="1"/>
    <col min="5122" max="5122" width="12.85546875" style="120" customWidth="1"/>
    <col min="5123" max="5123" width="28.5703125" style="120" customWidth="1"/>
    <col min="5124" max="5124" width="1.85546875" style="120" customWidth="1"/>
    <col min="5125" max="5125" width="28.5703125" style="120" customWidth="1"/>
    <col min="5126" max="5126" width="1.85546875" style="120" customWidth="1"/>
    <col min="5127" max="5370" width="11.42578125" style="120" customWidth="1"/>
    <col min="5371" max="5371" width="5.140625" style="120" customWidth="1"/>
    <col min="5372" max="5373" width="17.5703125" style="120" customWidth="1"/>
    <col min="5374" max="5374" width="28.5703125" style="120" customWidth="1"/>
    <col min="5375" max="5375" width="1.85546875" style="120" customWidth="1"/>
    <col min="5376" max="5376" width="28.5703125" style="120" customWidth="1"/>
    <col min="5377" max="5377" width="1.85546875" style="120" customWidth="1"/>
    <col min="5378" max="5378" width="12.85546875" style="120" customWidth="1"/>
    <col min="5379" max="5379" width="28.5703125" style="120" customWidth="1"/>
    <col min="5380" max="5380" width="1.85546875" style="120" customWidth="1"/>
    <col min="5381" max="5381" width="28.5703125" style="120" customWidth="1"/>
    <col min="5382" max="5382" width="1.85546875" style="120" customWidth="1"/>
    <col min="5383" max="5626" width="11.42578125" style="120" customWidth="1"/>
    <col min="5627" max="5627" width="5.140625" style="120" customWidth="1"/>
    <col min="5628" max="5629" width="17.5703125" style="120" customWidth="1"/>
    <col min="5630" max="5630" width="28.5703125" style="120" customWidth="1"/>
    <col min="5631" max="5631" width="1.85546875" style="120" customWidth="1"/>
    <col min="5632" max="5632" width="28.5703125" style="120" customWidth="1"/>
    <col min="5633" max="5633" width="1.85546875" style="120" customWidth="1"/>
    <col min="5634" max="5634" width="12.85546875" style="120" customWidth="1"/>
    <col min="5635" max="5635" width="28.5703125" style="120" customWidth="1"/>
    <col min="5636" max="5636" width="1.85546875" style="120" customWidth="1"/>
    <col min="5637" max="5637" width="28.5703125" style="120" customWidth="1"/>
    <col min="5638" max="5638" width="1.85546875" style="120" customWidth="1"/>
    <col min="5639" max="5882" width="11.42578125" style="120" customWidth="1"/>
    <col min="5883" max="5883" width="5.140625" style="120" customWidth="1"/>
    <col min="5884" max="5885" width="17.5703125" style="120" customWidth="1"/>
    <col min="5886" max="5886" width="28.5703125" style="120" customWidth="1"/>
    <col min="5887" max="5887" width="1.85546875" style="120" customWidth="1"/>
    <col min="5888" max="5888" width="28.5703125" style="120" customWidth="1"/>
    <col min="5889" max="5889" width="1.85546875" style="120" customWidth="1"/>
    <col min="5890" max="5890" width="12.85546875" style="120" customWidth="1"/>
    <col min="5891" max="5891" width="28.5703125" style="120" customWidth="1"/>
    <col min="5892" max="5892" width="1.85546875" style="120" customWidth="1"/>
    <col min="5893" max="5893" width="28.5703125" style="120" customWidth="1"/>
    <col min="5894" max="5894" width="1.85546875" style="120" customWidth="1"/>
    <col min="5895" max="6138" width="11.42578125" style="120" customWidth="1"/>
    <col min="6139" max="6139" width="5.140625" style="120" customWidth="1"/>
    <col min="6140" max="6141" width="17.5703125" style="120" customWidth="1"/>
    <col min="6142" max="6142" width="28.5703125" style="120" customWidth="1"/>
    <col min="6143" max="6143" width="1.85546875" style="120" customWidth="1"/>
    <col min="6144" max="6144" width="28.5703125" style="120" customWidth="1"/>
    <col min="6145" max="6145" width="1.85546875" style="120" customWidth="1"/>
    <col min="6146" max="6146" width="12.85546875" style="120" customWidth="1"/>
    <col min="6147" max="6147" width="28.5703125" style="120" customWidth="1"/>
    <col min="6148" max="6148" width="1.85546875" style="120" customWidth="1"/>
    <col min="6149" max="6149" width="28.5703125" style="120" customWidth="1"/>
    <col min="6150" max="6150" width="1.85546875" style="120" customWidth="1"/>
    <col min="6151" max="6394" width="11.42578125" style="120" customWidth="1"/>
    <col min="6395" max="6395" width="5.140625" style="120" customWidth="1"/>
    <col min="6396" max="6397" width="17.5703125" style="120" customWidth="1"/>
    <col min="6398" max="6398" width="28.5703125" style="120" customWidth="1"/>
    <col min="6399" max="6399" width="1.85546875" style="120" customWidth="1"/>
    <col min="6400" max="6400" width="28.5703125" style="120" customWidth="1"/>
    <col min="6401" max="6401" width="1.85546875" style="120" customWidth="1"/>
    <col min="6402" max="6402" width="12.85546875" style="120" customWidth="1"/>
    <col min="6403" max="6403" width="28.5703125" style="120" customWidth="1"/>
    <col min="6404" max="6404" width="1.85546875" style="120" customWidth="1"/>
    <col min="6405" max="6405" width="28.5703125" style="120" customWidth="1"/>
    <col min="6406" max="6406" width="1.85546875" style="120" customWidth="1"/>
    <col min="6407" max="6650" width="11.42578125" style="120" customWidth="1"/>
    <col min="6651" max="6651" width="5.140625" style="120" customWidth="1"/>
    <col min="6652" max="6653" width="17.5703125" style="120" customWidth="1"/>
    <col min="6654" max="6654" width="28.5703125" style="120" customWidth="1"/>
    <col min="6655" max="6655" width="1.85546875" style="120" customWidth="1"/>
    <col min="6656" max="6656" width="28.5703125" style="120" customWidth="1"/>
    <col min="6657" max="6657" width="1.85546875" style="120" customWidth="1"/>
    <col min="6658" max="6658" width="12.85546875" style="120" customWidth="1"/>
    <col min="6659" max="6659" width="28.5703125" style="120" customWidth="1"/>
    <col min="6660" max="6660" width="1.85546875" style="120" customWidth="1"/>
    <col min="6661" max="6661" width="28.5703125" style="120" customWidth="1"/>
    <col min="6662" max="6662" width="1.85546875" style="120" customWidth="1"/>
    <col min="6663" max="6906" width="11.42578125" style="120" customWidth="1"/>
    <col min="6907" max="6907" width="5.140625" style="120" customWidth="1"/>
    <col min="6908" max="6909" width="17.5703125" style="120" customWidth="1"/>
    <col min="6910" max="6910" width="28.5703125" style="120" customWidth="1"/>
    <col min="6911" max="6911" width="1.85546875" style="120" customWidth="1"/>
    <col min="6912" max="6912" width="28.5703125" style="120" customWidth="1"/>
    <col min="6913" max="6913" width="1.85546875" style="120" customWidth="1"/>
    <col min="6914" max="6914" width="12.85546875" style="120" customWidth="1"/>
    <col min="6915" max="6915" width="28.5703125" style="120" customWidth="1"/>
    <col min="6916" max="6916" width="1.85546875" style="120" customWidth="1"/>
    <col min="6917" max="6917" width="28.5703125" style="120" customWidth="1"/>
    <col min="6918" max="6918" width="1.85546875" style="120" customWidth="1"/>
    <col min="6919" max="7162" width="11.42578125" style="120" customWidth="1"/>
    <col min="7163" max="7163" width="5.140625" style="120" customWidth="1"/>
    <col min="7164" max="7165" width="17.5703125" style="120" customWidth="1"/>
    <col min="7166" max="7166" width="28.5703125" style="120" customWidth="1"/>
    <col min="7167" max="7167" width="1.85546875" style="120" customWidth="1"/>
    <col min="7168" max="7168" width="28.5703125" style="120" customWidth="1"/>
    <col min="7169" max="7169" width="1.85546875" style="120" customWidth="1"/>
    <col min="7170" max="7170" width="12.85546875" style="120" customWidth="1"/>
    <col min="7171" max="7171" width="28.5703125" style="120" customWidth="1"/>
    <col min="7172" max="7172" width="1.85546875" style="120" customWidth="1"/>
    <col min="7173" max="7173" width="28.5703125" style="120" customWidth="1"/>
    <col min="7174" max="7174" width="1.85546875" style="120" customWidth="1"/>
    <col min="7175" max="7418" width="11.42578125" style="120" customWidth="1"/>
    <col min="7419" max="7419" width="5.140625" style="120" customWidth="1"/>
    <col min="7420" max="7421" width="17.5703125" style="120" customWidth="1"/>
    <col min="7422" max="7422" width="28.5703125" style="120" customWidth="1"/>
    <col min="7423" max="7423" width="1.85546875" style="120" customWidth="1"/>
    <col min="7424" max="7424" width="28.5703125" style="120" customWidth="1"/>
    <col min="7425" max="7425" width="1.85546875" style="120" customWidth="1"/>
    <col min="7426" max="7426" width="12.85546875" style="120" customWidth="1"/>
    <col min="7427" max="7427" width="28.5703125" style="120" customWidth="1"/>
    <col min="7428" max="7428" width="1.85546875" style="120" customWidth="1"/>
    <col min="7429" max="7429" width="28.5703125" style="120" customWidth="1"/>
    <col min="7430" max="7430" width="1.85546875" style="120" customWidth="1"/>
    <col min="7431" max="7674" width="11.42578125" style="120" customWidth="1"/>
    <col min="7675" max="7675" width="5.140625" style="120" customWidth="1"/>
    <col min="7676" max="7677" width="17.5703125" style="120" customWidth="1"/>
    <col min="7678" max="7678" width="28.5703125" style="120" customWidth="1"/>
    <col min="7679" max="7679" width="1.85546875" style="120" customWidth="1"/>
    <col min="7680" max="7680" width="28.5703125" style="120" customWidth="1"/>
    <col min="7681" max="7681" width="1.85546875" style="120" customWidth="1"/>
    <col min="7682" max="7682" width="12.85546875" style="120" customWidth="1"/>
    <col min="7683" max="7683" width="28.5703125" style="120" customWidth="1"/>
    <col min="7684" max="7684" width="1.85546875" style="120" customWidth="1"/>
    <col min="7685" max="7685" width="28.5703125" style="120" customWidth="1"/>
    <col min="7686" max="7686" width="1.85546875" style="120" customWidth="1"/>
    <col min="7687" max="7930" width="11.42578125" style="120" customWidth="1"/>
    <col min="7931" max="7931" width="5.140625" style="120" customWidth="1"/>
    <col min="7932" max="7933" width="17.5703125" style="120" customWidth="1"/>
    <col min="7934" max="7934" width="28.5703125" style="120" customWidth="1"/>
    <col min="7935" max="7935" width="1.85546875" style="120" customWidth="1"/>
    <col min="7936" max="7936" width="28.5703125" style="120" customWidth="1"/>
    <col min="7937" max="7937" width="1.85546875" style="120" customWidth="1"/>
    <col min="7938" max="7938" width="12.85546875" style="120" customWidth="1"/>
    <col min="7939" max="7939" width="28.5703125" style="120" customWidth="1"/>
    <col min="7940" max="7940" width="1.85546875" style="120" customWidth="1"/>
    <col min="7941" max="7941" width="28.5703125" style="120" customWidth="1"/>
    <col min="7942" max="7942" width="1.85546875" style="120" customWidth="1"/>
    <col min="7943" max="8186" width="11.42578125" style="120" customWidth="1"/>
    <col min="8187" max="8187" width="5.140625" style="120" customWidth="1"/>
    <col min="8188" max="8189" width="17.5703125" style="120" customWidth="1"/>
    <col min="8190" max="8190" width="28.5703125" style="120" customWidth="1"/>
    <col min="8191" max="8191" width="1.85546875" style="120" customWidth="1"/>
    <col min="8192" max="8192" width="28.5703125" style="120" customWidth="1"/>
    <col min="8193" max="8193" width="1.85546875" style="120" customWidth="1"/>
    <col min="8194" max="8194" width="12.85546875" style="120" customWidth="1"/>
    <col min="8195" max="8195" width="28.5703125" style="120" customWidth="1"/>
    <col min="8196" max="8196" width="1.85546875" style="120" customWidth="1"/>
    <col min="8197" max="8197" width="28.5703125" style="120" customWidth="1"/>
    <col min="8198" max="8198" width="1.85546875" style="120" customWidth="1"/>
    <col min="8199" max="8442" width="11.42578125" style="120" customWidth="1"/>
    <col min="8443" max="8443" width="5.140625" style="120" customWidth="1"/>
    <col min="8444" max="8445" width="17.5703125" style="120" customWidth="1"/>
    <col min="8446" max="8446" width="28.5703125" style="120" customWidth="1"/>
    <col min="8447" max="8447" width="1.85546875" style="120" customWidth="1"/>
    <col min="8448" max="8448" width="28.5703125" style="120" customWidth="1"/>
    <col min="8449" max="8449" width="1.85546875" style="120" customWidth="1"/>
    <col min="8450" max="8450" width="12.85546875" style="120" customWidth="1"/>
    <col min="8451" max="8451" width="28.5703125" style="120" customWidth="1"/>
    <col min="8452" max="8452" width="1.85546875" style="120" customWidth="1"/>
    <col min="8453" max="8453" width="28.5703125" style="120" customWidth="1"/>
    <col min="8454" max="8454" width="1.85546875" style="120" customWidth="1"/>
    <col min="8455" max="8698" width="11.42578125" style="120" customWidth="1"/>
    <col min="8699" max="8699" width="5.140625" style="120" customWidth="1"/>
    <col min="8700" max="8701" width="17.5703125" style="120" customWidth="1"/>
    <col min="8702" max="8702" width="28.5703125" style="120" customWidth="1"/>
    <col min="8703" max="8703" width="1.85546875" style="120" customWidth="1"/>
    <col min="8704" max="8704" width="28.5703125" style="120" customWidth="1"/>
    <col min="8705" max="8705" width="1.85546875" style="120" customWidth="1"/>
    <col min="8706" max="8706" width="12.85546875" style="120" customWidth="1"/>
    <col min="8707" max="8707" width="28.5703125" style="120" customWidth="1"/>
    <col min="8708" max="8708" width="1.85546875" style="120" customWidth="1"/>
    <col min="8709" max="8709" width="28.5703125" style="120" customWidth="1"/>
    <col min="8710" max="8710" width="1.85546875" style="120" customWidth="1"/>
    <col min="8711" max="8954" width="11.42578125" style="120" customWidth="1"/>
    <col min="8955" max="8955" width="5.140625" style="120" customWidth="1"/>
    <col min="8956" max="8957" width="17.5703125" style="120" customWidth="1"/>
    <col min="8958" max="8958" width="28.5703125" style="120" customWidth="1"/>
    <col min="8959" max="8959" width="1.85546875" style="120" customWidth="1"/>
    <col min="8960" max="8960" width="28.5703125" style="120" customWidth="1"/>
    <col min="8961" max="8961" width="1.85546875" style="120" customWidth="1"/>
    <col min="8962" max="8962" width="12.85546875" style="120" customWidth="1"/>
    <col min="8963" max="8963" width="28.5703125" style="120" customWidth="1"/>
    <col min="8964" max="8964" width="1.85546875" style="120" customWidth="1"/>
    <col min="8965" max="8965" width="28.5703125" style="120" customWidth="1"/>
    <col min="8966" max="8966" width="1.85546875" style="120" customWidth="1"/>
    <col min="8967" max="9210" width="11.42578125" style="120" customWidth="1"/>
    <col min="9211" max="9211" width="5.140625" style="120" customWidth="1"/>
    <col min="9212" max="9213" width="17.5703125" style="120" customWidth="1"/>
    <col min="9214" max="9214" width="28.5703125" style="120" customWidth="1"/>
    <col min="9215" max="9215" width="1.85546875" style="120" customWidth="1"/>
    <col min="9216" max="9216" width="28.5703125" style="120" customWidth="1"/>
    <col min="9217" max="9217" width="1.85546875" style="120" customWidth="1"/>
    <col min="9218" max="9218" width="12.85546875" style="120" customWidth="1"/>
    <col min="9219" max="9219" width="28.5703125" style="120" customWidth="1"/>
    <col min="9220" max="9220" width="1.85546875" style="120" customWidth="1"/>
    <col min="9221" max="9221" width="28.5703125" style="120" customWidth="1"/>
    <col min="9222" max="9222" width="1.85546875" style="120" customWidth="1"/>
    <col min="9223" max="9466" width="11.42578125" style="120" customWidth="1"/>
    <col min="9467" max="9467" width="5.140625" style="120" customWidth="1"/>
    <col min="9468" max="9469" width="17.5703125" style="120" customWidth="1"/>
    <col min="9470" max="9470" width="28.5703125" style="120" customWidth="1"/>
    <col min="9471" max="9471" width="1.85546875" style="120" customWidth="1"/>
    <col min="9472" max="9472" width="28.5703125" style="120" customWidth="1"/>
    <col min="9473" max="9473" width="1.85546875" style="120" customWidth="1"/>
    <col min="9474" max="9474" width="12.85546875" style="120" customWidth="1"/>
    <col min="9475" max="9475" width="28.5703125" style="120" customWidth="1"/>
    <col min="9476" max="9476" width="1.85546875" style="120" customWidth="1"/>
    <col min="9477" max="9477" width="28.5703125" style="120" customWidth="1"/>
    <col min="9478" max="9478" width="1.85546875" style="120" customWidth="1"/>
    <col min="9479" max="9722" width="11.42578125" style="120" customWidth="1"/>
    <col min="9723" max="9723" width="5.140625" style="120" customWidth="1"/>
    <col min="9724" max="9725" width="17.5703125" style="120" customWidth="1"/>
    <col min="9726" max="9726" width="28.5703125" style="120" customWidth="1"/>
    <col min="9727" max="9727" width="1.85546875" style="120" customWidth="1"/>
    <col min="9728" max="9728" width="28.5703125" style="120" customWidth="1"/>
    <col min="9729" max="9729" width="1.85546875" style="120" customWidth="1"/>
    <col min="9730" max="9730" width="12.85546875" style="120" customWidth="1"/>
    <col min="9731" max="9731" width="28.5703125" style="120" customWidth="1"/>
    <col min="9732" max="9732" width="1.85546875" style="120" customWidth="1"/>
    <col min="9733" max="9733" width="28.5703125" style="120" customWidth="1"/>
    <col min="9734" max="9734" width="1.85546875" style="120" customWidth="1"/>
    <col min="9735" max="9978" width="11.42578125" style="120" customWidth="1"/>
    <col min="9979" max="9979" width="5.140625" style="120" customWidth="1"/>
    <col min="9980" max="9981" width="17.5703125" style="120" customWidth="1"/>
    <col min="9982" max="9982" width="28.5703125" style="120" customWidth="1"/>
    <col min="9983" max="9983" width="1.85546875" style="120" customWidth="1"/>
    <col min="9984" max="9984" width="28.5703125" style="120" customWidth="1"/>
    <col min="9985" max="9985" width="1.85546875" style="120" customWidth="1"/>
    <col min="9986" max="9986" width="12.85546875" style="120" customWidth="1"/>
    <col min="9987" max="9987" width="28.5703125" style="120" customWidth="1"/>
    <col min="9988" max="9988" width="1.85546875" style="120" customWidth="1"/>
    <col min="9989" max="9989" width="28.5703125" style="120" customWidth="1"/>
    <col min="9990" max="9990" width="1.85546875" style="120" customWidth="1"/>
    <col min="9991" max="10234" width="11.42578125" style="120" customWidth="1"/>
    <col min="10235" max="10235" width="5.140625" style="120" customWidth="1"/>
    <col min="10236" max="10237" width="17.5703125" style="120" customWidth="1"/>
    <col min="10238" max="10238" width="28.5703125" style="120" customWidth="1"/>
    <col min="10239" max="10239" width="1.85546875" style="120" customWidth="1"/>
    <col min="10240" max="10240" width="28.5703125" style="120" customWidth="1"/>
    <col min="10241" max="10241" width="1.85546875" style="120" customWidth="1"/>
    <col min="10242" max="10242" width="12.85546875" style="120" customWidth="1"/>
    <col min="10243" max="10243" width="28.5703125" style="120" customWidth="1"/>
    <col min="10244" max="10244" width="1.85546875" style="120" customWidth="1"/>
    <col min="10245" max="10245" width="28.5703125" style="120" customWidth="1"/>
    <col min="10246" max="10246" width="1.85546875" style="120" customWidth="1"/>
    <col min="10247" max="10490" width="11.42578125" style="120" customWidth="1"/>
    <col min="10491" max="10491" width="5.140625" style="120" customWidth="1"/>
    <col min="10492" max="10493" width="17.5703125" style="120" customWidth="1"/>
    <col min="10494" max="10494" width="28.5703125" style="120" customWidth="1"/>
    <col min="10495" max="10495" width="1.85546875" style="120" customWidth="1"/>
    <col min="10496" max="10496" width="28.5703125" style="120" customWidth="1"/>
    <col min="10497" max="10497" width="1.85546875" style="120" customWidth="1"/>
    <col min="10498" max="10498" width="12.85546875" style="120" customWidth="1"/>
    <col min="10499" max="10499" width="28.5703125" style="120" customWidth="1"/>
    <col min="10500" max="10500" width="1.85546875" style="120" customWidth="1"/>
    <col min="10501" max="10501" width="28.5703125" style="120" customWidth="1"/>
    <col min="10502" max="10502" width="1.85546875" style="120" customWidth="1"/>
    <col min="10503" max="10746" width="11.42578125" style="120" customWidth="1"/>
    <col min="10747" max="10747" width="5.140625" style="120" customWidth="1"/>
    <col min="10748" max="10749" width="17.5703125" style="120" customWidth="1"/>
    <col min="10750" max="10750" width="28.5703125" style="120" customWidth="1"/>
    <col min="10751" max="10751" width="1.85546875" style="120" customWidth="1"/>
    <col min="10752" max="10752" width="28.5703125" style="120" customWidth="1"/>
    <col min="10753" max="10753" width="1.85546875" style="120" customWidth="1"/>
    <col min="10754" max="10754" width="12.85546875" style="120" customWidth="1"/>
    <col min="10755" max="10755" width="28.5703125" style="120" customWidth="1"/>
    <col min="10756" max="10756" width="1.85546875" style="120" customWidth="1"/>
    <col min="10757" max="10757" width="28.5703125" style="120" customWidth="1"/>
    <col min="10758" max="10758" width="1.85546875" style="120" customWidth="1"/>
    <col min="10759" max="11002" width="11.42578125" style="120" customWidth="1"/>
    <col min="11003" max="11003" width="5.140625" style="120" customWidth="1"/>
    <col min="11004" max="11005" width="17.5703125" style="120" customWidth="1"/>
    <col min="11006" max="11006" width="28.5703125" style="120" customWidth="1"/>
    <col min="11007" max="11007" width="1.85546875" style="120" customWidth="1"/>
    <col min="11008" max="11008" width="28.5703125" style="120" customWidth="1"/>
    <col min="11009" max="11009" width="1.85546875" style="120" customWidth="1"/>
    <col min="11010" max="11010" width="12.85546875" style="120" customWidth="1"/>
    <col min="11011" max="11011" width="28.5703125" style="120" customWidth="1"/>
    <col min="11012" max="11012" width="1.85546875" style="120" customWidth="1"/>
    <col min="11013" max="11013" width="28.5703125" style="120" customWidth="1"/>
    <col min="11014" max="11014" width="1.85546875" style="120" customWidth="1"/>
    <col min="11015" max="11258" width="11.42578125" style="120" customWidth="1"/>
    <col min="11259" max="11259" width="5.140625" style="120" customWidth="1"/>
    <col min="11260" max="11261" width="17.5703125" style="120" customWidth="1"/>
    <col min="11262" max="11262" width="28.5703125" style="120" customWidth="1"/>
    <col min="11263" max="11263" width="1.85546875" style="120" customWidth="1"/>
    <col min="11264" max="11264" width="28.5703125" style="120" customWidth="1"/>
    <col min="11265" max="11265" width="1.85546875" style="120" customWidth="1"/>
    <col min="11266" max="11266" width="12.85546875" style="120" customWidth="1"/>
    <col min="11267" max="11267" width="28.5703125" style="120" customWidth="1"/>
    <col min="11268" max="11268" width="1.85546875" style="120" customWidth="1"/>
    <col min="11269" max="11269" width="28.5703125" style="120" customWidth="1"/>
    <col min="11270" max="11270" width="1.85546875" style="120" customWidth="1"/>
    <col min="11271" max="11514" width="11.42578125" style="120" customWidth="1"/>
    <col min="11515" max="11515" width="5.140625" style="120" customWidth="1"/>
    <col min="11516" max="11517" width="17.5703125" style="120" customWidth="1"/>
    <col min="11518" max="11518" width="28.5703125" style="120" customWidth="1"/>
    <col min="11519" max="11519" width="1.85546875" style="120" customWidth="1"/>
    <col min="11520" max="11520" width="28.5703125" style="120" customWidth="1"/>
    <col min="11521" max="11521" width="1.85546875" style="120" customWidth="1"/>
    <col min="11522" max="11522" width="12.85546875" style="120" customWidth="1"/>
    <col min="11523" max="11523" width="28.5703125" style="120" customWidth="1"/>
    <col min="11524" max="11524" width="1.85546875" style="120" customWidth="1"/>
    <col min="11525" max="11525" width="28.5703125" style="120" customWidth="1"/>
    <col min="11526" max="11526" width="1.85546875" style="120" customWidth="1"/>
    <col min="11527" max="11770" width="11.42578125" style="120" customWidth="1"/>
    <col min="11771" max="11771" width="5.140625" style="120" customWidth="1"/>
    <col min="11772" max="11773" width="17.5703125" style="120" customWidth="1"/>
    <col min="11774" max="11774" width="28.5703125" style="120" customWidth="1"/>
    <col min="11775" max="11775" width="1.85546875" style="120" customWidth="1"/>
    <col min="11776" max="11776" width="28.5703125" style="120" customWidth="1"/>
    <col min="11777" max="11777" width="1.85546875" style="120" customWidth="1"/>
    <col min="11778" max="11778" width="12.85546875" style="120" customWidth="1"/>
    <col min="11779" max="11779" width="28.5703125" style="120" customWidth="1"/>
    <col min="11780" max="11780" width="1.85546875" style="120" customWidth="1"/>
    <col min="11781" max="11781" width="28.5703125" style="120" customWidth="1"/>
    <col min="11782" max="11782" width="1.85546875" style="120" customWidth="1"/>
    <col min="11783" max="12026" width="11.42578125" style="120" customWidth="1"/>
    <col min="12027" max="12027" width="5.140625" style="120" customWidth="1"/>
    <col min="12028" max="12029" width="17.5703125" style="120" customWidth="1"/>
    <col min="12030" max="12030" width="28.5703125" style="120" customWidth="1"/>
    <col min="12031" max="12031" width="1.85546875" style="120" customWidth="1"/>
    <col min="12032" max="12032" width="28.5703125" style="120" customWidth="1"/>
    <col min="12033" max="12033" width="1.85546875" style="120" customWidth="1"/>
    <col min="12034" max="12034" width="12.85546875" style="120" customWidth="1"/>
    <col min="12035" max="12035" width="28.5703125" style="120" customWidth="1"/>
    <col min="12036" max="12036" width="1.85546875" style="120" customWidth="1"/>
    <col min="12037" max="12037" width="28.5703125" style="120" customWidth="1"/>
    <col min="12038" max="12038" width="1.85546875" style="120" customWidth="1"/>
    <col min="12039" max="12282" width="11.42578125" style="120" customWidth="1"/>
    <col min="12283" max="12283" width="5.140625" style="120" customWidth="1"/>
    <col min="12284" max="12285" width="17.5703125" style="120" customWidth="1"/>
    <col min="12286" max="12286" width="28.5703125" style="120" customWidth="1"/>
    <col min="12287" max="12287" width="1.85546875" style="120" customWidth="1"/>
    <col min="12288" max="12288" width="28.5703125" style="120" customWidth="1"/>
    <col min="12289" max="12289" width="1.85546875" style="120" customWidth="1"/>
    <col min="12290" max="12290" width="12.85546875" style="120" customWidth="1"/>
    <col min="12291" max="12291" width="28.5703125" style="120" customWidth="1"/>
    <col min="12292" max="12292" width="1.85546875" style="120" customWidth="1"/>
    <col min="12293" max="12293" width="28.5703125" style="120" customWidth="1"/>
    <col min="12294" max="12294" width="1.85546875" style="120" customWidth="1"/>
    <col min="12295" max="12538" width="11.42578125" style="120" customWidth="1"/>
    <col min="12539" max="12539" width="5.140625" style="120" customWidth="1"/>
    <col min="12540" max="12541" width="17.5703125" style="120" customWidth="1"/>
    <col min="12542" max="12542" width="28.5703125" style="120" customWidth="1"/>
    <col min="12543" max="12543" width="1.85546875" style="120" customWidth="1"/>
    <col min="12544" max="12544" width="28.5703125" style="120" customWidth="1"/>
    <col min="12545" max="12545" width="1.85546875" style="120" customWidth="1"/>
    <col min="12546" max="12546" width="12.85546875" style="120" customWidth="1"/>
    <col min="12547" max="12547" width="28.5703125" style="120" customWidth="1"/>
    <col min="12548" max="12548" width="1.85546875" style="120" customWidth="1"/>
    <col min="12549" max="12549" width="28.5703125" style="120" customWidth="1"/>
    <col min="12550" max="12550" width="1.85546875" style="120" customWidth="1"/>
    <col min="12551" max="12794" width="11.42578125" style="120" customWidth="1"/>
    <col min="12795" max="12795" width="5.140625" style="120" customWidth="1"/>
    <col min="12796" max="12797" width="17.5703125" style="120" customWidth="1"/>
    <col min="12798" max="12798" width="28.5703125" style="120" customWidth="1"/>
    <col min="12799" max="12799" width="1.85546875" style="120" customWidth="1"/>
    <col min="12800" max="12800" width="28.5703125" style="120" customWidth="1"/>
    <col min="12801" max="12801" width="1.85546875" style="120" customWidth="1"/>
    <col min="12802" max="12802" width="12.85546875" style="120" customWidth="1"/>
    <col min="12803" max="12803" width="28.5703125" style="120" customWidth="1"/>
    <col min="12804" max="12804" width="1.85546875" style="120" customWidth="1"/>
    <col min="12805" max="12805" width="28.5703125" style="120" customWidth="1"/>
    <col min="12806" max="12806" width="1.85546875" style="120" customWidth="1"/>
    <col min="12807" max="13050" width="11.42578125" style="120" customWidth="1"/>
    <col min="13051" max="13051" width="5.140625" style="120" customWidth="1"/>
    <col min="13052" max="13053" width="17.5703125" style="120" customWidth="1"/>
    <col min="13054" max="13054" width="28.5703125" style="120" customWidth="1"/>
    <col min="13055" max="13055" width="1.85546875" style="120" customWidth="1"/>
    <col min="13056" max="13056" width="28.5703125" style="120" customWidth="1"/>
    <col min="13057" max="13057" width="1.85546875" style="120" customWidth="1"/>
    <col min="13058" max="13058" width="12.85546875" style="120" customWidth="1"/>
    <col min="13059" max="13059" width="28.5703125" style="120" customWidth="1"/>
    <col min="13060" max="13060" width="1.85546875" style="120" customWidth="1"/>
    <col min="13061" max="13061" width="28.5703125" style="120" customWidth="1"/>
    <col min="13062" max="13062" width="1.85546875" style="120" customWidth="1"/>
    <col min="13063" max="13306" width="11.42578125" style="120" customWidth="1"/>
    <col min="13307" max="13307" width="5.140625" style="120" customWidth="1"/>
    <col min="13308" max="13309" width="17.5703125" style="120" customWidth="1"/>
    <col min="13310" max="13310" width="28.5703125" style="120" customWidth="1"/>
    <col min="13311" max="13311" width="1.85546875" style="120" customWidth="1"/>
    <col min="13312" max="13312" width="28.5703125" style="120" customWidth="1"/>
    <col min="13313" max="13313" width="1.85546875" style="120" customWidth="1"/>
    <col min="13314" max="13314" width="12.85546875" style="120" customWidth="1"/>
    <col min="13315" max="13315" width="28.5703125" style="120" customWidth="1"/>
    <col min="13316" max="13316" width="1.85546875" style="120" customWidth="1"/>
    <col min="13317" max="13317" width="28.5703125" style="120" customWidth="1"/>
    <col min="13318" max="13318" width="1.85546875" style="120" customWidth="1"/>
    <col min="13319" max="13562" width="11.42578125" style="120" customWidth="1"/>
    <col min="13563" max="13563" width="5.140625" style="120" customWidth="1"/>
    <col min="13564" max="13565" width="17.5703125" style="120" customWidth="1"/>
    <col min="13566" max="13566" width="28.5703125" style="120" customWidth="1"/>
    <col min="13567" max="13567" width="1.85546875" style="120" customWidth="1"/>
    <col min="13568" max="13568" width="28.5703125" style="120" customWidth="1"/>
    <col min="13569" max="13569" width="1.85546875" style="120" customWidth="1"/>
    <col min="13570" max="13570" width="12.85546875" style="120" customWidth="1"/>
    <col min="13571" max="13571" width="28.5703125" style="120" customWidth="1"/>
    <col min="13572" max="13572" width="1.85546875" style="120" customWidth="1"/>
    <col min="13573" max="13573" width="28.5703125" style="120" customWidth="1"/>
    <col min="13574" max="13574" width="1.85546875" style="120" customWidth="1"/>
    <col min="13575" max="13818" width="11.42578125" style="120" customWidth="1"/>
    <col min="13819" max="13819" width="5.140625" style="120" customWidth="1"/>
    <col min="13820" max="13821" width="17.5703125" style="120" customWidth="1"/>
    <col min="13822" max="13822" width="28.5703125" style="120" customWidth="1"/>
    <col min="13823" max="13823" width="1.85546875" style="120" customWidth="1"/>
    <col min="13824" max="13824" width="28.5703125" style="120" customWidth="1"/>
    <col min="13825" max="13825" width="1.85546875" style="120" customWidth="1"/>
    <col min="13826" max="13826" width="12.85546875" style="120" customWidth="1"/>
    <col min="13827" max="13827" width="28.5703125" style="120" customWidth="1"/>
    <col min="13828" max="13828" width="1.85546875" style="120" customWidth="1"/>
    <col min="13829" max="13829" width="28.5703125" style="120" customWidth="1"/>
    <col min="13830" max="13830" width="1.85546875" style="120" customWidth="1"/>
    <col min="13831" max="14074" width="11.42578125" style="120" customWidth="1"/>
    <col min="14075" max="14075" width="5.140625" style="120" customWidth="1"/>
    <col min="14076" max="14077" width="17.5703125" style="120" customWidth="1"/>
    <col min="14078" max="14078" width="28.5703125" style="120" customWidth="1"/>
    <col min="14079" max="14079" width="1.85546875" style="120" customWidth="1"/>
    <col min="14080" max="14080" width="28.5703125" style="120" customWidth="1"/>
    <col min="14081" max="14081" width="1.85546875" style="120" customWidth="1"/>
    <col min="14082" max="14082" width="12.85546875" style="120" customWidth="1"/>
    <col min="14083" max="14083" width="28.5703125" style="120" customWidth="1"/>
    <col min="14084" max="14084" width="1.85546875" style="120" customWidth="1"/>
    <col min="14085" max="14085" width="28.5703125" style="120" customWidth="1"/>
    <col min="14086" max="14086" width="1.85546875" style="120" customWidth="1"/>
    <col min="14087" max="14330" width="11.42578125" style="120" customWidth="1"/>
    <col min="14331" max="14331" width="5.140625" style="120" customWidth="1"/>
    <col min="14332" max="14333" width="17.5703125" style="120" customWidth="1"/>
    <col min="14334" max="14334" width="28.5703125" style="120" customWidth="1"/>
    <col min="14335" max="14335" width="1.85546875" style="120" customWidth="1"/>
    <col min="14336" max="14336" width="28.5703125" style="120" customWidth="1"/>
    <col min="14337" max="14337" width="1.85546875" style="120" customWidth="1"/>
    <col min="14338" max="14338" width="12.85546875" style="120" customWidth="1"/>
    <col min="14339" max="14339" width="28.5703125" style="120" customWidth="1"/>
    <col min="14340" max="14340" width="1.85546875" style="120" customWidth="1"/>
    <col min="14341" max="14341" width="28.5703125" style="120" customWidth="1"/>
    <col min="14342" max="14342" width="1.85546875" style="120" customWidth="1"/>
    <col min="14343" max="14586" width="11.42578125" style="120" customWidth="1"/>
    <col min="14587" max="14587" width="5.140625" style="120" customWidth="1"/>
    <col min="14588" max="14589" width="17.5703125" style="120" customWidth="1"/>
    <col min="14590" max="14590" width="28.5703125" style="120" customWidth="1"/>
    <col min="14591" max="14591" width="1.85546875" style="120" customWidth="1"/>
    <col min="14592" max="14592" width="28.5703125" style="120" customWidth="1"/>
    <col min="14593" max="14593" width="1.85546875" style="120" customWidth="1"/>
    <col min="14594" max="14594" width="12.85546875" style="120" customWidth="1"/>
    <col min="14595" max="14595" width="28.5703125" style="120" customWidth="1"/>
    <col min="14596" max="14596" width="1.85546875" style="120" customWidth="1"/>
    <col min="14597" max="14597" width="28.5703125" style="120" customWidth="1"/>
    <col min="14598" max="14598" width="1.85546875" style="120" customWidth="1"/>
    <col min="14599" max="14842" width="11.42578125" style="120" customWidth="1"/>
    <col min="14843" max="14843" width="5.140625" style="120" customWidth="1"/>
    <col min="14844" max="14845" width="17.5703125" style="120" customWidth="1"/>
    <col min="14846" max="14846" width="28.5703125" style="120" customWidth="1"/>
    <col min="14847" max="14847" width="1.85546875" style="120" customWidth="1"/>
    <col min="14848" max="14848" width="28.5703125" style="120" customWidth="1"/>
    <col min="14849" max="14849" width="1.85546875" style="120" customWidth="1"/>
    <col min="14850" max="14850" width="12.85546875" style="120" customWidth="1"/>
    <col min="14851" max="14851" width="28.5703125" style="120" customWidth="1"/>
    <col min="14852" max="14852" width="1.85546875" style="120" customWidth="1"/>
    <col min="14853" max="14853" width="28.5703125" style="120" customWidth="1"/>
    <col min="14854" max="14854" width="1.85546875" style="120" customWidth="1"/>
    <col min="14855" max="15098" width="11.42578125" style="120" customWidth="1"/>
    <col min="15099" max="15099" width="5.140625" style="120" customWidth="1"/>
    <col min="15100" max="15101" width="17.5703125" style="120" customWidth="1"/>
    <col min="15102" max="15102" width="28.5703125" style="120" customWidth="1"/>
    <col min="15103" max="15103" width="1.85546875" style="120" customWidth="1"/>
    <col min="15104" max="15104" width="28.5703125" style="120" customWidth="1"/>
    <col min="15105" max="15105" width="1.85546875" style="120" customWidth="1"/>
    <col min="15106" max="15106" width="12.85546875" style="120" customWidth="1"/>
    <col min="15107" max="15107" width="28.5703125" style="120" customWidth="1"/>
    <col min="15108" max="15108" width="1.85546875" style="120" customWidth="1"/>
    <col min="15109" max="15109" width="28.5703125" style="120" customWidth="1"/>
    <col min="15110" max="15110" width="1.85546875" style="120" customWidth="1"/>
    <col min="15111" max="15354" width="11.42578125" style="120" customWidth="1"/>
    <col min="15355" max="15355" width="5.140625" style="120" customWidth="1"/>
    <col min="15356" max="15357" width="17.5703125" style="120" customWidth="1"/>
    <col min="15358" max="15358" width="28.5703125" style="120" customWidth="1"/>
    <col min="15359" max="15359" width="1.85546875" style="120" customWidth="1"/>
    <col min="15360" max="15360" width="28.5703125" style="120" customWidth="1"/>
    <col min="15361" max="15361" width="1.85546875" style="120" customWidth="1"/>
    <col min="15362" max="15362" width="12.85546875" style="120" customWidth="1"/>
    <col min="15363" max="15363" width="28.5703125" style="120" customWidth="1"/>
    <col min="15364" max="15364" width="1.85546875" style="120" customWidth="1"/>
    <col min="15365" max="15365" width="28.5703125" style="120" customWidth="1"/>
    <col min="15366" max="15366" width="1.85546875" style="120" customWidth="1"/>
    <col min="15367" max="15610" width="11.42578125" style="120" customWidth="1"/>
    <col min="15611" max="15611" width="5.140625" style="120" customWidth="1"/>
    <col min="15612" max="15613" width="17.5703125" style="120" customWidth="1"/>
    <col min="15614" max="15614" width="28.5703125" style="120" customWidth="1"/>
    <col min="15615" max="15615" width="1.85546875" style="120" customWidth="1"/>
    <col min="15616" max="15616" width="28.5703125" style="120" customWidth="1"/>
    <col min="15617" max="15617" width="1.85546875" style="120" customWidth="1"/>
    <col min="15618" max="15618" width="12.85546875" style="120" customWidth="1"/>
    <col min="15619" max="15619" width="28.5703125" style="120" customWidth="1"/>
    <col min="15620" max="15620" width="1.85546875" style="120" customWidth="1"/>
    <col min="15621" max="15621" width="28.5703125" style="120" customWidth="1"/>
    <col min="15622" max="15622" width="1.85546875" style="120" customWidth="1"/>
    <col min="15623" max="15866" width="11.42578125" style="120" customWidth="1"/>
    <col min="15867" max="15867" width="5.140625" style="120" customWidth="1"/>
    <col min="15868" max="15869" width="17.5703125" style="120" customWidth="1"/>
    <col min="15870" max="15870" width="28.5703125" style="120" customWidth="1"/>
    <col min="15871" max="15871" width="1.85546875" style="120" customWidth="1"/>
    <col min="15872" max="15872" width="28.5703125" style="120" customWidth="1"/>
    <col min="15873" max="15873" width="1.85546875" style="120" customWidth="1"/>
    <col min="15874" max="15874" width="12.85546875" style="120" customWidth="1"/>
    <col min="15875" max="15875" width="28.5703125" style="120" customWidth="1"/>
    <col min="15876" max="15876" width="1.85546875" style="120" customWidth="1"/>
    <col min="15877" max="15877" width="28.5703125" style="120" customWidth="1"/>
    <col min="15878" max="15878" width="1.85546875" style="120" customWidth="1"/>
    <col min="15879" max="16122" width="11.42578125" style="120" customWidth="1"/>
    <col min="16123" max="16123" width="5.140625" style="120" customWidth="1"/>
    <col min="16124" max="16125" width="17.5703125" style="120" customWidth="1"/>
    <col min="16126" max="16126" width="28.5703125" style="120" customWidth="1"/>
    <col min="16127" max="16127" width="1.85546875" style="120" customWidth="1"/>
    <col min="16128" max="16128" width="28.5703125" style="120" customWidth="1"/>
    <col min="16129" max="16129" width="1.85546875" style="120" customWidth="1"/>
    <col min="16130" max="16130" width="12.85546875" style="120" customWidth="1"/>
    <col min="16131" max="16131" width="28.5703125" style="120" customWidth="1"/>
    <col min="16132" max="16132" width="1.85546875" style="120" customWidth="1"/>
    <col min="16133" max="16133" width="28.5703125" style="120" customWidth="1"/>
    <col min="16134" max="16134" width="1.85546875" style="120" customWidth="1"/>
    <col min="16135" max="16384" width="11.42578125" style="120" customWidth="1"/>
  </cols>
  <sheetData>
    <row r="1" spans="2:15" s="12" customFormat="1" ht="15" x14ac:dyDescent="0.25">
      <c r="B1" s="120"/>
      <c r="C1" s="120"/>
      <c r="D1" s="120"/>
      <c r="E1" s="120"/>
      <c r="F1" s="121"/>
      <c r="G1" s="121"/>
      <c r="H1" s="121"/>
      <c r="I1" s="121"/>
      <c r="J1" s="121"/>
      <c r="K1" s="120"/>
      <c r="L1" s="120"/>
      <c r="M1" s="120"/>
      <c r="N1" s="120"/>
      <c r="O1" s="120"/>
    </row>
    <row r="2" spans="2:15" s="16" customFormat="1" ht="14.25" x14ac:dyDescent="0.2">
      <c r="B2" s="122" t="s">
        <v>63</v>
      </c>
      <c r="C2" s="123"/>
      <c r="D2" s="123"/>
      <c r="E2" s="123"/>
      <c r="F2" s="124"/>
      <c r="G2" s="124"/>
      <c r="I2" s="124"/>
      <c r="J2" s="124"/>
    </row>
    <row r="3" spans="2:15" s="12" customFormat="1" ht="15" x14ac:dyDescent="0.25">
      <c r="B3" s="120"/>
      <c r="C3" s="120"/>
      <c r="D3" s="120"/>
      <c r="E3" s="120"/>
      <c r="F3" s="121"/>
      <c r="G3" s="121"/>
      <c r="H3" s="121"/>
      <c r="I3" s="121"/>
      <c r="J3" s="121"/>
      <c r="K3" s="120"/>
      <c r="L3" s="120"/>
      <c r="M3" s="120"/>
      <c r="N3" s="120"/>
      <c r="O3" s="120"/>
    </row>
    <row r="4" spans="2:15" s="16" customFormat="1" ht="32.450000000000003" customHeight="1" x14ac:dyDescent="0.2">
      <c r="B4" s="278" t="s">
        <v>64</v>
      </c>
      <c r="C4" s="278"/>
      <c r="D4" s="278"/>
      <c r="E4" s="278"/>
      <c r="F4" s="278"/>
      <c r="G4" s="278"/>
      <c r="H4" s="278"/>
      <c r="I4" s="278"/>
      <c r="J4" s="125"/>
    </row>
    <row r="5" spans="2:15" s="16" customFormat="1" ht="12.75" customHeight="1" x14ac:dyDescent="0.2">
      <c r="B5" s="126"/>
      <c r="C5" s="126"/>
      <c r="D5" s="126"/>
      <c r="E5" s="126"/>
      <c r="F5" s="126"/>
      <c r="G5" s="124"/>
      <c r="H5" s="124"/>
      <c r="I5" s="124"/>
      <c r="J5" s="125"/>
    </row>
    <row r="6" spans="2:15" s="16" customFormat="1" ht="12.75" customHeight="1" x14ac:dyDescent="0.2">
      <c r="E6" s="127"/>
      <c r="I6" s="128"/>
      <c r="N6" s="128" t="s">
        <v>65</v>
      </c>
    </row>
    <row r="7" spans="2:15" s="16" customFormat="1" ht="12.75" hidden="1" customHeight="1" x14ac:dyDescent="0.2">
      <c r="B7" s="129"/>
      <c r="C7" s="130"/>
      <c r="D7" s="130"/>
      <c r="E7" s="130"/>
      <c r="F7" s="130"/>
      <c r="G7" s="124"/>
    </row>
    <row r="8" spans="2:15" s="134" customFormat="1" ht="15.75" customHeight="1" x14ac:dyDescent="0.25">
      <c r="B8" s="131"/>
      <c r="C8" s="132"/>
      <c r="D8" s="279" t="s">
        <v>66</v>
      </c>
      <c r="E8" s="279"/>
      <c r="F8" s="133"/>
      <c r="G8" s="279" t="s">
        <v>67</v>
      </c>
      <c r="H8" s="279"/>
      <c r="I8" s="133"/>
      <c r="J8" s="279" t="s">
        <v>68</v>
      </c>
      <c r="K8" s="279"/>
      <c r="L8" s="133"/>
      <c r="M8" s="279" t="s">
        <v>69</v>
      </c>
      <c r="N8" s="279"/>
    </row>
    <row r="9" spans="2:15" s="137" customFormat="1" ht="22.5" customHeight="1" x14ac:dyDescent="0.25">
      <c r="B9" s="135"/>
      <c r="C9" s="135"/>
      <c r="D9" s="34" t="s">
        <v>70</v>
      </c>
      <c r="E9" s="34" t="s">
        <v>71</v>
      </c>
      <c r="F9" s="34"/>
      <c r="G9" s="34" t="s">
        <v>70</v>
      </c>
      <c r="H9" s="34" t="s">
        <v>71</v>
      </c>
      <c r="I9" s="34"/>
      <c r="J9" s="34" t="s">
        <v>70</v>
      </c>
      <c r="K9" s="34" t="s">
        <v>71</v>
      </c>
      <c r="L9" s="34"/>
      <c r="M9" s="34" t="s">
        <v>70</v>
      </c>
      <c r="N9" s="34" t="s">
        <v>71</v>
      </c>
      <c r="O9" s="136"/>
    </row>
    <row r="10" spans="2:15" s="16" customFormat="1" ht="20.100000000000001" customHeight="1" x14ac:dyDescent="0.2">
      <c r="B10" s="4" t="s">
        <v>72</v>
      </c>
      <c r="C10" s="119" t="s">
        <v>73</v>
      </c>
      <c r="D10" s="138">
        <v>3.9498751163482666</v>
      </c>
      <c r="E10" s="139">
        <v>11.810896873474121</v>
      </c>
      <c r="F10" s="138" t="s">
        <v>74</v>
      </c>
      <c r="G10" s="138">
        <v>2.1280450820922852</v>
      </c>
      <c r="H10" s="139">
        <v>16.816190719604492</v>
      </c>
      <c r="I10" s="138" t="s">
        <v>74</v>
      </c>
      <c r="J10" s="138">
        <v>0.52372497320175171</v>
      </c>
      <c r="K10" s="139">
        <v>5.1912627220153809</v>
      </c>
      <c r="L10" s="138" t="s">
        <v>74</v>
      </c>
      <c r="M10" s="138">
        <v>6.6016449928283691</v>
      </c>
      <c r="N10" s="139">
        <v>11.749634742736816</v>
      </c>
    </row>
    <row r="11" spans="2:15" s="16" customFormat="1" ht="20.100000000000001" customHeight="1" x14ac:dyDescent="0.2">
      <c r="C11" s="119" t="s">
        <v>75</v>
      </c>
      <c r="D11" s="138">
        <v>3.7719728946685791</v>
      </c>
      <c r="E11" s="139">
        <v>11.206199645996094</v>
      </c>
      <c r="F11" s="138" t="s">
        <v>74</v>
      </c>
      <c r="G11" s="138">
        <v>1.9550410509109497</v>
      </c>
      <c r="H11" s="139">
        <v>15.511343955993652</v>
      </c>
      <c r="I11" s="138" t="s">
        <v>74</v>
      </c>
      <c r="J11" s="138">
        <v>0.5083649754524231</v>
      </c>
      <c r="K11" s="139">
        <v>5.0125946998596191</v>
      </c>
      <c r="L11" s="138" t="s">
        <v>74</v>
      </c>
      <c r="M11" s="138">
        <v>6.2353792190551758</v>
      </c>
      <c r="N11" s="139">
        <v>11.05457878112793</v>
      </c>
    </row>
    <row r="12" spans="2:15" s="16" customFormat="1" ht="20.100000000000001" customHeight="1" x14ac:dyDescent="0.2">
      <c r="B12" s="140" t="s">
        <v>76</v>
      </c>
      <c r="C12" s="119" t="s">
        <v>77</v>
      </c>
      <c r="D12" s="138">
        <v>4.1266918182373047</v>
      </c>
      <c r="E12" s="139">
        <v>11.827487945556641</v>
      </c>
      <c r="F12" s="138" t="s">
        <v>74</v>
      </c>
      <c r="G12" s="138">
        <v>2.0627040863037109</v>
      </c>
      <c r="H12" s="139">
        <v>16.046276092529297</v>
      </c>
      <c r="I12" s="138" t="s">
        <v>74</v>
      </c>
      <c r="J12" s="138">
        <v>0.51585102081298828</v>
      </c>
      <c r="K12" s="139">
        <v>4.9226484298706055</v>
      </c>
      <c r="L12" s="138" t="s">
        <v>74</v>
      </c>
      <c r="M12" s="138">
        <v>6.7052469253540039</v>
      </c>
      <c r="N12" s="139">
        <v>11.516185760498047</v>
      </c>
    </row>
    <row r="13" spans="2:15" s="16" customFormat="1" ht="20.100000000000001" hidden="1" customHeight="1" x14ac:dyDescent="0.2">
      <c r="B13" s="140"/>
      <c r="C13" s="119" t="s">
        <v>78</v>
      </c>
      <c r="D13" s="138">
        <v>4.1990261077880859</v>
      </c>
      <c r="E13" s="139">
        <v>11.978957176208496</v>
      </c>
      <c r="F13" s="138" t="s">
        <v>74</v>
      </c>
      <c r="G13" s="138">
        <v>2.0906820297241211</v>
      </c>
      <c r="H13" s="139">
        <v>16.270256042480469</v>
      </c>
      <c r="I13" s="138" t="s">
        <v>74</v>
      </c>
      <c r="J13" s="138">
        <v>0.55335801839828491</v>
      </c>
      <c r="K13" s="139">
        <v>5.2300801277160645</v>
      </c>
      <c r="L13" s="138" t="s">
        <v>74</v>
      </c>
      <c r="M13" s="138">
        <v>6.8430662155151367</v>
      </c>
      <c r="N13" s="139">
        <v>11.700875282287598</v>
      </c>
    </row>
    <row r="14" spans="2:15" s="16" customFormat="1" ht="18" customHeight="1" x14ac:dyDescent="0.2">
      <c r="B14" s="140"/>
      <c r="C14" s="119" t="s">
        <v>79</v>
      </c>
      <c r="D14" s="138">
        <v>4.3033909797668457</v>
      </c>
      <c r="E14" s="139">
        <v>12.213991165161133</v>
      </c>
      <c r="F14" s="138" t="s">
        <v>74</v>
      </c>
      <c r="G14" s="138">
        <v>2.084089994430542</v>
      </c>
      <c r="H14" s="139">
        <v>16.184463500976563</v>
      </c>
      <c r="I14" s="138" t="s">
        <v>74</v>
      </c>
      <c r="J14" s="138">
        <v>0.4848099946975708</v>
      </c>
      <c r="K14" s="139">
        <v>4.5376620292663574</v>
      </c>
      <c r="L14" s="138" t="s">
        <v>74</v>
      </c>
      <c r="M14" s="138">
        <v>6.872291088104248</v>
      </c>
      <c r="N14" s="139">
        <v>11.688656806945801</v>
      </c>
    </row>
    <row r="15" spans="2:15" s="16" customFormat="1" ht="18" customHeight="1" x14ac:dyDescent="0.2">
      <c r="B15" s="140"/>
      <c r="C15" s="119" t="s">
        <v>80</v>
      </c>
      <c r="D15" s="138">
        <v>4.6379919052124023</v>
      </c>
      <c r="E15" s="139">
        <v>13.030918121337891</v>
      </c>
      <c r="F15" s="138" t="s">
        <v>74</v>
      </c>
      <c r="G15" s="138">
        <v>2.2016439437866211</v>
      </c>
      <c r="H15" s="139">
        <v>17.111270904541016</v>
      </c>
      <c r="I15" s="138" t="s">
        <v>74</v>
      </c>
      <c r="J15" s="138">
        <v>0.55336499214172363</v>
      </c>
      <c r="K15" s="139">
        <v>5.1246676445007324</v>
      </c>
      <c r="L15" s="138" t="s">
        <v>74</v>
      </c>
      <c r="M15" s="138">
        <v>7.3930010795593262</v>
      </c>
      <c r="N15" s="139">
        <v>12.476183891296387</v>
      </c>
    </row>
    <row r="16" spans="2:15" s="16" customFormat="1" ht="18" customHeight="1" x14ac:dyDescent="0.2">
      <c r="B16" s="140"/>
      <c r="C16" s="119" t="s">
        <v>81</v>
      </c>
      <c r="D16" s="138">
        <v>4.644686222076416</v>
      </c>
      <c r="E16" s="139">
        <v>12.959587097167969</v>
      </c>
      <c r="F16" s="138" t="s">
        <v>74</v>
      </c>
      <c r="G16" s="138">
        <v>2.2787420749664307</v>
      </c>
      <c r="H16" s="139">
        <v>17.651317596435547</v>
      </c>
      <c r="I16" s="138" t="s">
        <v>74</v>
      </c>
      <c r="J16" s="138">
        <v>0.61481499671936035</v>
      </c>
      <c r="K16" s="139">
        <v>5.6414351463317871</v>
      </c>
      <c r="L16" s="138" t="s">
        <v>74</v>
      </c>
      <c r="M16" s="138">
        <v>7.5382428169250488</v>
      </c>
      <c r="N16" s="139">
        <v>12.637938499450684</v>
      </c>
    </row>
    <row r="17" spans="2:17" s="16" customFormat="1" ht="18" customHeight="1" x14ac:dyDescent="0.2">
      <c r="B17" s="140"/>
      <c r="C17" s="119" t="s">
        <v>82</v>
      </c>
      <c r="D17" s="138">
        <v>4.9569802284240723</v>
      </c>
      <c r="E17" s="139">
        <v>13.740354537963867</v>
      </c>
      <c r="F17" s="138" t="s">
        <v>74</v>
      </c>
      <c r="G17" s="138">
        <v>2.4773890972137451</v>
      </c>
      <c r="H17" s="139">
        <v>19.092185974121094</v>
      </c>
      <c r="I17" s="138" t="s">
        <v>74</v>
      </c>
      <c r="J17" s="138">
        <v>0.60904800891876221</v>
      </c>
      <c r="K17" s="139">
        <v>5.4727649688720703</v>
      </c>
      <c r="L17" s="138" t="s">
        <v>74</v>
      </c>
      <c r="M17" s="138">
        <v>8.0434169769287109</v>
      </c>
      <c r="N17" s="139">
        <v>13.36544132232666</v>
      </c>
    </row>
    <row r="18" spans="2:17" s="16" customFormat="1" ht="18" customHeight="1" x14ac:dyDescent="0.2">
      <c r="C18" s="119" t="s">
        <v>83</v>
      </c>
      <c r="D18" s="138">
        <v>5.1580448150634766</v>
      </c>
      <c r="E18" s="139">
        <v>14.190855979919434</v>
      </c>
      <c r="F18" s="138" t="s">
        <v>74</v>
      </c>
      <c r="G18" s="138">
        <v>2.3770420551300049</v>
      </c>
      <c r="H18" s="139">
        <v>18.333755493164063</v>
      </c>
      <c r="I18" s="138" t="s">
        <v>74</v>
      </c>
      <c r="J18" s="138">
        <v>0.59666299819946289</v>
      </c>
      <c r="K18" s="139">
        <v>5.2649993896484375</v>
      </c>
      <c r="L18" s="138" t="s">
        <v>74</v>
      </c>
      <c r="M18" s="138">
        <v>8.1317501068115234</v>
      </c>
      <c r="N18" s="139">
        <v>13.408620834350586</v>
      </c>
    </row>
    <row r="19" spans="2:17" s="16" customFormat="1" ht="18" customHeight="1" x14ac:dyDescent="0.2">
      <c r="C19" s="119" t="s">
        <v>84</v>
      </c>
      <c r="D19" s="138">
        <v>5.4387011528015137</v>
      </c>
      <c r="E19" s="139">
        <v>14.96098804473877</v>
      </c>
      <c r="F19" s="138" t="s">
        <v>74</v>
      </c>
      <c r="G19" s="138">
        <v>2.3306000232696533</v>
      </c>
      <c r="H19" s="139">
        <v>17.722635269165039</v>
      </c>
      <c r="I19" s="138" t="s">
        <v>74</v>
      </c>
      <c r="J19" s="138">
        <v>0.51562899351119995</v>
      </c>
      <c r="K19" s="139">
        <v>4.451850414276123</v>
      </c>
      <c r="L19" s="138" t="s">
        <v>74</v>
      </c>
      <c r="M19" s="138">
        <v>8.2849302291870117</v>
      </c>
      <c r="N19" s="139">
        <v>13.562881469726563</v>
      </c>
    </row>
    <row r="20" spans="2:17" s="16" customFormat="1" ht="18" customHeight="1" x14ac:dyDescent="0.2">
      <c r="C20" s="119" t="s">
        <v>85</v>
      </c>
      <c r="D20" s="138">
        <v>5.4447841644287109</v>
      </c>
      <c r="E20" s="139">
        <v>14.863781929016113</v>
      </c>
      <c r="F20" s="138" t="s">
        <v>74</v>
      </c>
      <c r="G20" s="138">
        <v>2.1975209712982178</v>
      </c>
      <c r="H20" s="139">
        <v>16.639480590820313</v>
      </c>
      <c r="I20" s="138" t="s">
        <v>74</v>
      </c>
      <c r="J20" s="138">
        <v>0.5145459771156311</v>
      </c>
      <c r="K20" s="139">
        <v>4.390296459197998</v>
      </c>
      <c r="L20" s="138" t="s">
        <v>74</v>
      </c>
      <c r="M20" s="138">
        <v>8.1568508148193359</v>
      </c>
      <c r="N20" s="139">
        <v>13.25068473815918</v>
      </c>
    </row>
    <row r="21" spans="2:17" s="16" customFormat="1" ht="18" customHeight="1" x14ac:dyDescent="0.2">
      <c r="C21" s="119" t="s">
        <v>86</v>
      </c>
      <c r="D21" s="138">
        <v>5.4633607864379883</v>
      </c>
      <c r="E21" s="139">
        <v>14.587277412414551</v>
      </c>
      <c r="F21" s="138" t="s">
        <v>74</v>
      </c>
      <c r="G21" s="138">
        <v>2.175818920135498</v>
      </c>
      <c r="H21" s="139">
        <v>16.400274276733398</v>
      </c>
      <c r="I21" s="138" t="s">
        <v>74</v>
      </c>
      <c r="J21" s="138">
        <v>0.51152902841567993</v>
      </c>
      <c r="K21" s="139">
        <v>4.3644380569458008</v>
      </c>
      <c r="L21" s="138" t="s">
        <v>74</v>
      </c>
      <c r="M21" s="138">
        <v>8.1507091522216797</v>
      </c>
      <c r="N21" s="139">
        <v>13.053609848022461</v>
      </c>
    </row>
    <row r="22" spans="2:17" s="16" customFormat="1" ht="18" customHeight="1" x14ac:dyDescent="0.2">
      <c r="C22" s="119" t="s">
        <v>87</v>
      </c>
      <c r="D22" s="138">
        <v>5.5002717971801758</v>
      </c>
      <c r="E22" s="139">
        <v>14.612686157226563</v>
      </c>
      <c r="F22" s="138" t="s">
        <v>74</v>
      </c>
      <c r="G22" s="138">
        <v>2.1275460720062256</v>
      </c>
      <c r="H22" s="139">
        <v>15.936751365661621</v>
      </c>
      <c r="I22" s="138" t="s">
        <v>74</v>
      </c>
      <c r="J22" s="138">
        <v>0.48625901341438293</v>
      </c>
      <c r="K22" s="139">
        <v>4.103642463684082</v>
      </c>
      <c r="L22" s="138" t="s">
        <v>74</v>
      </c>
      <c r="M22" s="138">
        <v>8.1140766143798828</v>
      </c>
      <c r="N22" s="139">
        <v>12.912326812744141</v>
      </c>
    </row>
    <row r="23" spans="2:17" s="16" customFormat="1" ht="18" customHeight="1" x14ac:dyDescent="0.2">
      <c r="C23" s="119" t="s">
        <v>88</v>
      </c>
      <c r="D23" s="138">
        <v>5.5214481353759766</v>
      </c>
      <c r="E23" s="139">
        <v>14.691402435302734</v>
      </c>
      <c r="F23" s="138" t="s">
        <v>74</v>
      </c>
      <c r="G23" s="138">
        <v>2.1831040382385254</v>
      </c>
      <c r="H23" s="139">
        <v>16.378057479858398</v>
      </c>
      <c r="I23" s="138" t="s">
        <v>74</v>
      </c>
      <c r="J23" s="138">
        <v>0.47722300887107849</v>
      </c>
      <c r="K23" s="139">
        <v>3.9973843097686768</v>
      </c>
      <c r="L23" s="138" t="s">
        <v>74</v>
      </c>
      <c r="M23" s="138">
        <v>8.1817750930786133</v>
      </c>
      <c r="N23" s="139">
        <v>13.017799377441406</v>
      </c>
    </row>
    <row r="24" spans="2:17" s="16" customFormat="1" ht="18" customHeight="1" x14ac:dyDescent="0.2">
      <c r="C24" s="119" t="s">
        <v>89</v>
      </c>
      <c r="D24" s="138">
        <v>5.0946211814880371</v>
      </c>
      <c r="E24" s="139">
        <v>13.422885894775391</v>
      </c>
      <c r="F24" s="138" t="s">
        <v>74</v>
      </c>
      <c r="G24" s="138">
        <v>2.1863019466400146</v>
      </c>
      <c r="H24" s="139">
        <v>16.218698501586914</v>
      </c>
      <c r="I24" s="138" t="s">
        <v>74</v>
      </c>
      <c r="J24" s="138">
        <v>0.49076300859451294</v>
      </c>
      <c r="K24" s="139">
        <v>4.0918121337890625</v>
      </c>
      <c r="L24" s="138" t="s">
        <v>74</v>
      </c>
      <c r="M24" s="138">
        <v>7.7716860771179199</v>
      </c>
      <c r="N24" s="139">
        <v>12.252642631530762</v>
      </c>
    </row>
    <row r="25" spans="2:17" s="16" customFormat="1" ht="18" customHeight="1" x14ac:dyDescent="0.2">
      <c r="C25" s="119" t="s">
        <v>90</v>
      </c>
      <c r="D25" s="138">
        <v>5.1289939880371094</v>
      </c>
      <c r="E25" s="139">
        <v>13.366791725158691</v>
      </c>
      <c r="F25" s="138" t="s">
        <v>74</v>
      </c>
      <c r="G25" s="138">
        <v>2.2002289295196533</v>
      </c>
      <c r="H25" s="139">
        <v>16.24848747253418</v>
      </c>
      <c r="I25" s="138" t="s">
        <v>74</v>
      </c>
      <c r="J25" s="138">
        <v>0.56353098154067993</v>
      </c>
      <c r="K25" s="139">
        <v>4.697634220123291</v>
      </c>
      <c r="L25" s="138" t="s">
        <v>74</v>
      </c>
      <c r="M25" s="138">
        <v>7.892754077911377</v>
      </c>
      <c r="N25" s="139">
        <v>12.350111961364746</v>
      </c>
    </row>
    <row r="26" spans="2:17" s="16" customFormat="1" ht="18" customHeight="1" x14ac:dyDescent="0.2">
      <c r="C26" s="119" t="s">
        <v>91</v>
      </c>
      <c r="D26" s="138">
        <v>5.2371602058410645</v>
      </c>
      <c r="E26" s="139">
        <v>13.49763011932373</v>
      </c>
      <c r="F26" s="138" t="s">
        <v>74</v>
      </c>
      <c r="G26" s="138">
        <v>2.2235610485076904</v>
      </c>
      <c r="H26" s="139">
        <v>16.277503967285156</v>
      </c>
      <c r="I26" s="138" t="s">
        <v>74</v>
      </c>
      <c r="J26" s="138">
        <v>0.59882897138595581</v>
      </c>
      <c r="K26" s="139">
        <v>5.0071578025817871</v>
      </c>
      <c r="L26" s="138" t="s">
        <v>74</v>
      </c>
      <c r="M26" s="138">
        <v>8.0595502853393555</v>
      </c>
      <c r="N26" s="139">
        <v>12.510869979858398</v>
      </c>
    </row>
    <row r="27" spans="2:17" s="16" customFormat="1" ht="18" customHeight="1" x14ac:dyDescent="0.2">
      <c r="C27" s="119" t="s">
        <v>92</v>
      </c>
      <c r="D27" s="138">
        <v>5.1604018211364746</v>
      </c>
      <c r="E27" s="139">
        <v>13.224512100219727</v>
      </c>
      <c r="F27" s="138" t="s">
        <v>74</v>
      </c>
      <c r="G27" s="138">
        <v>2.4279799461364746</v>
      </c>
      <c r="H27" s="139">
        <v>17.700477600097656</v>
      </c>
      <c r="I27" s="138" t="s">
        <v>74</v>
      </c>
      <c r="J27" s="138">
        <v>0.63133102655410767</v>
      </c>
      <c r="K27" s="139">
        <v>5.3051233291625977</v>
      </c>
      <c r="L27" s="138" t="s">
        <v>74</v>
      </c>
      <c r="M27" s="138">
        <v>8.2197132110595703</v>
      </c>
      <c r="N27" s="139">
        <v>12.716352462768555</v>
      </c>
    </row>
    <row r="28" spans="2:17" s="158" customFormat="1" ht="18" customHeight="1" x14ac:dyDescent="0.2">
      <c r="C28" s="159" t="s">
        <v>93</v>
      </c>
      <c r="D28" s="160">
        <v>5.4759001731872559</v>
      </c>
      <c r="E28" s="266">
        <v>13.782535552978516</v>
      </c>
      <c r="F28" s="160" t="s">
        <v>74</v>
      </c>
      <c r="G28" s="160">
        <v>2.5319480895996094</v>
      </c>
      <c r="H28" s="266">
        <v>18.182073593139648</v>
      </c>
      <c r="I28" s="160" t="s">
        <v>74</v>
      </c>
      <c r="J28" s="160">
        <v>0.62260997295379639</v>
      </c>
      <c r="K28" s="266">
        <v>5.2663841247558594</v>
      </c>
      <c r="L28" s="160" t="s">
        <v>74</v>
      </c>
      <c r="M28" s="160">
        <v>8.630457878112793</v>
      </c>
      <c r="N28" s="266">
        <v>13.180583953857422</v>
      </c>
    </row>
    <row r="29" spans="2:17" s="16" customFormat="1" ht="18" customHeight="1" x14ac:dyDescent="0.2">
      <c r="C29" s="119" t="s">
        <v>94</v>
      </c>
      <c r="D29" s="138">
        <v>5.1114158630371094</v>
      </c>
      <c r="E29" s="139">
        <v>12.77442455291748</v>
      </c>
      <c r="F29" s="138" t="s">
        <v>74</v>
      </c>
      <c r="G29" s="138">
        <v>2.5735349655151367</v>
      </c>
      <c r="H29" s="139">
        <v>18.511526107788086</v>
      </c>
      <c r="I29" s="138" t="s">
        <v>74</v>
      </c>
      <c r="J29" s="138">
        <v>0.56572699546813965</v>
      </c>
      <c r="K29" s="139">
        <v>4.8759880065917969</v>
      </c>
      <c r="L29" s="138" t="s">
        <v>74</v>
      </c>
      <c r="M29" s="138">
        <v>8.2506780624389648</v>
      </c>
      <c r="N29" s="139">
        <v>12.593084335327148</v>
      </c>
      <c r="P29" s="166"/>
      <c r="Q29" s="161"/>
    </row>
    <row r="30" spans="2:17" s="16" customFormat="1" ht="18" customHeight="1" x14ac:dyDescent="0.2">
      <c r="C30" s="119" t="s">
        <v>95</v>
      </c>
      <c r="D30" s="138">
        <v>5.4129528999328613</v>
      </c>
      <c r="E30" s="139">
        <v>13.452728271484375</v>
      </c>
      <c r="F30" s="138" t="s">
        <v>74</v>
      </c>
      <c r="G30" s="138">
        <v>2.7289350032806396</v>
      </c>
      <c r="H30" s="139">
        <v>18.89727783203125</v>
      </c>
      <c r="I30" s="138" t="s">
        <v>74</v>
      </c>
      <c r="J30" s="138">
        <v>0.60105198621749878</v>
      </c>
      <c r="K30" s="139">
        <v>5.1529026031494141</v>
      </c>
      <c r="L30" s="138" t="s">
        <v>74</v>
      </c>
      <c r="M30" s="138">
        <v>8.7429399490356445</v>
      </c>
      <c r="N30" s="139">
        <v>13.17857551574707</v>
      </c>
      <c r="P30" s="178"/>
      <c r="Q30" s="179"/>
    </row>
    <row r="31" spans="2:17" s="16" customFormat="1" ht="18" customHeight="1" x14ac:dyDescent="0.2">
      <c r="C31" s="119" t="s">
        <v>96</v>
      </c>
      <c r="D31" s="138">
        <v>5.6974577903747559</v>
      </c>
      <c r="E31" s="139">
        <v>14.061762809753418</v>
      </c>
      <c r="F31" s="138" t="s">
        <v>74</v>
      </c>
      <c r="G31" s="138">
        <v>3.0019021034240723</v>
      </c>
      <c r="H31" s="139">
        <v>20.883937835693359</v>
      </c>
      <c r="I31" s="138" t="s">
        <v>74</v>
      </c>
      <c r="J31" s="138">
        <v>0.62538701295852706</v>
      </c>
      <c r="K31" s="139">
        <v>5.2822632789611816</v>
      </c>
      <c r="L31" s="138" t="s">
        <v>74</v>
      </c>
      <c r="M31" s="138">
        <v>9.3247470855712908</v>
      </c>
      <c r="N31" s="139">
        <v>13.973641395568848</v>
      </c>
      <c r="P31" s="177"/>
      <c r="Q31" s="174"/>
    </row>
    <row r="32" spans="2:17" s="16" customFormat="1" x14ac:dyDescent="0.2">
      <c r="C32" s="141"/>
      <c r="D32" s="142"/>
      <c r="G32" s="193"/>
      <c r="H32" s="142"/>
      <c r="I32" s="120"/>
      <c r="J32" s="142"/>
      <c r="L32" s="120"/>
      <c r="M32" s="193"/>
      <c r="N32" s="143"/>
    </row>
    <row r="33" spans="2:14" s="16" customFormat="1" ht="17.45" customHeight="1" x14ac:dyDescent="0.2">
      <c r="B33" s="282" t="s">
        <v>97</v>
      </c>
      <c r="C33" s="282"/>
      <c r="D33" s="282"/>
      <c r="E33" s="282"/>
      <c r="F33" s="282"/>
      <c r="G33" s="282"/>
      <c r="H33" s="282"/>
      <c r="I33" s="282"/>
      <c r="J33" s="282"/>
      <c r="K33" s="282"/>
      <c r="L33" s="282"/>
      <c r="M33" s="282"/>
      <c r="N33" s="282"/>
    </row>
    <row r="34" spans="2:14" s="16" customFormat="1" ht="15.75" customHeight="1" x14ac:dyDescent="0.2">
      <c r="B34" s="280" t="s">
        <v>98</v>
      </c>
      <c r="C34" s="280"/>
      <c r="D34" s="280"/>
      <c r="E34" s="280"/>
      <c r="F34" s="280"/>
      <c r="G34" s="280"/>
      <c r="H34" s="280"/>
      <c r="I34" s="280"/>
      <c r="J34" s="280"/>
      <c r="K34" s="280"/>
      <c r="L34" s="280"/>
      <c r="M34" s="280"/>
      <c r="N34" s="280"/>
    </row>
    <row r="35" spans="2:14" s="16" customFormat="1" ht="15.75" customHeight="1" x14ac:dyDescent="0.2">
      <c r="B35" s="281" t="s">
        <v>99</v>
      </c>
      <c r="C35" s="281"/>
      <c r="D35" s="281"/>
      <c r="E35" s="281"/>
      <c r="F35" s="281"/>
      <c r="G35" s="281"/>
      <c r="H35" s="281"/>
      <c r="I35" s="281"/>
      <c r="J35" s="281"/>
      <c r="K35" s="281"/>
      <c r="L35" s="281"/>
      <c r="M35" s="281"/>
      <c r="N35" s="281"/>
    </row>
    <row r="36" spans="2:14" s="16" customFormat="1" ht="15.75" customHeight="1" x14ac:dyDescent="0.2">
      <c r="B36" s="280" t="s">
        <v>100</v>
      </c>
      <c r="C36" s="280"/>
      <c r="D36" s="280"/>
      <c r="E36" s="280"/>
      <c r="F36" s="280"/>
      <c r="G36" s="280"/>
      <c r="H36" s="280"/>
      <c r="I36" s="280"/>
      <c r="J36" s="280"/>
      <c r="K36" s="280"/>
      <c r="L36" s="280"/>
      <c r="M36" s="280"/>
      <c r="N36" s="280"/>
    </row>
    <row r="37" spans="2:14" s="16" customFormat="1" ht="30.75" customHeight="1" x14ac:dyDescent="0.2">
      <c r="B37" s="280" t="s">
        <v>101</v>
      </c>
      <c r="C37" s="280"/>
      <c r="D37" s="280"/>
      <c r="E37" s="280"/>
      <c r="F37" s="280"/>
      <c r="G37" s="280"/>
      <c r="H37" s="280"/>
      <c r="I37" s="280"/>
      <c r="J37" s="280"/>
      <c r="K37" s="280"/>
      <c r="L37" s="280"/>
      <c r="M37" s="280"/>
      <c r="N37" s="280"/>
    </row>
    <row r="38" spans="2:14" s="16" customFormat="1" x14ac:dyDescent="0.2">
      <c r="C38" s="144"/>
      <c r="D38" s="144"/>
      <c r="E38" s="145"/>
      <c r="F38" s="144"/>
      <c r="G38" s="146"/>
      <c r="H38" s="146"/>
      <c r="I38" s="146"/>
      <c r="J38" s="124"/>
    </row>
    <row r="39" spans="2:14" s="16" customFormat="1" x14ac:dyDescent="0.2">
      <c r="C39" s="144"/>
      <c r="D39" s="144"/>
      <c r="E39" s="145"/>
      <c r="F39" s="144"/>
      <c r="G39" s="146"/>
      <c r="H39" s="146"/>
      <c r="I39" s="146"/>
      <c r="J39" s="124"/>
    </row>
    <row r="40" spans="2:14" s="16" customFormat="1" x14ac:dyDescent="0.2">
      <c r="C40" s="144"/>
      <c r="D40" s="144"/>
      <c r="E40" s="145"/>
      <c r="F40" s="144"/>
      <c r="G40" s="146"/>
      <c r="H40" s="146"/>
      <c r="I40" s="146"/>
      <c r="J40" s="124"/>
    </row>
    <row r="41" spans="2:14" s="16" customFormat="1" x14ac:dyDescent="0.2">
      <c r="C41" s="144"/>
      <c r="D41" s="144"/>
      <c r="E41" s="145"/>
      <c r="F41" s="144"/>
      <c r="G41" s="146"/>
      <c r="H41" s="146"/>
      <c r="I41" s="146"/>
      <c r="J41" s="124"/>
    </row>
    <row r="42" spans="2:14" s="16" customFormat="1" x14ac:dyDescent="0.2">
      <c r="C42" s="144"/>
      <c r="D42" s="144"/>
      <c r="E42" s="145"/>
      <c r="F42" s="144"/>
      <c r="G42" s="146"/>
      <c r="H42" s="146"/>
      <c r="I42" s="146"/>
      <c r="J42" s="124"/>
    </row>
    <row r="43" spans="2:14" s="16" customFormat="1" x14ac:dyDescent="0.2">
      <c r="B43" s="144"/>
      <c r="C43" s="144"/>
      <c r="D43" s="144"/>
      <c r="E43" s="145"/>
      <c r="F43" s="144"/>
      <c r="G43" s="146"/>
      <c r="H43" s="146"/>
      <c r="I43" s="146"/>
      <c r="J43" s="124"/>
    </row>
    <row r="44" spans="2:14" s="16" customFormat="1" x14ac:dyDescent="0.2">
      <c r="B44" s="144"/>
      <c r="C44" s="144"/>
      <c r="D44" s="144"/>
      <c r="E44" s="145"/>
      <c r="F44" s="144"/>
      <c r="G44" s="146"/>
      <c r="H44" s="146"/>
      <c r="I44" s="146"/>
      <c r="J44" s="124"/>
    </row>
    <row r="45" spans="2:14" s="16" customFormat="1" x14ac:dyDescent="0.2">
      <c r="B45" s="144"/>
      <c r="C45" s="144"/>
      <c r="D45" s="144"/>
      <c r="E45" s="145"/>
      <c r="F45" s="144"/>
      <c r="G45" s="146"/>
      <c r="H45" s="146"/>
      <c r="I45" s="146"/>
      <c r="J45" s="124"/>
    </row>
    <row r="46" spans="2:14" s="16" customFormat="1" x14ac:dyDescent="0.2">
      <c r="B46" s="144"/>
      <c r="C46" s="144"/>
      <c r="D46" s="144"/>
      <c r="E46" s="145"/>
      <c r="F46" s="144"/>
      <c r="G46" s="146"/>
      <c r="H46" s="146"/>
      <c r="I46" s="146"/>
      <c r="J46" s="124"/>
    </row>
    <row r="47" spans="2:14" s="16" customFormat="1" x14ac:dyDescent="0.2">
      <c r="B47" s="144"/>
      <c r="C47" s="144"/>
      <c r="D47" s="144"/>
      <c r="E47" s="145"/>
      <c r="F47" s="144"/>
      <c r="G47" s="146"/>
      <c r="H47" s="146"/>
      <c r="I47" s="146"/>
      <c r="J47" s="124"/>
    </row>
    <row r="48" spans="2:14" s="16" customFormat="1" x14ac:dyDescent="0.2">
      <c r="B48" s="144"/>
      <c r="C48" s="144"/>
      <c r="D48" s="144"/>
      <c r="E48" s="145"/>
      <c r="F48" s="144"/>
      <c r="G48" s="146"/>
      <c r="H48" s="146"/>
      <c r="I48" s="146"/>
      <c r="J48" s="124"/>
    </row>
    <row r="49" spans="2:10" s="16" customFormat="1" x14ac:dyDescent="0.2">
      <c r="B49" s="144"/>
      <c r="C49" s="144"/>
      <c r="D49" s="144"/>
      <c r="E49" s="145"/>
      <c r="F49" s="144"/>
      <c r="G49" s="146"/>
      <c r="H49" s="146"/>
      <c r="I49" s="146"/>
      <c r="J49" s="124"/>
    </row>
    <row r="50" spans="2:10" s="16" customFormat="1" x14ac:dyDescent="0.2">
      <c r="B50" s="144"/>
      <c r="C50" s="144"/>
      <c r="D50" s="144"/>
      <c r="E50" s="145"/>
      <c r="F50" s="144"/>
      <c r="G50" s="146"/>
      <c r="H50" s="146"/>
      <c r="I50" s="146"/>
      <c r="J50" s="124"/>
    </row>
    <row r="51" spans="2:10" s="16" customFormat="1" x14ac:dyDescent="0.2">
      <c r="B51" s="144"/>
      <c r="C51" s="144"/>
      <c r="D51" s="144"/>
      <c r="E51" s="145"/>
      <c r="F51" s="144"/>
      <c r="G51" s="146"/>
      <c r="H51" s="146"/>
      <c r="I51" s="146"/>
      <c r="J51" s="124"/>
    </row>
    <row r="52" spans="2:10" s="16" customFormat="1" x14ac:dyDescent="0.2">
      <c r="B52" s="144"/>
      <c r="C52" s="144"/>
      <c r="D52" s="144"/>
      <c r="E52" s="145"/>
      <c r="F52" s="144"/>
      <c r="G52" s="146"/>
      <c r="H52" s="146"/>
      <c r="I52" s="146"/>
      <c r="J52" s="124"/>
    </row>
    <row r="53" spans="2:10" s="16" customFormat="1" x14ac:dyDescent="0.2">
      <c r="B53" s="144"/>
      <c r="C53" s="144"/>
      <c r="D53" s="144"/>
      <c r="E53" s="145"/>
      <c r="F53" s="144"/>
      <c r="G53" s="146"/>
      <c r="H53" s="146"/>
      <c r="I53" s="146"/>
      <c r="J53" s="124"/>
    </row>
    <row r="54" spans="2:10" s="16" customFormat="1" x14ac:dyDescent="0.2">
      <c r="B54" s="144"/>
      <c r="C54" s="144"/>
      <c r="D54" s="144"/>
      <c r="E54" s="145"/>
      <c r="F54" s="144"/>
      <c r="G54" s="146"/>
      <c r="H54" s="146"/>
      <c r="I54" s="146"/>
      <c r="J54" s="124"/>
    </row>
    <row r="55" spans="2:10" s="16" customFormat="1" x14ac:dyDescent="0.2">
      <c r="B55" s="144"/>
      <c r="C55" s="144"/>
      <c r="D55" s="144"/>
      <c r="E55" s="145"/>
      <c r="F55" s="144"/>
      <c r="G55" s="146"/>
      <c r="H55" s="146"/>
      <c r="I55" s="146"/>
      <c r="J55" s="124"/>
    </row>
    <row r="56" spans="2:10" s="16" customFormat="1" x14ac:dyDescent="0.2">
      <c r="B56" s="144"/>
      <c r="C56" s="144"/>
      <c r="D56" s="144"/>
      <c r="E56" s="145"/>
      <c r="F56" s="144"/>
      <c r="G56" s="146"/>
      <c r="H56" s="146"/>
      <c r="I56" s="146"/>
      <c r="J56" s="124"/>
    </row>
    <row r="57" spans="2:10" s="16" customFormat="1" x14ac:dyDescent="0.2">
      <c r="B57" s="144"/>
      <c r="C57" s="144"/>
      <c r="D57" s="144"/>
      <c r="E57" s="145"/>
      <c r="F57" s="144"/>
      <c r="G57" s="146"/>
      <c r="H57" s="146"/>
      <c r="I57" s="146"/>
      <c r="J57" s="124"/>
    </row>
    <row r="58" spans="2:10" s="16" customFormat="1" x14ac:dyDescent="0.2">
      <c r="B58" s="144"/>
      <c r="C58" s="144"/>
      <c r="D58" s="144"/>
      <c r="E58" s="145"/>
      <c r="F58" s="144"/>
      <c r="G58" s="146"/>
      <c r="H58" s="146"/>
      <c r="I58" s="146"/>
      <c r="J58" s="124"/>
    </row>
    <row r="59" spans="2:10" s="16" customFormat="1" x14ac:dyDescent="0.2">
      <c r="B59" s="144"/>
      <c r="C59" s="144"/>
      <c r="D59" s="144"/>
      <c r="E59" s="145"/>
      <c r="F59" s="144"/>
      <c r="G59" s="146"/>
      <c r="H59" s="146"/>
      <c r="I59" s="146"/>
      <c r="J59" s="124"/>
    </row>
    <row r="60" spans="2:10" s="16" customFormat="1" x14ac:dyDescent="0.2">
      <c r="B60" s="144"/>
      <c r="C60" s="144"/>
      <c r="D60" s="144"/>
      <c r="E60" s="145"/>
      <c r="F60" s="144"/>
      <c r="G60" s="146"/>
      <c r="H60" s="146"/>
      <c r="I60" s="146"/>
      <c r="J60" s="124"/>
    </row>
    <row r="61" spans="2:10" s="16" customFormat="1" x14ac:dyDescent="0.2">
      <c r="B61" s="144"/>
      <c r="C61" s="144"/>
      <c r="D61" s="144"/>
      <c r="E61" s="145"/>
      <c r="F61" s="144"/>
      <c r="G61" s="146"/>
      <c r="H61" s="146"/>
      <c r="I61" s="146"/>
      <c r="J61" s="124"/>
    </row>
    <row r="62" spans="2:10" s="16" customFormat="1" x14ac:dyDescent="0.2">
      <c r="B62" s="144"/>
      <c r="C62" s="144"/>
      <c r="D62" s="144"/>
      <c r="E62" s="145"/>
      <c r="F62" s="144"/>
      <c r="G62" s="146"/>
      <c r="H62" s="146"/>
      <c r="I62" s="146"/>
      <c r="J62" s="124"/>
    </row>
    <row r="63" spans="2:10" s="16" customFormat="1" x14ac:dyDescent="0.2">
      <c r="B63" s="144"/>
      <c r="C63" s="144"/>
      <c r="D63" s="144"/>
      <c r="E63" s="145"/>
      <c r="F63" s="144"/>
      <c r="G63" s="146"/>
      <c r="H63" s="146"/>
      <c r="I63" s="146"/>
      <c r="J63" s="124"/>
    </row>
    <row r="64" spans="2:10" s="16" customFormat="1" x14ac:dyDescent="0.2">
      <c r="B64" s="144"/>
      <c r="C64" s="144"/>
      <c r="D64" s="144"/>
      <c r="E64" s="145"/>
      <c r="F64" s="144"/>
      <c r="G64" s="146"/>
      <c r="H64" s="146"/>
      <c r="I64" s="146"/>
      <c r="J64" s="124"/>
    </row>
    <row r="65" spans="2:10" s="16" customFormat="1" x14ac:dyDescent="0.2">
      <c r="B65" s="144"/>
      <c r="C65" s="144"/>
      <c r="D65" s="144"/>
      <c r="E65" s="145"/>
      <c r="F65" s="144"/>
      <c r="G65" s="146"/>
      <c r="H65" s="146"/>
      <c r="I65" s="146"/>
      <c r="J65" s="124"/>
    </row>
    <row r="66" spans="2:10" s="16" customFormat="1" x14ac:dyDescent="0.2">
      <c r="B66" s="144"/>
      <c r="C66" s="144"/>
      <c r="D66" s="144"/>
      <c r="E66" s="145"/>
      <c r="F66" s="144"/>
      <c r="G66" s="146"/>
      <c r="H66" s="146"/>
      <c r="I66" s="146"/>
      <c r="J66" s="124"/>
    </row>
    <row r="67" spans="2:10" s="16" customFormat="1" x14ac:dyDescent="0.2">
      <c r="B67" s="144"/>
      <c r="C67" s="144"/>
      <c r="D67" s="144"/>
      <c r="E67" s="145"/>
      <c r="F67" s="144"/>
      <c r="G67" s="146"/>
      <c r="H67" s="146"/>
      <c r="I67" s="146"/>
      <c r="J67" s="124"/>
    </row>
    <row r="68" spans="2:10" s="16" customFormat="1" x14ac:dyDescent="0.2">
      <c r="B68" s="144"/>
      <c r="C68" s="144"/>
      <c r="D68" s="144"/>
      <c r="E68" s="145"/>
      <c r="F68" s="144"/>
      <c r="G68" s="146"/>
      <c r="H68" s="146"/>
      <c r="I68" s="146"/>
      <c r="J68" s="124"/>
    </row>
    <row r="69" spans="2:10" s="16" customFormat="1" x14ac:dyDescent="0.2">
      <c r="B69" s="144"/>
      <c r="C69" s="144"/>
      <c r="D69" s="144"/>
      <c r="E69" s="145"/>
      <c r="F69" s="144"/>
      <c r="G69" s="146"/>
      <c r="H69" s="146"/>
      <c r="I69" s="146"/>
      <c r="J69" s="124"/>
    </row>
    <row r="70" spans="2:10" s="16" customFormat="1" x14ac:dyDescent="0.2">
      <c r="B70" s="144"/>
      <c r="C70" s="144"/>
      <c r="D70" s="144"/>
      <c r="E70" s="145"/>
      <c r="F70" s="144"/>
      <c r="G70" s="146"/>
      <c r="H70" s="146"/>
      <c r="I70" s="146"/>
      <c r="J70" s="124"/>
    </row>
    <row r="71" spans="2:10" s="16" customFormat="1" x14ac:dyDescent="0.2">
      <c r="B71" s="144"/>
      <c r="C71" s="144"/>
      <c r="D71" s="144"/>
      <c r="E71" s="145"/>
      <c r="F71" s="144"/>
      <c r="G71" s="146"/>
      <c r="H71" s="146"/>
      <c r="I71" s="146"/>
      <c r="J71" s="124"/>
    </row>
    <row r="72" spans="2:10" s="16" customFormat="1" x14ac:dyDescent="0.2">
      <c r="B72" s="144"/>
      <c r="C72" s="144"/>
      <c r="D72" s="144"/>
      <c r="E72" s="145"/>
      <c r="F72" s="144"/>
      <c r="G72" s="146"/>
      <c r="H72" s="146"/>
      <c r="I72" s="146"/>
      <c r="J72" s="124"/>
    </row>
    <row r="73" spans="2:10" s="16" customFormat="1" x14ac:dyDescent="0.2">
      <c r="B73" s="144"/>
      <c r="C73" s="144"/>
      <c r="D73" s="144"/>
      <c r="E73" s="145"/>
      <c r="F73" s="144"/>
      <c r="G73" s="146"/>
      <c r="H73" s="146"/>
      <c r="I73" s="146"/>
      <c r="J73" s="124"/>
    </row>
    <row r="74" spans="2:10" s="16" customFormat="1" x14ac:dyDescent="0.2">
      <c r="B74" s="144"/>
      <c r="C74" s="144"/>
      <c r="D74" s="144"/>
      <c r="E74" s="145"/>
      <c r="F74" s="144"/>
      <c r="G74" s="146"/>
      <c r="H74" s="146"/>
      <c r="I74" s="146"/>
      <c r="J74" s="124"/>
    </row>
    <row r="75" spans="2:10" s="16" customFormat="1" x14ac:dyDescent="0.2">
      <c r="B75" s="144"/>
      <c r="C75" s="144"/>
      <c r="D75" s="144"/>
      <c r="E75" s="145"/>
      <c r="F75" s="144"/>
      <c r="G75" s="146"/>
      <c r="H75" s="146"/>
      <c r="I75" s="146"/>
      <c r="J75" s="124"/>
    </row>
    <row r="76" spans="2:10" s="16" customFormat="1" x14ac:dyDescent="0.2">
      <c r="B76" s="144"/>
      <c r="C76" s="144"/>
      <c r="D76" s="144"/>
      <c r="E76" s="145"/>
      <c r="F76" s="144"/>
      <c r="G76" s="146"/>
      <c r="H76" s="146"/>
      <c r="I76" s="146"/>
      <c r="J76" s="124"/>
    </row>
    <row r="77" spans="2:10" s="16" customFormat="1" x14ac:dyDescent="0.2">
      <c r="B77" s="144"/>
      <c r="C77" s="144"/>
      <c r="D77" s="144"/>
      <c r="E77" s="145"/>
      <c r="F77" s="144"/>
      <c r="G77" s="146"/>
      <c r="H77" s="146"/>
      <c r="I77" s="146"/>
      <c r="J77" s="124"/>
    </row>
    <row r="78" spans="2:10" s="16" customFormat="1" x14ac:dyDescent="0.2">
      <c r="B78" s="144"/>
      <c r="C78" s="120"/>
      <c r="D78" s="120"/>
      <c r="E78" s="120"/>
      <c r="F78" s="120"/>
      <c r="G78" s="121"/>
      <c r="H78" s="124"/>
      <c r="I78" s="124"/>
      <c r="J78" s="124"/>
    </row>
    <row r="79" spans="2:10" s="16" customFormat="1" x14ac:dyDescent="0.2">
      <c r="B79" s="144"/>
      <c r="C79" s="120"/>
      <c r="D79" s="120"/>
      <c r="E79" s="120"/>
      <c r="F79" s="120"/>
      <c r="G79" s="121"/>
      <c r="H79" s="124"/>
      <c r="I79" s="124"/>
      <c r="J79" s="124"/>
    </row>
    <row r="80" spans="2:10" s="16" customFormat="1" x14ac:dyDescent="0.2">
      <c r="B80" s="144"/>
      <c r="C80" s="120"/>
      <c r="D80" s="120"/>
      <c r="E80" s="120"/>
      <c r="F80" s="120"/>
      <c r="G80" s="121"/>
      <c r="H80" s="124"/>
      <c r="I80" s="124"/>
      <c r="J80" s="124"/>
    </row>
    <row r="81" spans="2:10" s="16" customFormat="1" x14ac:dyDescent="0.2">
      <c r="B81" s="144"/>
      <c r="C81" s="120"/>
      <c r="D81" s="120"/>
      <c r="E81" s="120"/>
      <c r="F81" s="120"/>
      <c r="G81" s="121"/>
      <c r="H81" s="124"/>
      <c r="I81" s="124"/>
      <c r="J81" s="124"/>
    </row>
    <row r="82" spans="2:10" s="16" customFormat="1" x14ac:dyDescent="0.2">
      <c r="B82" s="144"/>
      <c r="C82" s="120"/>
      <c r="D82" s="120"/>
      <c r="E82" s="120"/>
      <c r="F82" s="120"/>
      <c r="G82" s="121"/>
      <c r="H82" s="124"/>
      <c r="I82" s="124"/>
      <c r="J82" s="124"/>
    </row>
    <row r="83" spans="2:10" s="16" customFormat="1" x14ac:dyDescent="0.2">
      <c r="B83" s="120"/>
      <c r="C83" s="120"/>
      <c r="D83" s="120"/>
      <c r="E83" s="120"/>
      <c r="F83" s="120"/>
      <c r="G83" s="121"/>
      <c r="H83" s="124"/>
      <c r="I83" s="124"/>
      <c r="J83" s="124"/>
    </row>
    <row r="84" spans="2:10" s="16" customFormat="1" x14ac:dyDescent="0.2">
      <c r="B84" s="120"/>
      <c r="C84" s="120"/>
      <c r="D84" s="120"/>
      <c r="E84" s="120"/>
      <c r="F84" s="120"/>
      <c r="G84" s="121"/>
      <c r="H84" s="124"/>
      <c r="I84" s="124"/>
      <c r="J84" s="124"/>
    </row>
    <row r="85" spans="2:10" s="16" customFormat="1" x14ac:dyDescent="0.2">
      <c r="B85" s="120"/>
      <c r="C85" s="120"/>
      <c r="D85" s="120"/>
      <c r="E85" s="120"/>
      <c r="F85" s="120"/>
      <c r="G85" s="121"/>
      <c r="H85" s="124"/>
      <c r="I85" s="124"/>
      <c r="J85" s="124"/>
    </row>
    <row r="86" spans="2:10" s="16" customFormat="1" x14ac:dyDescent="0.2">
      <c r="B86" s="120"/>
      <c r="C86" s="120"/>
      <c r="D86" s="120"/>
      <c r="E86" s="120"/>
      <c r="F86" s="120"/>
      <c r="G86" s="121"/>
      <c r="H86" s="124"/>
      <c r="I86" s="124"/>
      <c r="J86" s="124"/>
    </row>
    <row r="87" spans="2:10" s="16" customFormat="1" x14ac:dyDescent="0.2">
      <c r="B87" s="120"/>
      <c r="C87" s="120"/>
      <c r="D87" s="120"/>
      <c r="E87" s="120"/>
      <c r="F87" s="120"/>
      <c r="G87" s="121"/>
      <c r="H87" s="124"/>
      <c r="I87" s="124"/>
      <c r="J87" s="124"/>
    </row>
    <row r="88" spans="2:10" s="16" customFormat="1" x14ac:dyDescent="0.2">
      <c r="B88" s="120"/>
      <c r="C88" s="120"/>
      <c r="D88" s="120"/>
      <c r="E88" s="120"/>
      <c r="F88" s="120"/>
      <c r="G88" s="121"/>
      <c r="H88" s="124"/>
      <c r="I88" s="124"/>
      <c r="J88" s="124"/>
    </row>
    <row r="89" spans="2:10" s="16" customFormat="1" x14ac:dyDescent="0.2">
      <c r="B89" s="120"/>
      <c r="C89" s="120"/>
      <c r="D89" s="120"/>
      <c r="E89" s="120"/>
      <c r="F89" s="120"/>
      <c r="G89" s="121"/>
      <c r="H89" s="124"/>
      <c r="I89" s="124"/>
      <c r="J89" s="124"/>
    </row>
    <row r="90" spans="2:10" s="16" customFormat="1" x14ac:dyDescent="0.2">
      <c r="B90" s="120"/>
      <c r="C90" s="120"/>
      <c r="D90" s="120"/>
      <c r="E90" s="120"/>
      <c r="F90" s="120"/>
      <c r="G90" s="121"/>
      <c r="H90" s="124"/>
      <c r="I90" s="124"/>
      <c r="J90" s="124"/>
    </row>
    <row r="91" spans="2:10" s="16" customFormat="1" x14ac:dyDescent="0.2">
      <c r="B91" s="120"/>
      <c r="C91" s="120"/>
      <c r="D91" s="120"/>
      <c r="E91" s="120"/>
      <c r="F91" s="120"/>
      <c r="G91" s="121"/>
      <c r="H91" s="124"/>
      <c r="I91" s="124"/>
      <c r="J91" s="124"/>
    </row>
    <row r="92" spans="2:10" s="16" customFormat="1" x14ac:dyDescent="0.2">
      <c r="B92" s="120"/>
      <c r="C92" s="120"/>
      <c r="D92" s="120"/>
      <c r="E92" s="120"/>
      <c r="F92" s="120"/>
      <c r="G92" s="121"/>
      <c r="H92" s="124"/>
      <c r="I92" s="124"/>
      <c r="J92" s="124"/>
    </row>
    <row r="93" spans="2:10" s="16" customFormat="1" x14ac:dyDescent="0.2">
      <c r="B93" s="120"/>
      <c r="C93" s="120"/>
      <c r="D93" s="120"/>
      <c r="E93" s="120"/>
      <c r="F93" s="120"/>
      <c r="G93" s="121"/>
      <c r="H93" s="124"/>
      <c r="I93" s="124"/>
      <c r="J93" s="124"/>
    </row>
    <row r="94" spans="2:10" s="16" customFormat="1" x14ac:dyDescent="0.2">
      <c r="B94" s="120"/>
      <c r="C94" s="120"/>
      <c r="D94" s="120"/>
      <c r="E94" s="120"/>
      <c r="F94" s="120"/>
      <c r="G94" s="121"/>
      <c r="H94" s="124"/>
      <c r="I94" s="124"/>
      <c r="J94" s="124"/>
    </row>
    <row r="95" spans="2:10" s="16" customFormat="1" x14ac:dyDescent="0.2">
      <c r="B95" s="120"/>
      <c r="C95" s="120"/>
      <c r="D95" s="120"/>
      <c r="E95" s="120"/>
      <c r="F95" s="120"/>
      <c r="G95" s="121"/>
      <c r="H95" s="124"/>
      <c r="I95" s="124"/>
      <c r="J95" s="124"/>
    </row>
    <row r="96" spans="2:10" s="16" customFormat="1" x14ac:dyDescent="0.2">
      <c r="B96" s="120"/>
      <c r="C96" s="120"/>
      <c r="D96" s="120"/>
      <c r="E96" s="120"/>
      <c r="F96" s="120"/>
      <c r="G96" s="121"/>
      <c r="H96" s="124"/>
      <c r="I96" s="124"/>
      <c r="J96" s="124"/>
    </row>
    <row r="97" spans="2:10" s="16" customFormat="1" x14ac:dyDescent="0.2">
      <c r="B97" s="120"/>
      <c r="C97" s="120"/>
      <c r="D97" s="120"/>
      <c r="E97" s="120"/>
      <c r="F97" s="120"/>
      <c r="G97" s="121"/>
      <c r="H97" s="124"/>
      <c r="I97" s="124"/>
      <c r="J97" s="124"/>
    </row>
    <row r="98" spans="2:10" s="16" customFormat="1" x14ac:dyDescent="0.2">
      <c r="B98" s="120"/>
      <c r="C98" s="120"/>
      <c r="D98" s="120"/>
      <c r="E98" s="120"/>
      <c r="F98" s="120"/>
      <c r="G98" s="121"/>
      <c r="H98" s="124"/>
      <c r="I98" s="124"/>
      <c r="J98" s="124"/>
    </row>
    <row r="99" spans="2:10" s="16" customFormat="1" x14ac:dyDescent="0.2">
      <c r="B99" s="120"/>
      <c r="C99" s="120"/>
      <c r="D99" s="120"/>
      <c r="E99" s="120"/>
      <c r="F99" s="120"/>
      <c r="G99" s="121"/>
      <c r="H99" s="124"/>
      <c r="I99" s="124"/>
      <c r="J99" s="124"/>
    </row>
    <row r="100" spans="2:10" s="16" customFormat="1" x14ac:dyDescent="0.2">
      <c r="B100" s="120"/>
      <c r="C100" s="120"/>
      <c r="D100" s="120"/>
      <c r="E100" s="120"/>
      <c r="F100" s="120"/>
      <c r="G100" s="121"/>
      <c r="H100" s="124"/>
      <c r="I100" s="124"/>
      <c r="J100" s="124"/>
    </row>
    <row r="101" spans="2:10" s="16" customFormat="1" x14ac:dyDescent="0.2">
      <c r="B101" s="120"/>
      <c r="C101" s="120"/>
      <c r="D101" s="120"/>
      <c r="E101" s="120"/>
      <c r="F101" s="120"/>
      <c r="G101" s="121"/>
      <c r="H101" s="124"/>
      <c r="I101" s="124"/>
      <c r="J101" s="124"/>
    </row>
    <row r="102" spans="2:10" s="16" customFormat="1" x14ac:dyDescent="0.2">
      <c r="B102" s="120"/>
      <c r="C102" s="120"/>
      <c r="D102" s="120"/>
      <c r="E102" s="120"/>
      <c r="F102" s="120"/>
      <c r="G102" s="121"/>
      <c r="H102" s="124"/>
      <c r="I102" s="124"/>
      <c r="J102" s="124"/>
    </row>
    <row r="103" spans="2:10" s="16" customFormat="1" x14ac:dyDescent="0.2">
      <c r="B103" s="120"/>
      <c r="C103" s="120"/>
      <c r="D103" s="120"/>
      <c r="E103" s="120"/>
      <c r="F103" s="120"/>
      <c r="G103" s="121"/>
      <c r="H103" s="124"/>
      <c r="I103" s="124"/>
      <c r="J103" s="124"/>
    </row>
    <row r="104" spans="2:10" s="16" customFormat="1" x14ac:dyDescent="0.2">
      <c r="B104" s="120"/>
      <c r="C104" s="120"/>
      <c r="D104" s="120"/>
      <c r="E104" s="120"/>
      <c r="F104" s="120"/>
      <c r="G104" s="121"/>
      <c r="H104" s="124"/>
      <c r="I104" s="124"/>
      <c r="J104" s="124"/>
    </row>
    <row r="105" spans="2:10" s="16" customFormat="1" x14ac:dyDescent="0.2">
      <c r="B105" s="120"/>
      <c r="C105" s="120"/>
      <c r="D105" s="120"/>
      <c r="E105" s="120"/>
      <c r="F105" s="120"/>
      <c r="G105" s="121"/>
      <c r="H105" s="124"/>
      <c r="I105" s="124"/>
      <c r="J105" s="124"/>
    </row>
    <row r="106" spans="2:10" s="16" customFormat="1" x14ac:dyDescent="0.2">
      <c r="B106" s="120"/>
      <c r="C106" s="120"/>
      <c r="D106" s="120"/>
      <c r="E106" s="120"/>
      <c r="F106" s="120"/>
      <c r="G106" s="121"/>
      <c r="H106" s="124"/>
      <c r="I106" s="124"/>
      <c r="J106" s="124"/>
    </row>
    <row r="107" spans="2:10" s="16" customFormat="1" x14ac:dyDescent="0.2">
      <c r="B107" s="120"/>
      <c r="C107" s="120"/>
      <c r="D107" s="120"/>
      <c r="E107" s="120"/>
      <c r="F107" s="120"/>
      <c r="G107" s="121"/>
      <c r="H107" s="124"/>
      <c r="I107" s="124"/>
      <c r="J107" s="124"/>
    </row>
    <row r="108" spans="2:10" s="16" customFormat="1" x14ac:dyDescent="0.2">
      <c r="B108" s="120"/>
      <c r="C108" s="120"/>
      <c r="D108" s="120"/>
      <c r="E108" s="120"/>
      <c r="F108" s="120"/>
      <c r="G108" s="121"/>
      <c r="H108" s="124"/>
      <c r="I108" s="124"/>
      <c r="J108" s="124"/>
    </row>
    <row r="109" spans="2:10" s="16" customFormat="1" x14ac:dyDescent="0.2">
      <c r="B109" s="120"/>
      <c r="C109" s="120"/>
      <c r="D109" s="120"/>
      <c r="E109" s="120"/>
      <c r="F109" s="120"/>
      <c r="G109" s="121"/>
      <c r="H109" s="124"/>
      <c r="I109" s="124"/>
      <c r="J109" s="124"/>
    </row>
    <row r="110" spans="2:10" s="16" customFormat="1" x14ac:dyDescent="0.2">
      <c r="B110" s="120"/>
      <c r="C110" s="120"/>
      <c r="D110" s="120"/>
      <c r="E110" s="120"/>
      <c r="F110" s="120"/>
      <c r="G110" s="121"/>
      <c r="H110" s="124"/>
      <c r="I110" s="124"/>
      <c r="J110" s="124"/>
    </row>
    <row r="111" spans="2:10" s="16" customFormat="1" x14ac:dyDescent="0.2">
      <c r="B111" s="120"/>
      <c r="C111" s="120"/>
      <c r="D111" s="120"/>
      <c r="E111" s="120"/>
      <c r="F111" s="120"/>
      <c r="G111" s="121"/>
      <c r="H111" s="124"/>
      <c r="I111" s="124"/>
      <c r="J111" s="124"/>
    </row>
    <row r="112" spans="2:10" s="16" customFormat="1" x14ac:dyDescent="0.2">
      <c r="B112" s="120"/>
      <c r="C112" s="120"/>
      <c r="D112" s="120"/>
      <c r="E112" s="120"/>
      <c r="F112" s="120"/>
      <c r="G112" s="121"/>
      <c r="H112" s="124"/>
      <c r="I112" s="124"/>
      <c r="J112" s="124"/>
    </row>
    <row r="113" spans="2:10" s="16" customFormat="1" x14ac:dyDescent="0.2">
      <c r="B113" s="120"/>
      <c r="C113" s="120"/>
      <c r="D113" s="120"/>
      <c r="E113" s="120"/>
      <c r="F113" s="120"/>
      <c r="G113" s="121"/>
      <c r="H113" s="124"/>
      <c r="I113" s="124"/>
      <c r="J113" s="124"/>
    </row>
    <row r="114" spans="2:10" s="16" customFormat="1" x14ac:dyDescent="0.2">
      <c r="B114" s="120"/>
      <c r="C114" s="120"/>
      <c r="D114" s="120"/>
      <c r="E114" s="120"/>
      <c r="F114" s="120"/>
      <c r="G114" s="121"/>
      <c r="H114" s="124"/>
      <c r="I114" s="124"/>
      <c r="J114" s="124"/>
    </row>
    <row r="115" spans="2:10" s="16" customFormat="1" x14ac:dyDescent="0.2">
      <c r="B115" s="120"/>
      <c r="C115" s="120"/>
      <c r="D115" s="120"/>
      <c r="E115" s="120"/>
      <c r="F115" s="120"/>
      <c r="G115" s="121"/>
      <c r="H115" s="124"/>
      <c r="I115" s="124"/>
      <c r="J115" s="124"/>
    </row>
    <row r="116" spans="2:10" s="16" customFormat="1" x14ac:dyDescent="0.2">
      <c r="B116" s="120"/>
      <c r="C116" s="120"/>
      <c r="D116" s="120"/>
      <c r="E116" s="120"/>
      <c r="F116" s="120"/>
      <c r="G116" s="121"/>
      <c r="H116" s="124"/>
      <c r="I116" s="124"/>
      <c r="J116" s="124"/>
    </row>
    <row r="117" spans="2:10" s="16" customFormat="1" x14ac:dyDescent="0.2">
      <c r="B117" s="120"/>
      <c r="C117" s="120"/>
      <c r="D117" s="120"/>
      <c r="E117" s="120"/>
      <c r="F117" s="120"/>
      <c r="G117" s="121"/>
      <c r="H117" s="124"/>
      <c r="I117" s="124"/>
      <c r="J117" s="124"/>
    </row>
    <row r="118" spans="2:10" s="16" customFormat="1" x14ac:dyDescent="0.2">
      <c r="B118" s="120"/>
      <c r="C118" s="120"/>
      <c r="D118" s="120"/>
      <c r="E118" s="120"/>
      <c r="F118" s="120"/>
      <c r="G118" s="121"/>
      <c r="H118" s="124"/>
      <c r="I118" s="124"/>
      <c r="J118" s="124"/>
    </row>
    <row r="119" spans="2:10" s="16" customFormat="1" x14ac:dyDescent="0.2">
      <c r="B119" s="120"/>
      <c r="C119" s="120"/>
      <c r="D119" s="120"/>
      <c r="E119" s="120"/>
      <c r="F119" s="120"/>
      <c r="G119" s="121"/>
      <c r="H119" s="124"/>
      <c r="I119" s="124"/>
      <c r="J119" s="124"/>
    </row>
    <row r="120" spans="2:10" s="16" customFormat="1" x14ac:dyDescent="0.2">
      <c r="B120" s="120"/>
      <c r="C120" s="120"/>
      <c r="D120" s="120"/>
      <c r="E120" s="120"/>
      <c r="F120" s="120"/>
      <c r="G120" s="121"/>
      <c r="H120" s="124"/>
      <c r="I120" s="124"/>
      <c r="J120" s="124"/>
    </row>
    <row r="121" spans="2:10" s="16" customFormat="1" x14ac:dyDescent="0.2">
      <c r="B121" s="120"/>
      <c r="C121" s="120"/>
      <c r="D121" s="120"/>
      <c r="E121" s="120"/>
      <c r="F121" s="120"/>
      <c r="G121" s="121"/>
      <c r="H121" s="124"/>
      <c r="I121" s="124"/>
      <c r="J121" s="124"/>
    </row>
    <row r="122" spans="2:10" s="16" customFormat="1" x14ac:dyDescent="0.2">
      <c r="B122" s="120"/>
      <c r="C122" s="120"/>
      <c r="D122" s="120"/>
      <c r="E122" s="120"/>
      <c r="F122" s="120"/>
      <c r="G122" s="121"/>
      <c r="H122" s="124"/>
      <c r="I122" s="124"/>
      <c r="J122" s="124"/>
    </row>
    <row r="123" spans="2:10" s="16" customFormat="1" x14ac:dyDescent="0.2">
      <c r="B123" s="120"/>
      <c r="C123" s="120"/>
      <c r="D123" s="120"/>
      <c r="E123" s="120"/>
      <c r="F123" s="120"/>
      <c r="G123" s="121"/>
      <c r="H123" s="124"/>
      <c r="I123" s="124"/>
      <c r="J123" s="124"/>
    </row>
    <row r="124" spans="2:10" s="16" customFormat="1" x14ac:dyDescent="0.2">
      <c r="B124" s="120"/>
      <c r="C124" s="120"/>
      <c r="D124" s="120"/>
      <c r="E124" s="120"/>
      <c r="F124" s="120"/>
      <c r="G124" s="121"/>
      <c r="H124" s="124"/>
      <c r="I124" s="124"/>
      <c r="J124" s="124"/>
    </row>
    <row r="125" spans="2:10" s="16" customFormat="1" x14ac:dyDescent="0.2">
      <c r="B125" s="120"/>
      <c r="C125" s="120"/>
      <c r="D125" s="120"/>
      <c r="E125" s="120"/>
      <c r="F125" s="120"/>
      <c r="G125" s="121"/>
      <c r="H125" s="124"/>
      <c r="I125" s="124"/>
      <c r="J125" s="124"/>
    </row>
    <row r="126" spans="2:10" s="16" customFormat="1" x14ac:dyDescent="0.2">
      <c r="B126" s="120"/>
      <c r="C126" s="120"/>
      <c r="D126" s="120"/>
      <c r="E126" s="120"/>
      <c r="F126" s="120"/>
      <c r="G126" s="121"/>
      <c r="H126" s="124"/>
      <c r="I126" s="124"/>
      <c r="J126" s="124"/>
    </row>
    <row r="127" spans="2:10" s="16" customFormat="1" x14ac:dyDescent="0.2">
      <c r="B127" s="120"/>
      <c r="C127" s="120"/>
      <c r="D127" s="120"/>
      <c r="E127" s="120"/>
      <c r="F127" s="120"/>
      <c r="G127" s="121"/>
      <c r="H127" s="124"/>
      <c r="I127" s="124"/>
      <c r="J127" s="124"/>
    </row>
    <row r="128" spans="2:10" s="16" customFormat="1" x14ac:dyDescent="0.2">
      <c r="B128" s="120"/>
      <c r="C128" s="120"/>
      <c r="D128" s="120"/>
      <c r="E128" s="120"/>
      <c r="F128" s="120"/>
      <c r="G128" s="121"/>
      <c r="H128" s="124"/>
      <c r="I128" s="124"/>
      <c r="J128" s="124"/>
    </row>
    <row r="129" spans="2:10" s="16" customFormat="1" x14ac:dyDescent="0.2">
      <c r="B129" s="120"/>
      <c r="C129" s="120"/>
      <c r="D129" s="120"/>
      <c r="E129" s="120"/>
      <c r="F129" s="120"/>
      <c r="G129" s="121"/>
      <c r="H129" s="124"/>
      <c r="I129" s="124"/>
      <c r="J129" s="124"/>
    </row>
    <row r="130" spans="2:10" s="16" customFormat="1" x14ac:dyDescent="0.2">
      <c r="B130" s="120"/>
      <c r="C130" s="120"/>
      <c r="D130" s="120"/>
      <c r="E130" s="120"/>
      <c r="F130" s="120"/>
      <c r="G130" s="121"/>
      <c r="H130" s="124"/>
      <c r="I130" s="124"/>
      <c r="J130" s="124"/>
    </row>
    <row r="131" spans="2:10" s="16" customFormat="1" x14ac:dyDescent="0.2">
      <c r="B131" s="120"/>
      <c r="C131" s="120"/>
      <c r="D131" s="120"/>
      <c r="E131" s="120"/>
      <c r="F131" s="120"/>
      <c r="G131" s="121"/>
      <c r="H131" s="124"/>
      <c r="I131" s="124"/>
      <c r="J131" s="124"/>
    </row>
    <row r="132" spans="2:10" s="16" customFormat="1" x14ac:dyDescent="0.2">
      <c r="B132" s="120"/>
      <c r="C132" s="120"/>
      <c r="D132" s="120"/>
      <c r="E132" s="120"/>
      <c r="F132" s="120"/>
      <c r="G132" s="121"/>
      <c r="H132" s="124"/>
      <c r="I132" s="124"/>
      <c r="J132" s="124"/>
    </row>
    <row r="133" spans="2:10" s="16" customFormat="1" x14ac:dyDescent="0.2">
      <c r="B133" s="120"/>
      <c r="C133" s="120"/>
      <c r="D133" s="120"/>
      <c r="E133" s="120"/>
      <c r="F133" s="120"/>
      <c r="G133" s="121"/>
      <c r="H133" s="124"/>
      <c r="I133" s="124"/>
      <c r="J133" s="124"/>
    </row>
    <row r="134" spans="2:10" s="16" customFormat="1" x14ac:dyDescent="0.2">
      <c r="B134" s="120"/>
      <c r="C134" s="120"/>
      <c r="D134" s="120"/>
      <c r="E134" s="120"/>
      <c r="F134" s="120"/>
      <c r="G134" s="121"/>
      <c r="H134" s="124"/>
      <c r="I134" s="124"/>
      <c r="J134" s="124"/>
    </row>
    <row r="135" spans="2:10" s="16" customFormat="1" x14ac:dyDescent="0.2">
      <c r="B135" s="120"/>
      <c r="C135" s="120"/>
      <c r="D135" s="120"/>
      <c r="E135" s="120"/>
      <c r="F135" s="120"/>
      <c r="G135" s="121"/>
      <c r="H135" s="124"/>
      <c r="I135" s="124"/>
      <c r="J135" s="124"/>
    </row>
    <row r="136" spans="2:10" s="16" customFormat="1" x14ac:dyDescent="0.2">
      <c r="B136" s="120"/>
      <c r="C136" s="120"/>
      <c r="D136" s="120"/>
      <c r="E136" s="120"/>
      <c r="F136" s="120"/>
      <c r="G136" s="121"/>
      <c r="H136" s="124"/>
      <c r="I136" s="124"/>
      <c r="J136" s="124"/>
    </row>
    <row r="137" spans="2:10" s="16" customFormat="1" x14ac:dyDescent="0.2">
      <c r="B137" s="120"/>
      <c r="C137" s="120"/>
      <c r="D137" s="120"/>
      <c r="E137" s="120"/>
      <c r="F137" s="120"/>
      <c r="G137" s="121"/>
      <c r="H137" s="124"/>
      <c r="I137" s="124"/>
      <c r="J137" s="124"/>
    </row>
    <row r="138" spans="2:10" s="16" customFormat="1" x14ac:dyDescent="0.2">
      <c r="B138" s="120"/>
      <c r="C138" s="120"/>
      <c r="D138" s="120"/>
      <c r="E138" s="120"/>
      <c r="F138" s="120"/>
      <c r="G138" s="121"/>
      <c r="H138" s="124"/>
      <c r="I138" s="124"/>
      <c r="J138" s="124"/>
    </row>
    <row r="139" spans="2:10" s="16" customFormat="1" x14ac:dyDescent="0.2">
      <c r="B139" s="120"/>
      <c r="C139" s="120"/>
      <c r="D139" s="120"/>
      <c r="E139" s="120"/>
      <c r="F139" s="120"/>
      <c r="G139" s="121"/>
      <c r="H139" s="124"/>
      <c r="I139" s="124"/>
      <c r="J139" s="124"/>
    </row>
    <row r="140" spans="2:10" s="16" customFormat="1" x14ac:dyDescent="0.2">
      <c r="B140" s="120"/>
      <c r="C140" s="120"/>
      <c r="D140" s="120"/>
      <c r="E140" s="120"/>
      <c r="F140" s="120"/>
      <c r="G140" s="121"/>
      <c r="H140" s="124"/>
      <c r="I140" s="124"/>
      <c r="J140" s="124"/>
    </row>
    <row r="141" spans="2:10" s="16" customFormat="1" x14ac:dyDescent="0.2">
      <c r="B141" s="120"/>
      <c r="C141" s="120"/>
      <c r="D141" s="120"/>
      <c r="E141" s="120"/>
      <c r="F141" s="120"/>
      <c r="G141" s="121"/>
      <c r="H141" s="124"/>
      <c r="I141" s="124"/>
      <c r="J141" s="124"/>
    </row>
    <row r="142" spans="2:10" s="16" customFormat="1" x14ac:dyDescent="0.2">
      <c r="B142" s="120"/>
      <c r="C142" s="120"/>
      <c r="D142" s="120"/>
      <c r="E142" s="120"/>
      <c r="F142" s="120"/>
      <c r="G142" s="121"/>
      <c r="H142" s="124"/>
      <c r="I142" s="124"/>
      <c r="J142" s="124"/>
    </row>
    <row r="143" spans="2:10" s="16" customFormat="1" x14ac:dyDescent="0.2">
      <c r="B143" s="120"/>
      <c r="C143" s="120"/>
      <c r="D143" s="120"/>
      <c r="E143" s="120"/>
      <c r="F143" s="120"/>
      <c r="G143" s="121"/>
      <c r="H143" s="124"/>
      <c r="I143" s="124"/>
      <c r="J143" s="124"/>
    </row>
    <row r="144" spans="2:10" s="16" customFormat="1" x14ac:dyDescent="0.2">
      <c r="B144" s="120"/>
      <c r="C144" s="120"/>
      <c r="D144" s="120"/>
      <c r="E144" s="120"/>
      <c r="F144" s="120"/>
      <c r="G144" s="121"/>
      <c r="H144" s="124"/>
      <c r="I144" s="124"/>
      <c r="J144" s="124"/>
    </row>
    <row r="145" spans="2:10" s="16" customFormat="1" x14ac:dyDescent="0.2">
      <c r="B145" s="120"/>
      <c r="C145" s="120"/>
      <c r="D145" s="120"/>
      <c r="E145" s="120"/>
      <c r="F145" s="120"/>
      <c r="G145" s="121"/>
      <c r="H145" s="124"/>
      <c r="I145" s="124"/>
      <c r="J145" s="124"/>
    </row>
    <row r="146" spans="2:10" s="16" customFormat="1" x14ac:dyDescent="0.2">
      <c r="B146" s="120"/>
      <c r="C146" s="120"/>
      <c r="D146" s="120"/>
      <c r="E146" s="120"/>
      <c r="F146" s="120"/>
      <c r="G146" s="121"/>
      <c r="H146" s="124"/>
      <c r="I146" s="124"/>
      <c r="J146" s="124"/>
    </row>
    <row r="147" spans="2:10" s="16" customFormat="1" x14ac:dyDescent="0.2">
      <c r="B147" s="120"/>
      <c r="C147" s="120"/>
      <c r="D147" s="120"/>
      <c r="E147" s="120"/>
      <c r="F147" s="120"/>
      <c r="G147" s="121"/>
      <c r="H147" s="124"/>
      <c r="I147" s="124"/>
      <c r="J147" s="124"/>
    </row>
    <row r="148" spans="2:10" s="16" customFormat="1" x14ac:dyDescent="0.2">
      <c r="B148" s="120"/>
      <c r="C148" s="120"/>
      <c r="D148" s="120"/>
      <c r="E148" s="120"/>
      <c r="F148" s="120"/>
      <c r="G148" s="121"/>
      <c r="H148" s="124"/>
      <c r="I148" s="124"/>
      <c r="J148" s="124"/>
    </row>
    <row r="149" spans="2:10" s="16" customFormat="1" x14ac:dyDescent="0.2">
      <c r="B149" s="120"/>
      <c r="C149" s="120"/>
      <c r="D149" s="120"/>
      <c r="E149" s="120"/>
      <c r="F149" s="120"/>
      <c r="G149" s="121"/>
      <c r="H149" s="124"/>
      <c r="I149" s="124"/>
      <c r="J149" s="124"/>
    </row>
    <row r="150" spans="2:10" s="16" customFormat="1" x14ac:dyDescent="0.2">
      <c r="B150" s="120"/>
      <c r="C150" s="120"/>
      <c r="D150" s="120"/>
      <c r="E150" s="120"/>
      <c r="F150" s="120"/>
      <c r="G150" s="121"/>
      <c r="H150" s="124"/>
      <c r="I150" s="124"/>
      <c r="J150" s="124"/>
    </row>
    <row r="151" spans="2:10" s="16" customFormat="1" x14ac:dyDescent="0.2">
      <c r="B151" s="120"/>
      <c r="C151" s="120"/>
      <c r="D151" s="120"/>
      <c r="E151" s="120"/>
      <c r="F151" s="120"/>
      <c r="G151" s="121"/>
      <c r="H151" s="124"/>
      <c r="I151" s="124"/>
      <c r="J151" s="124"/>
    </row>
    <row r="152" spans="2:10" s="16" customFormat="1" x14ac:dyDescent="0.2">
      <c r="B152" s="120"/>
      <c r="C152" s="120"/>
      <c r="D152" s="120"/>
      <c r="E152" s="120"/>
      <c r="F152" s="120"/>
      <c r="G152" s="121"/>
      <c r="H152" s="124"/>
      <c r="I152" s="124"/>
      <c r="J152" s="124"/>
    </row>
    <row r="153" spans="2:10" s="16" customFormat="1" x14ac:dyDescent="0.2">
      <c r="B153" s="120"/>
      <c r="C153" s="120"/>
      <c r="D153" s="120"/>
      <c r="E153" s="120"/>
      <c r="F153" s="120"/>
      <c r="G153" s="121"/>
      <c r="H153" s="124"/>
      <c r="I153" s="124"/>
      <c r="J153" s="124"/>
    </row>
    <row r="154" spans="2:10" s="16" customFormat="1" x14ac:dyDescent="0.2">
      <c r="B154" s="120"/>
      <c r="C154" s="120"/>
      <c r="D154" s="120"/>
      <c r="E154" s="120"/>
      <c r="F154" s="120"/>
      <c r="G154" s="121"/>
      <c r="H154" s="124"/>
      <c r="I154" s="124"/>
      <c r="J154" s="124"/>
    </row>
    <row r="155" spans="2:10" s="16" customFormat="1" x14ac:dyDescent="0.2">
      <c r="B155" s="120"/>
      <c r="C155" s="120"/>
      <c r="D155" s="120"/>
      <c r="E155" s="120"/>
      <c r="F155" s="120"/>
      <c r="G155" s="121"/>
      <c r="H155" s="124"/>
      <c r="I155" s="124"/>
      <c r="J155" s="124"/>
    </row>
    <row r="156" spans="2:10" s="16" customFormat="1" x14ac:dyDescent="0.2">
      <c r="B156" s="120"/>
      <c r="C156" s="120"/>
      <c r="D156" s="120"/>
      <c r="E156" s="120"/>
      <c r="F156" s="120"/>
      <c r="G156" s="121"/>
      <c r="H156" s="124"/>
      <c r="I156" s="124"/>
      <c r="J156" s="124"/>
    </row>
    <row r="157" spans="2:10" s="16" customFormat="1" x14ac:dyDescent="0.2">
      <c r="B157" s="120"/>
      <c r="C157" s="120"/>
      <c r="D157" s="120"/>
      <c r="E157" s="120"/>
      <c r="F157" s="120"/>
      <c r="G157" s="121"/>
      <c r="H157" s="124"/>
      <c r="I157" s="124"/>
      <c r="J157" s="124"/>
    </row>
    <row r="158" spans="2:10" s="16" customFormat="1" x14ac:dyDescent="0.2">
      <c r="B158" s="120"/>
      <c r="C158" s="120"/>
      <c r="D158" s="120"/>
      <c r="E158" s="120"/>
      <c r="F158" s="120"/>
      <c r="G158" s="121"/>
      <c r="H158" s="124"/>
      <c r="I158" s="124"/>
      <c r="J158" s="124"/>
    </row>
    <row r="159" spans="2:10" s="16" customFormat="1" x14ac:dyDescent="0.2">
      <c r="B159" s="120"/>
      <c r="C159" s="120"/>
      <c r="D159" s="120"/>
      <c r="E159" s="120"/>
      <c r="F159" s="120"/>
      <c r="G159" s="121"/>
      <c r="H159" s="124"/>
      <c r="I159" s="124"/>
      <c r="J159" s="124"/>
    </row>
    <row r="160" spans="2:10" s="16" customFormat="1" x14ac:dyDescent="0.2">
      <c r="B160" s="120"/>
      <c r="C160" s="120"/>
      <c r="D160" s="120"/>
      <c r="E160" s="120"/>
      <c r="F160" s="120"/>
      <c r="G160" s="121"/>
      <c r="H160" s="124"/>
      <c r="I160" s="124"/>
      <c r="J160" s="124"/>
    </row>
    <row r="161" spans="2:10" s="16" customFormat="1" x14ac:dyDescent="0.2">
      <c r="B161" s="120"/>
      <c r="C161" s="120"/>
      <c r="D161" s="120"/>
      <c r="E161" s="120"/>
      <c r="F161" s="120"/>
      <c r="G161" s="121"/>
      <c r="H161" s="124"/>
      <c r="I161" s="124"/>
      <c r="J161" s="124"/>
    </row>
    <row r="162" spans="2:10" s="16" customFormat="1" x14ac:dyDescent="0.2">
      <c r="B162" s="120"/>
      <c r="C162" s="120"/>
      <c r="D162" s="120"/>
      <c r="E162" s="120"/>
      <c r="F162" s="120"/>
      <c r="G162" s="121"/>
      <c r="H162" s="124"/>
      <c r="I162" s="124"/>
      <c r="J162" s="124"/>
    </row>
    <row r="163" spans="2:10" s="16" customFormat="1" x14ac:dyDescent="0.2">
      <c r="B163" s="120"/>
      <c r="C163" s="120"/>
      <c r="D163" s="120"/>
      <c r="E163" s="120"/>
      <c r="F163" s="120"/>
      <c r="G163" s="121"/>
      <c r="H163" s="124"/>
      <c r="I163" s="124"/>
      <c r="J163" s="124"/>
    </row>
    <row r="164" spans="2:10" s="16" customFormat="1" x14ac:dyDescent="0.2">
      <c r="B164" s="120"/>
      <c r="C164" s="120"/>
      <c r="D164" s="120"/>
      <c r="E164" s="120"/>
      <c r="F164" s="120"/>
      <c r="G164" s="121"/>
      <c r="H164" s="124"/>
      <c r="I164" s="124"/>
      <c r="J164" s="124"/>
    </row>
    <row r="165" spans="2:10" s="16" customFormat="1" x14ac:dyDescent="0.2">
      <c r="B165" s="120"/>
      <c r="C165" s="120"/>
      <c r="D165" s="120"/>
      <c r="E165" s="120"/>
      <c r="F165" s="120"/>
      <c r="G165" s="121"/>
      <c r="H165" s="124"/>
      <c r="I165" s="124"/>
      <c r="J165" s="124"/>
    </row>
    <row r="166" spans="2:10" s="16" customFormat="1" x14ac:dyDescent="0.2">
      <c r="B166" s="120"/>
      <c r="C166" s="120"/>
      <c r="D166" s="120"/>
      <c r="E166" s="120"/>
      <c r="F166" s="120"/>
      <c r="G166" s="121"/>
      <c r="H166" s="124"/>
      <c r="I166" s="124"/>
      <c r="J166" s="124"/>
    </row>
    <row r="167" spans="2:10" s="16" customFormat="1" x14ac:dyDescent="0.2">
      <c r="B167" s="120"/>
      <c r="C167" s="120"/>
      <c r="D167" s="120"/>
      <c r="E167" s="120"/>
      <c r="F167" s="120"/>
      <c r="G167" s="121"/>
      <c r="H167" s="124"/>
      <c r="I167" s="124"/>
      <c r="J167" s="124"/>
    </row>
    <row r="168" spans="2:10" s="16" customFormat="1" x14ac:dyDescent="0.2">
      <c r="B168" s="120"/>
      <c r="C168" s="120"/>
      <c r="D168" s="120"/>
      <c r="E168" s="120"/>
      <c r="F168" s="120"/>
      <c r="G168" s="121"/>
      <c r="H168" s="124"/>
      <c r="I168" s="124"/>
      <c r="J168" s="124"/>
    </row>
    <row r="169" spans="2:10" s="16" customFormat="1" x14ac:dyDescent="0.2">
      <c r="B169" s="120"/>
      <c r="C169" s="120"/>
      <c r="D169" s="120"/>
      <c r="E169" s="120"/>
      <c r="F169" s="120"/>
      <c r="G169" s="121"/>
      <c r="H169" s="124"/>
      <c r="I169" s="124"/>
      <c r="J169" s="124"/>
    </row>
    <row r="170" spans="2:10" s="16" customFormat="1" x14ac:dyDescent="0.2">
      <c r="B170" s="120"/>
      <c r="C170" s="120"/>
      <c r="D170" s="120"/>
      <c r="E170" s="120"/>
      <c r="F170" s="120"/>
      <c r="G170" s="121"/>
      <c r="H170" s="124"/>
      <c r="I170" s="124"/>
      <c r="J170" s="124"/>
    </row>
    <row r="171" spans="2:10" s="16" customFormat="1" x14ac:dyDescent="0.2">
      <c r="B171" s="120"/>
      <c r="C171" s="120"/>
      <c r="D171" s="120"/>
      <c r="E171" s="120"/>
      <c r="F171" s="120"/>
      <c r="G171" s="121"/>
      <c r="H171" s="124"/>
      <c r="I171" s="124"/>
      <c r="J171" s="124"/>
    </row>
    <row r="172" spans="2:10" s="16" customFormat="1" x14ac:dyDescent="0.2">
      <c r="B172" s="120"/>
      <c r="C172" s="120"/>
      <c r="D172" s="120"/>
      <c r="E172" s="120"/>
      <c r="F172" s="120"/>
      <c r="G172" s="121"/>
      <c r="H172" s="124"/>
      <c r="I172" s="124"/>
      <c r="J172" s="124"/>
    </row>
    <row r="173" spans="2:10" s="16" customFormat="1" x14ac:dyDescent="0.2">
      <c r="B173" s="120"/>
      <c r="C173" s="120"/>
      <c r="D173" s="120"/>
      <c r="E173" s="120"/>
      <c r="F173" s="120"/>
      <c r="G173" s="121"/>
      <c r="H173" s="124"/>
      <c r="I173" s="124"/>
      <c r="J173" s="124"/>
    </row>
    <row r="174" spans="2:10" s="16" customFormat="1" x14ac:dyDescent="0.2">
      <c r="B174" s="120"/>
      <c r="C174" s="120"/>
      <c r="D174" s="120"/>
      <c r="E174" s="120"/>
      <c r="F174" s="120"/>
      <c r="G174" s="121"/>
      <c r="H174" s="124"/>
      <c r="I174" s="124"/>
      <c r="J174" s="124"/>
    </row>
    <row r="175" spans="2:10" s="16" customFormat="1" x14ac:dyDescent="0.2">
      <c r="B175" s="120"/>
      <c r="C175" s="120"/>
      <c r="D175" s="120"/>
      <c r="E175" s="120"/>
      <c r="F175" s="120"/>
      <c r="G175" s="121"/>
      <c r="H175" s="124"/>
      <c r="I175" s="124"/>
      <c r="J175" s="124"/>
    </row>
    <row r="176" spans="2:10" s="16" customFormat="1" x14ac:dyDescent="0.2">
      <c r="B176" s="120"/>
      <c r="C176" s="120"/>
      <c r="D176" s="120"/>
      <c r="E176" s="120"/>
      <c r="F176" s="120"/>
      <c r="G176" s="121"/>
      <c r="H176" s="124"/>
      <c r="I176" s="124"/>
      <c r="J176" s="124"/>
    </row>
    <row r="177" spans="1:10" s="16" customFormat="1" x14ac:dyDescent="0.2">
      <c r="B177" s="120"/>
      <c r="C177" s="120"/>
      <c r="D177" s="120"/>
      <c r="E177" s="120"/>
      <c r="F177" s="120"/>
      <c r="G177" s="121"/>
      <c r="H177" s="124"/>
      <c r="I177" s="124"/>
      <c r="J177" s="124"/>
    </row>
    <row r="178" spans="1:10" s="16" customFormat="1" x14ac:dyDescent="0.2">
      <c r="B178" s="120"/>
      <c r="C178" s="120"/>
      <c r="D178" s="120"/>
      <c r="E178" s="120"/>
      <c r="F178" s="120"/>
      <c r="G178" s="121"/>
      <c r="H178" s="124"/>
      <c r="I178" s="124"/>
      <c r="J178" s="124"/>
    </row>
    <row r="179" spans="1:10" s="16" customFormat="1" x14ac:dyDescent="0.2">
      <c r="B179" s="120"/>
      <c r="C179" s="120"/>
      <c r="D179" s="120"/>
      <c r="E179" s="120"/>
      <c r="F179" s="120"/>
      <c r="G179" s="121"/>
      <c r="H179" s="124"/>
      <c r="I179" s="124"/>
      <c r="J179" s="124"/>
    </row>
    <row r="180" spans="1:10" s="16" customFormat="1" x14ac:dyDescent="0.2">
      <c r="B180" s="120"/>
      <c r="C180" s="120"/>
      <c r="D180" s="120"/>
      <c r="E180" s="120"/>
      <c r="F180" s="120"/>
      <c r="G180" s="121"/>
      <c r="H180" s="124"/>
      <c r="I180" s="124"/>
      <c r="J180" s="124"/>
    </row>
    <row r="181" spans="1:10" s="16" customFormat="1" x14ac:dyDescent="0.2">
      <c r="B181" s="120"/>
      <c r="C181" s="120"/>
      <c r="D181" s="120"/>
      <c r="E181" s="120"/>
      <c r="F181" s="120"/>
      <c r="G181" s="121"/>
      <c r="H181" s="124"/>
      <c r="I181" s="124"/>
      <c r="J181" s="124"/>
    </row>
    <row r="182" spans="1:10" s="16" customFormat="1" x14ac:dyDescent="0.2">
      <c r="B182" s="120"/>
      <c r="C182" s="120"/>
      <c r="D182" s="120"/>
      <c r="E182" s="120"/>
      <c r="F182" s="120"/>
      <c r="G182" s="121"/>
      <c r="H182" s="124"/>
      <c r="I182" s="124"/>
      <c r="J182" s="124"/>
    </row>
    <row r="183" spans="1:10" s="16" customFormat="1" x14ac:dyDescent="0.2">
      <c r="B183" s="120"/>
      <c r="C183" s="120"/>
      <c r="D183" s="120"/>
      <c r="E183" s="120"/>
      <c r="F183" s="120"/>
      <c r="G183" s="121"/>
      <c r="H183" s="124"/>
      <c r="I183" s="124"/>
      <c r="J183" s="124"/>
    </row>
    <row r="184" spans="1:10" s="16" customFormat="1" x14ac:dyDescent="0.2">
      <c r="B184" s="120"/>
      <c r="C184" s="120"/>
      <c r="D184" s="120"/>
      <c r="E184" s="120"/>
      <c r="F184" s="120"/>
      <c r="G184" s="121"/>
      <c r="H184" s="124"/>
      <c r="I184" s="124"/>
      <c r="J184" s="124"/>
    </row>
    <row r="185" spans="1:10" s="16" customFormat="1" x14ac:dyDescent="0.2">
      <c r="B185" s="120"/>
      <c r="C185" s="120"/>
      <c r="D185" s="120"/>
      <c r="E185" s="120"/>
      <c r="F185" s="120"/>
      <c r="G185" s="121"/>
      <c r="H185" s="124"/>
      <c r="I185" s="124"/>
      <c r="J185" s="124"/>
    </row>
    <row r="186" spans="1:10" s="16" customFormat="1" x14ac:dyDescent="0.2">
      <c r="B186" s="120"/>
      <c r="C186" s="120"/>
      <c r="D186" s="120"/>
      <c r="E186" s="120"/>
      <c r="F186" s="120"/>
      <c r="G186" s="121"/>
      <c r="H186" s="124"/>
      <c r="I186" s="124"/>
      <c r="J186" s="124"/>
    </row>
    <row r="187" spans="1:10" s="16" customFormat="1" x14ac:dyDescent="0.2">
      <c r="B187" s="120"/>
      <c r="C187" s="120"/>
      <c r="D187" s="120"/>
      <c r="E187" s="120"/>
      <c r="F187" s="120"/>
      <c r="G187" s="121"/>
      <c r="H187" s="124"/>
      <c r="I187" s="124"/>
      <c r="J187" s="124"/>
    </row>
    <row r="188" spans="1:10" s="16" customFormat="1" x14ac:dyDescent="0.2">
      <c r="B188" s="120"/>
      <c r="C188" s="120"/>
      <c r="D188" s="120"/>
      <c r="E188" s="120"/>
      <c r="F188" s="120"/>
      <c r="G188" s="121"/>
      <c r="H188" s="124"/>
      <c r="I188" s="124"/>
      <c r="J188" s="124"/>
    </row>
    <row r="189" spans="1:10" s="16" customFormat="1" x14ac:dyDescent="0.2">
      <c r="B189" s="120"/>
      <c r="C189" s="120"/>
      <c r="D189" s="120"/>
      <c r="E189" s="120"/>
      <c r="F189" s="120"/>
      <c r="G189" s="121"/>
      <c r="H189" s="124"/>
      <c r="I189" s="124"/>
      <c r="J189" s="124"/>
    </row>
    <row r="190" spans="1:10" s="16" customFormat="1" x14ac:dyDescent="0.2">
      <c r="A190" s="120"/>
      <c r="B190" s="120"/>
      <c r="C190" s="120"/>
      <c r="D190" s="120"/>
      <c r="E190" s="120"/>
      <c r="F190" s="120"/>
      <c r="G190" s="121"/>
      <c r="H190" s="121"/>
      <c r="I190" s="121"/>
      <c r="J190" s="121"/>
    </row>
    <row r="191" spans="1:10" s="16" customFormat="1" x14ac:dyDescent="0.2">
      <c r="A191" s="120"/>
      <c r="B191" s="120"/>
      <c r="C191" s="120"/>
      <c r="D191" s="120"/>
      <c r="E191" s="120"/>
      <c r="F191" s="120"/>
      <c r="G191" s="121"/>
      <c r="H191" s="121"/>
      <c r="I191" s="121"/>
      <c r="J191" s="121"/>
    </row>
    <row r="192" spans="1:10" s="16" customFormat="1" x14ac:dyDescent="0.2">
      <c r="A192" s="120"/>
      <c r="B192" s="120"/>
      <c r="C192" s="120"/>
      <c r="D192" s="120"/>
      <c r="E192" s="120"/>
      <c r="F192" s="120"/>
      <c r="G192" s="121"/>
      <c r="H192" s="121"/>
      <c r="I192" s="121"/>
      <c r="J192" s="121"/>
    </row>
    <row r="193" spans="1:10" s="16" customFormat="1" x14ac:dyDescent="0.2">
      <c r="A193" s="120"/>
      <c r="B193" s="120"/>
      <c r="C193" s="120"/>
      <c r="D193" s="120"/>
      <c r="E193" s="120"/>
      <c r="F193" s="120"/>
      <c r="G193" s="121"/>
      <c r="H193" s="121"/>
      <c r="I193" s="121"/>
      <c r="J193" s="121"/>
    </row>
    <row r="194" spans="1:10" s="16" customFormat="1" x14ac:dyDescent="0.2">
      <c r="A194" s="120"/>
      <c r="B194" s="120"/>
      <c r="C194" s="120"/>
      <c r="D194" s="120"/>
      <c r="E194" s="120"/>
      <c r="F194" s="120"/>
      <c r="G194" s="121"/>
      <c r="H194" s="121"/>
      <c r="I194" s="121"/>
      <c r="J194" s="121"/>
    </row>
    <row r="195" spans="1:10" s="16" customFormat="1" x14ac:dyDescent="0.2">
      <c r="A195" s="120"/>
      <c r="B195" s="120"/>
      <c r="C195" s="120"/>
      <c r="D195" s="120"/>
      <c r="E195" s="120"/>
      <c r="F195" s="120"/>
      <c r="G195" s="121"/>
      <c r="H195" s="121"/>
      <c r="I195" s="121"/>
      <c r="J195" s="121"/>
    </row>
    <row r="196" spans="1:10" s="16" customFormat="1" x14ac:dyDescent="0.2">
      <c r="A196" s="120"/>
      <c r="B196" s="120"/>
      <c r="C196" s="120"/>
      <c r="D196" s="120"/>
      <c r="E196" s="120"/>
      <c r="F196" s="120"/>
      <c r="G196" s="121"/>
      <c r="H196" s="121"/>
      <c r="I196" s="121"/>
      <c r="J196" s="121"/>
    </row>
    <row r="197" spans="1:10" s="16" customFormat="1" x14ac:dyDescent="0.2">
      <c r="A197" s="120"/>
      <c r="B197" s="120"/>
      <c r="C197" s="120"/>
      <c r="D197" s="120"/>
      <c r="E197" s="120"/>
      <c r="F197" s="120"/>
      <c r="G197" s="121"/>
      <c r="H197" s="121"/>
      <c r="I197" s="121"/>
      <c r="J197" s="121"/>
    </row>
    <row r="198" spans="1:10" s="16" customFormat="1" x14ac:dyDescent="0.2">
      <c r="A198" s="120"/>
      <c r="B198" s="120"/>
      <c r="C198" s="120"/>
      <c r="D198" s="120"/>
      <c r="E198" s="120"/>
      <c r="F198" s="120"/>
      <c r="G198" s="121"/>
      <c r="H198" s="121"/>
      <c r="I198" s="121"/>
      <c r="J198" s="121"/>
    </row>
    <row r="199" spans="1:10" s="16" customFormat="1" x14ac:dyDescent="0.2">
      <c r="A199" s="120"/>
      <c r="B199" s="120"/>
      <c r="C199" s="120"/>
      <c r="D199" s="120"/>
      <c r="E199" s="120"/>
      <c r="F199" s="120"/>
      <c r="G199" s="121"/>
      <c r="H199" s="121"/>
      <c r="I199" s="121"/>
      <c r="J199" s="121"/>
    </row>
    <row r="200" spans="1:10" s="16" customFormat="1" x14ac:dyDescent="0.2">
      <c r="A200" s="120"/>
      <c r="B200" s="120"/>
      <c r="C200" s="120"/>
      <c r="D200" s="120"/>
      <c r="E200" s="120"/>
      <c r="F200" s="120"/>
      <c r="G200" s="121"/>
      <c r="H200" s="121"/>
      <c r="I200" s="121"/>
      <c r="J200" s="121"/>
    </row>
    <row r="201" spans="1:10" s="16" customFormat="1" x14ac:dyDescent="0.2">
      <c r="A201" s="120"/>
      <c r="B201" s="120"/>
      <c r="C201" s="120"/>
      <c r="D201" s="120"/>
      <c r="E201" s="120"/>
      <c r="F201" s="120"/>
      <c r="G201" s="121"/>
      <c r="H201" s="121"/>
      <c r="I201" s="121"/>
      <c r="J201" s="121"/>
    </row>
    <row r="202" spans="1:10" s="16" customFormat="1" x14ac:dyDescent="0.2">
      <c r="A202" s="120"/>
      <c r="B202" s="120"/>
      <c r="C202" s="120"/>
      <c r="D202" s="120"/>
      <c r="E202" s="120"/>
      <c r="F202" s="120"/>
      <c r="G202" s="121"/>
      <c r="H202" s="121"/>
      <c r="I202" s="121"/>
      <c r="J202" s="121"/>
    </row>
    <row r="203" spans="1:10" s="16" customFormat="1" x14ac:dyDescent="0.2">
      <c r="A203" s="120"/>
      <c r="B203" s="120"/>
      <c r="C203" s="120"/>
      <c r="D203" s="120"/>
      <c r="E203" s="120"/>
      <c r="F203" s="120"/>
      <c r="G203" s="121"/>
      <c r="H203" s="121"/>
      <c r="I203" s="121"/>
      <c r="J203" s="121"/>
    </row>
  </sheetData>
  <mergeCells count="10">
    <mergeCell ref="B34:N34"/>
    <mergeCell ref="B36:N36"/>
    <mergeCell ref="B37:N37"/>
    <mergeCell ref="B35:N35"/>
    <mergeCell ref="B33:N33"/>
    <mergeCell ref="B4:I4"/>
    <mergeCell ref="D8:E8"/>
    <mergeCell ref="G8:H8"/>
    <mergeCell ref="J8:K8"/>
    <mergeCell ref="M8:N8"/>
  </mergeCells>
  <hyperlinks>
    <hyperlink ref="B2" location="Contents!A1" display="Back to Contents" xr:uid="{09CD9874-1FB8-4B3D-BC6F-17567A9770E1}"/>
  </hyperlinks>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5E58-F7F5-44E4-AE7D-D222CB024C9B}">
  <sheetPr codeName="Sheet4">
    <pageSetUpPr fitToPage="1"/>
  </sheetPr>
  <dimension ref="A1:Z204"/>
  <sheetViews>
    <sheetView topLeftCell="A8" workbookViewId="0">
      <selection activeCell="D32" sqref="D32"/>
    </sheetView>
  </sheetViews>
  <sheetFormatPr defaultRowHeight="12.75" x14ac:dyDescent="0.25"/>
  <cols>
    <col min="1" max="1" width="3.42578125" style="10" customWidth="1"/>
    <col min="2" max="3" width="17.5703125" style="10" customWidth="1"/>
    <col min="4" max="5" width="12.42578125" style="10" customWidth="1"/>
    <col min="6" max="6" width="2.42578125" style="10" customWidth="1"/>
    <col min="7" max="8" width="12.42578125" style="11" customWidth="1"/>
    <col min="9" max="9" width="2.42578125" style="11" customWidth="1"/>
    <col min="10" max="10" width="12.42578125" style="11" customWidth="1"/>
    <col min="11" max="11" width="12.42578125" style="10" customWidth="1"/>
    <col min="12" max="12" width="2.42578125" style="10" customWidth="1"/>
    <col min="13" max="14" width="12.42578125" style="10" customWidth="1"/>
    <col min="15" max="15" width="2.42578125" style="10" customWidth="1"/>
    <col min="16" max="17" width="12.42578125" style="10" customWidth="1"/>
    <col min="18" max="18" width="2.42578125" style="10" customWidth="1"/>
    <col min="19" max="20" width="12.42578125" style="10" customWidth="1"/>
    <col min="21" max="21" width="2.42578125" style="10" customWidth="1"/>
    <col min="22" max="23" width="12.42578125" style="10" customWidth="1"/>
    <col min="24" max="24" width="2.42578125" style="10" customWidth="1"/>
    <col min="25" max="263" width="11.42578125" style="10" customWidth="1"/>
    <col min="264" max="264" width="5.140625" style="10" customWidth="1"/>
    <col min="265" max="266" width="17.5703125" style="10" customWidth="1"/>
    <col min="267" max="267" width="28.5703125" style="10" customWidth="1"/>
    <col min="268" max="268" width="1.85546875" style="10" customWidth="1"/>
    <col min="269" max="269" width="28.5703125" style="10" customWidth="1"/>
    <col min="270" max="270" width="1.85546875" style="10" customWidth="1"/>
    <col min="271" max="271" width="12.85546875" style="10" customWidth="1"/>
    <col min="272" max="272" width="28.5703125" style="10" customWidth="1"/>
    <col min="273" max="273" width="1.85546875" style="10" customWidth="1"/>
    <col min="274" max="274" width="28.5703125" style="10" customWidth="1"/>
    <col min="275" max="275" width="1.85546875" style="10" customWidth="1"/>
    <col min="276" max="276" width="11.140625" style="10" customWidth="1"/>
    <col min="277" max="519" width="11.42578125" style="10" customWidth="1"/>
    <col min="520" max="520" width="5.140625" style="10" customWidth="1"/>
    <col min="521" max="522" width="17.5703125" style="10" customWidth="1"/>
    <col min="523" max="523" width="28.5703125" style="10" customWidth="1"/>
    <col min="524" max="524" width="1.85546875" style="10" customWidth="1"/>
    <col min="525" max="525" width="28.5703125" style="10" customWidth="1"/>
    <col min="526" max="526" width="1.85546875" style="10" customWidth="1"/>
    <col min="527" max="527" width="12.85546875" style="10" customWidth="1"/>
    <col min="528" max="528" width="28.5703125" style="10" customWidth="1"/>
    <col min="529" max="529" width="1.85546875" style="10" customWidth="1"/>
    <col min="530" max="530" width="28.5703125" style="10" customWidth="1"/>
    <col min="531" max="531" width="1.85546875" style="10" customWidth="1"/>
    <col min="532" max="532" width="11.140625" style="10" customWidth="1"/>
    <col min="533" max="775" width="11.42578125" style="10" customWidth="1"/>
    <col min="776" max="776" width="5.140625" style="10" customWidth="1"/>
    <col min="777" max="778" width="17.5703125" style="10" customWidth="1"/>
    <col min="779" max="779" width="28.5703125" style="10" customWidth="1"/>
    <col min="780" max="780" width="1.85546875" style="10" customWidth="1"/>
    <col min="781" max="781" width="28.5703125" style="10" customWidth="1"/>
    <col min="782" max="782" width="1.85546875" style="10" customWidth="1"/>
    <col min="783" max="783" width="12.85546875" style="10" customWidth="1"/>
    <col min="784" max="784" width="28.5703125" style="10" customWidth="1"/>
    <col min="785" max="785" width="1.85546875" style="10" customWidth="1"/>
    <col min="786" max="786" width="28.5703125" style="10" customWidth="1"/>
    <col min="787" max="787" width="1.85546875" style="10" customWidth="1"/>
    <col min="788" max="788" width="11.140625" style="10" customWidth="1"/>
    <col min="789" max="1031" width="11.42578125" style="10" customWidth="1"/>
    <col min="1032" max="1032" width="5.140625" style="10" customWidth="1"/>
    <col min="1033" max="1034" width="17.5703125" style="10" customWidth="1"/>
    <col min="1035" max="1035" width="28.5703125" style="10" customWidth="1"/>
    <col min="1036" max="1036" width="1.85546875" style="10" customWidth="1"/>
    <col min="1037" max="1037" width="28.5703125" style="10" customWidth="1"/>
    <col min="1038" max="1038" width="1.85546875" style="10" customWidth="1"/>
    <col min="1039" max="1039" width="12.85546875" style="10" customWidth="1"/>
    <col min="1040" max="1040" width="28.5703125" style="10" customWidth="1"/>
    <col min="1041" max="1041" width="1.85546875" style="10" customWidth="1"/>
    <col min="1042" max="1042" width="28.5703125" style="10" customWidth="1"/>
    <col min="1043" max="1043" width="1.85546875" style="10" customWidth="1"/>
    <col min="1044" max="1044" width="11.140625" style="10" customWidth="1"/>
    <col min="1045" max="1287" width="11.42578125" style="10" customWidth="1"/>
    <col min="1288" max="1288" width="5.140625" style="10" customWidth="1"/>
    <col min="1289" max="1290" width="17.5703125" style="10" customWidth="1"/>
    <col min="1291" max="1291" width="28.5703125" style="10" customWidth="1"/>
    <col min="1292" max="1292" width="1.85546875" style="10" customWidth="1"/>
    <col min="1293" max="1293" width="28.5703125" style="10" customWidth="1"/>
    <col min="1294" max="1294" width="1.85546875" style="10" customWidth="1"/>
    <col min="1295" max="1295" width="12.85546875" style="10" customWidth="1"/>
    <col min="1296" max="1296" width="28.5703125" style="10" customWidth="1"/>
    <col min="1297" max="1297" width="1.85546875" style="10" customWidth="1"/>
    <col min="1298" max="1298" width="28.5703125" style="10" customWidth="1"/>
    <col min="1299" max="1299" width="1.85546875" style="10" customWidth="1"/>
    <col min="1300" max="1300" width="11.140625" style="10" customWidth="1"/>
    <col min="1301" max="1543" width="11.42578125" style="10" customWidth="1"/>
    <col min="1544" max="1544" width="5.140625" style="10" customWidth="1"/>
    <col min="1545" max="1546" width="17.5703125" style="10" customWidth="1"/>
    <col min="1547" max="1547" width="28.5703125" style="10" customWidth="1"/>
    <col min="1548" max="1548" width="1.85546875" style="10" customWidth="1"/>
    <col min="1549" max="1549" width="28.5703125" style="10" customWidth="1"/>
    <col min="1550" max="1550" width="1.85546875" style="10" customWidth="1"/>
    <col min="1551" max="1551" width="12.85546875" style="10" customWidth="1"/>
    <col min="1552" max="1552" width="28.5703125" style="10" customWidth="1"/>
    <col min="1553" max="1553" width="1.85546875" style="10" customWidth="1"/>
    <col min="1554" max="1554" width="28.5703125" style="10" customWidth="1"/>
    <col min="1555" max="1555" width="1.85546875" style="10" customWidth="1"/>
    <col min="1556" max="1556" width="11.140625" style="10" customWidth="1"/>
    <col min="1557" max="1799" width="11.42578125" style="10" customWidth="1"/>
    <col min="1800" max="1800" width="5.140625" style="10" customWidth="1"/>
    <col min="1801" max="1802" width="17.5703125" style="10" customWidth="1"/>
    <col min="1803" max="1803" width="28.5703125" style="10" customWidth="1"/>
    <col min="1804" max="1804" width="1.85546875" style="10" customWidth="1"/>
    <col min="1805" max="1805" width="28.5703125" style="10" customWidth="1"/>
    <col min="1806" max="1806" width="1.85546875" style="10" customWidth="1"/>
    <col min="1807" max="1807" width="12.85546875" style="10" customWidth="1"/>
    <col min="1808" max="1808" width="28.5703125" style="10" customWidth="1"/>
    <col min="1809" max="1809" width="1.85546875" style="10" customWidth="1"/>
    <col min="1810" max="1810" width="28.5703125" style="10" customWidth="1"/>
    <col min="1811" max="1811" width="1.85546875" style="10" customWidth="1"/>
    <col min="1812" max="1812" width="11.140625" style="10" customWidth="1"/>
    <col min="1813" max="2055" width="11.42578125" style="10" customWidth="1"/>
    <col min="2056" max="2056" width="5.140625" style="10" customWidth="1"/>
    <col min="2057" max="2058" width="17.5703125" style="10" customWidth="1"/>
    <col min="2059" max="2059" width="28.5703125" style="10" customWidth="1"/>
    <col min="2060" max="2060" width="1.85546875" style="10" customWidth="1"/>
    <col min="2061" max="2061" width="28.5703125" style="10" customWidth="1"/>
    <col min="2062" max="2062" width="1.85546875" style="10" customWidth="1"/>
    <col min="2063" max="2063" width="12.85546875" style="10" customWidth="1"/>
    <col min="2064" max="2064" width="28.5703125" style="10" customWidth="1"/>
    <col min="2065" max="2065" width="1.85546875" style="10" customWidth="1"/>
    <col min="2066" max="2066" width="28.5703125" style="10" customWidth="1"/>
    <col min="2067" max="2067" width="1.85546875" style="10" customWidth="1"/>
    <col min="2068" max="2068" width="11.140625" style="10" customWidth="1"/>
    <col min="2069" max="2311" width="11.42578125" style="10" customWidth="1"/>
    <col min="2312" max="2312" width="5.140625" style="10" customWidth="1"/>
    <col min="2313" max="2314" width="17.5703125" style="10" customWidth="1"/>
    <col min="2315" max="2315" width="28.5703125" style="10" customWidth="1"/>
    <col min="2316" max="2316" width="1.85546875" style="10" customWidth="1"/>
    <col min="2317" max="2317" width="28.5703125" style="10" customWidth="1"/>
    <col min="2318" max="2318" width="1.85546875" style="10" customWidth="1"/>
    <col min="2319" max="2319" width="12.85546875" style="10" customWidth="1"/>
    <col min="2320" max="2320" width="28.5703125" style="10" customWidth="1"/>
    <col min="2321" max="2321" width="1.85546875" style="10" customWidth="1"/>
    <col min="2322" max="2322" width="28.5703125" style="10" customWidth="1"/>
    <col min="2323" max="2323" width="1.85546875" style="10" customWidth="1"/>
    <col min="2324" max="2324" width="11.140625" style="10" customWidth="1"/>
    <col min="2325" max="2567" width="11.42578125" style="10" customWidth="1"/>
    <col min="2568" max="2568" width="5.140625" style="10" customWidth="1"/>
    <col min="2569" max="2570" width="17.5703125" style="10" customWidth="1"/>
    <col min="2571" max="2571" width="28.5703125" style="10" customWidth="1"/>
    <col min="2572" max="2572" width="1.85546875" style="10" customWidth="1"/>
    <col min="2573" max="2573" width="28.5703125" style="10" customWidth="1"/>
    <col min="2574" max="2574" width="1.85546875" style="10" customWidth="1"/>
    <col min="2575" max="2575" width="12.85546875" style="10" customWidth="1"/>
    <col min="2576" max="2576" width="28.5703125" style="10" customWidth="1"/>
    <col min="2577" max="2577" width="1.85546875" style="10" customWidth="1"/>
    <col min="2578" max="2578" width="28.5703125" style="10" customWidth="1"/>
    <col min="2579" max="2579" width="1.85546875" style="10" customWidth="1"/>
    <col min="2580" max="2580" width="11.140625" style="10" customWidth="1"/>
    <col min="2581" max="2823" width="11.42578125" style="10" customWidth="1"/>
    <col min="2824" max="2824" width="5.140625" style="10" customWidth="1"/>
    <col min="2825" max="2826" width="17.5703125" style="10" customWidth="1"/>
    <col min="2827" max="2827" width="28.5703125" style="10" customWidth="1"/>
    <col min="2828" max="2828" width="1.85546875" style="10" customWidth="1"/>
    <col min="2829" max="2829" width="28.5703125" style="10" customWidth="1"/>
    <col min="2830" max="2830" width="1.85546875" style="10" customWidth="1"/>
    <col min="2831" max="2831" width="12.85546875" style="10" customWidth="1"/>
    <col min="2832" max="2832" width="28.5703125" style="10" customWidth="1"/>
    <col min="2833" max="2833" width="1.85546875" style="10" customWidth="1"/>
    <col min="2834" max="2834" width="28.5703125" style="10" customWidth="1"/>
    <col min="2835" max="2835" width="1.85546875" style="10" customWidth="1"/>
    <col min="2836" max="2836" width="11.140625" style="10" customWidth="1"/>
    <col min="2837" max="3079" width="11.42578125" style="10" customWidth="1"/>
    <col min="3080" max="3080" width="5.140625" style="10" customWidth="1"/>
    <col min="3081" max="3082" width="17.5703125" style="10" customWidth="1"/>
    <col min="3083" max="3083" width="28.5703125" style="10" customWidth="1"/>
    <col min="3084" max="3084" width="1.85546875" style="10" customWidth="1"/>
    <col min="3085" max="3085" width="28.5703125" style="10" customWidth="1"/>
    <col min="3086" max="3086" width="1.85546875" style="10" customWidth="1"/>
    <col min="3087" max="3087" width="12.85546875" style="10" customWidth="1"/>
    <col min="3088" max="3088" width="28.5703125" style="10" customWidth="1"/>
    <col min="3089" max="3089" width="1.85546875" style="10" customWidth="1"/>
    <col min="3090" max="3090" width="28.5703125" style="10" customWidth="1"/>
    <col min="3091" max="3091" width="1.85546875" style="10" customWidth="1"/>
    <col min="3092" max="3092" width="11.140625" style="10" customWidth="1"/>
    <col min="3093" max="3335" width="11.42578125" style="10" customWidth="1"/>
    <col min="3336" max="3336" width="5.140625" style="10" customWidth="1"/>
    <col min="3337" max="3338" width="17.5703125" style="10" customWidth="1"/>
    <col min="3339" max="3339" width="28.5703125" style="10" customWidth="1"/>
    <col min="3340" max="3340" width="1.85546875" style="10" customWidth="1"/>
    <col min="3341" max="3341" width="28.5703125" style="10" customWidth="1"/>
    <col min="3342" max="3342" width="1.85546875" style="10" customWidth="1"/>
    <col min="3343" max="3343" width="12.85546875" style="10" customWidth="1"/>
    <col min="3344" max="3344" width="28.5703125" style="10" customWidth="1"/>
    <col min="3345" max="3345" width="1.85546875" style="10" customWidth="1"/>
    <col min="3346" max="3346" width="28.5703125" style="10" customWidth="1"/>
    <col min="3347" max="3347" width="1.85546875" style="10" customWidth="1"/>
    <col min="3348" max="3348" width="11.140625" style="10" customWidth="1"/>
    <col min="3349" max="3591" width="11.42578125" style="10" customWidth="1"/>
    <col min="3592" max="3592" width="5.140625" style="10" customWidth="1"/>
    <col min="3593" max="3594" width="17.5703125" style="10" customWidth="1"/>
    <col min="3595" max="3595" width="28.5703125" style="10" customWidth="1"/>
    <col min="3596" max="3596" width="1.85546875" style="10" customWidth="1"/>
    <col min="3597" max="3597" width="28.5703125" style="10" customWidth="1"/>
    <col min="3598" max="3598" width="1.85546875" style="10" customWidth="1"/>
    <col min="3599" max="3599" width="12.85546875" style="10" customWidth="1"/>
    <col min="3600" max="3600" width="28.5703125" style="10" customWidth="1"/>
    <col min="3601" max="3601" width="1.85546875" style="10" customWidth="1"/>
    <col min="3602" max="3602" width="28.5703125" style="10" customWidth="1"/>
    <col min="3603" max="3603" width="1.85546875" style="10" customWidth="1"/>
    <col min="3604" max="3604" width="11.140625" style="10" customWidth="1"/>
    <col min="3605" max="3847" width="11.42578125" style="10" customWidth="1"/>
    <col min="3848" max="3848" width="5.140625" style="10" customWidth="1"/>
    <col min="3849" max="3850" width="17.5703125" style="10" customWidth="1"/>
    <col min="3851" max="3851" width="28.5703125" style="10" customWidth="1"/>
    <col min="3852" max="3852" width="1.85546875" style="10" customWidth="1"/>
    <col min="3853" max="3853" width="28.5703125" style="10" customWidth="1"/>
    <col min="3854" max="3854" width="1.85546875" style="10" customWidth="1"/>
    <col min="3855" max="3855" width="12.85546875" style="10" customWidth="1"/>
    <col min="3856" max="3856" width="28.5703125" style="10" customWidth="1"/>
    <col min="3857" max="3857" width="1.85546875" style="10" customWidth="1"/>
    <col min="3858" max="3858" width="28.5703125" style="10" customWidth="1"/>
    <col min="3859" max="3859" width="1.85546875" style="10" customWidth="1"/>
    <col min="3860" max="3860" width="11.140625" style="10" customWidth="1"/>
    <col min="3861" max="4103" width="11.42578125" style="10" customWidth="1"/>
    <col min="4104" max="4104" width="5.140625" style="10" customWidth="1"/>
    <col min="4105" max="4106" width="17.5703125" style="10" customWidth="1"/>
    <col min="4107" max="4107" width="28.5703125" style="10" customWidth="1"/>
    <col min="4108" max="4108" width="1.85546875" style="10" customWidth="1"/>
    <col min="4109" max="4109" width="28.5703125" style="10" customWidth="1"/>
    <col min="4110" max="4110" width="1.85546875" style="10" customWidth="1"/>
    <col min="4111" max="4111" width="12.85546875" style="10" customWidth="1"/>
    <col min="4112" max="4112" width="28.5703125" style="10" customWidth="1"/>
    <col min="4113" max="4113" width="1.85546875" style="10" customWidth="1"/>
    <col min="4114" max="4114" width="28.5703125" style="10" customWidth="1"/>
    <col min="4115" max="4115" width="1.85546875" style="10" customWidth="1"/>
    <col min="4116" max="4116" width="11.140625" style="10" customWidth="1"/>
    <col min="4117" max="4359" width="11.42578125" style="10" customWidth="1"/>
    <col min="4360" max="4360" width="5.140625" style="10" customWidth="1"/>
    <col min="4361" max="4362" width="17.5703125" style="10" customWidth="1"/>
    <col min="4363" max="4363" width="28.5703125" style="10" customWidth="1"/>
    <col min="4364" max="4364" width="1.85546875" style="10" customWidth="1"/>
    <col min="4365" max="4365" width="28.5703125" style="10" customWidth="1"/>
    <col min="4366" max="4366" width="1.85546875" style="10" customWidth="1"/>
    <col min="4367" max="4367" width="12.85546875" style="10" customWidth="1"/>
    <col min="4368" max="4368" width="28.5703125" style="10" customWidth="1"/>
    <col min="4369" max="4369" width="1.85546875" style="10" customWidth="1"/>
    <col min="4370" max="4370" width="28.5703125" style="10" customWidth="1"/>
    <col min="4371" max="4371" width="1.85546875" style="10" customWidth="1"/>
    <col min="4372" max="4372" width="11.140625" style="10" customWidth="1"/>
    <col min="4373" max="4615" width="11.42578125" style="10" customWidth="1"/>
    <col min="4616" max="4616" width="5.140625" style="10" customWidth="1"/>
    <col min="4617" max="4618" width="17.5703125" style="10" customWidth="1"/>
    <col min="4619" max="4619" width="28.5703125" style="10" customWidth="1"/>
    <col min="4620" max="4620" width="1.85546875" style="10" customWidth="1"/>
    <col min="4621" max="4621" width="28.5703125" style="10" customWidth="1"/>
    <col min="4622" max="4622" width="1.85546875" style="10" customWidth="1"/>
    <col min="4623" max="4623" width="12.85546875" style="10" customWidth="1"/>
    <col min="4624" max="4624" width="28.5703125" style="10" customWidth="1"/>
    <col min="4625" max="4625" width="1.85546875" style="10" customWidth="1"/>
    <col min="4626" max="4626" width="28.5703125" style="10" customWidth="1"/>
    <col min="4627" max="4627" width="1.85546875" style="10" customWidth="1"/>
    <col min="4628" max="4628" width="11.140625" style="10" customWidth="1"/>
    <col min="4629" max="4871" width="11.42578125" style="10" customWidth="1"/>
    <col min="4872" max="4872" width="5.140625" style="10" customWidth="1"/>
    <col min="4873" max="4874" width="17.5703125" style="10" customWidth="1"/>
    <col min="4875" max="4875" width="28.5703125" style="10" customWidth="1"/>
    <col min="4876" max="4876" width="1.85546875" style="10" customWidth="1"/>
    <col min="4877" max="4877" width="28.5703125" style="10" customWidth="1"/>
    <col min="4878" max="4878" width="1.85546875" style="10" customWidth="1"/>
    <col min="4879" max="4879" width="12.85546875" style="10" customWidth="1"/>
    <col min="4880" max="4880" width="28.5703125" style="10" customWidth="1"/>
    <col min="4881" max="4881" width="1.85546875" style="10" customWidth="1"/>
    <col min="4882" max="4882" width="28.5703125" style="10" customWidth="1"/>
    <col min="4883" max="4883" width="1.85546875" style="10" customWidth="1"/>
    <col min="4884" max="4884" width="11.140625" style="10" customWidth="1"/>
    <col min="4885" max="5127" width="11.42578125" style="10" customWidth="1"/>
    <col min="5128" max="5128" width="5.140625" style="10" customWidth="1"/>
    <col min="5129" max="5130" width="17.5703125" style="10" customWidth="1"/>
    <col min="5131" max="5131" width="28.5703125" style="10" customWidth="1"/>
    <col min="5132" max="5132" width="1.85546875" style="10" customWidth="1"/>
    <col min="5133" max="5133" width="28.5703125" style="10" customWidth="1"/>
    <col min="5134" max="5134" width="1.85546875" style="10" customWidth="1"/>
    <col min="5135" max="5135" width="12.85546875" style="10" customWidth="1"/>
    <col min="5136" max="5136" width="28.5703125" style="10" customWidth="1"/>
    <col min="5137" max="5137" width="1.85546875" style="10" customWidth="1"/>
    <col min="5138" max="5138" width="28.5703125" style="10" customWidth="1"/>
    <col min="5139" max="5139" width="1.85546875" style="10" customWidth="1"/>
    <col min="5140" max="5140" width="11.140625" style="10" customWidth="1"/>
    <col min="5141" max="5383" width="11.42578125" style="10" customWidth="1"/>
    <col min="5384" max="5384" width="5.140625" style="10" customWidth="1"/>
    <col min="5385" max="5386" width="17.5703125" style="10" customWidth="1"/>
    <col min="5387" max="5387" width="28.5703125" style="10" customWidth="1"/>
    <col min="5388" max="5388" width="1.85546875" style="10" customWidth="1"/>
    <col min="5389" max="5389" width="28.5703125" style="10" customWidth="1"/>
    <col min="5390" max="5390" width="1.85546875" style="10" customWidth="1"/>
    <col min="5391" max="5391" width="12.85546875" style="10" customWidth="1"/>
    <col min="5392" max="5392" width="28.5703125" style="10" customWidth="1"/>
    <col min="5393" max="5393" width="1.85546875" style="10" customWidth="1"/>
    <col min="5394" max="5394" width="28.5703125" style="10" customWidth="1"/>
    <col min="5395" max="5395" width="1.85546875" style="10" customWidth="1"/>
    <col min="5396" max="5396" width="11.140625" style="10" customWidth="1"/>
    <col min="5397" max="5639" width="11.42578125" style="10" customWidth="1"/>
    <col min="5640" max="5640" width="5.140625" style="10" customWidth="1"/>
    <col min="5641" max="5642" width="17.5703125" style="10" customWidth="1"/>
    <col min="5643" max="5643" width="28.5703125" style="10" customWidth="1"/>
    <col min="5644" max="5644" width="1.85546875" style="10" customWidth="1"/>
    <col min="5645" max="5645" width="28.5703125" style="10" customWidth="1"/>
    <col min="5646" max="5646" width="1.85546875" style="10" customWidth="1"/>
    <col min="5647" max="5647" width="12.85546875" style="10" customWidth="1"/>
    <col min="5648" max="5648" width="28.5703125" style="10" customWidth="1"/>
    <col min="5649" max="5649" width="1.85546875" style="10" customWidth="1"/>
    <col min="5650" max="5650" width="28.5703125" style="10" customWidth="1"/>
    <col min="5651" max="5651" width="1.85546875" style="10" customWidth="1"/>
    <col min="5652" max="5652" width="11.140625" style="10" customWidth="1"/>
    <col min="5653" max="5895" width="11.42578125" style="10" customWidth="1"/>
    <col min="5896" max="5896" width="5.140625" style="10" customWidth="1"/>
    <col min="5897" max="5898" width="17.5703125" style="10" customWidth="1"/>
    <col min="5899" max="5899" width="28.5703125" style="10" customWidth="1"/>
    <col min="5900" max="5900" width="1.85546875" style="10" customWidth="1"/>
    <col min="5901" max="5901" width="28.5703125" style="10" customWidth="1"/>
    <col min="5902" max="5902" width="1.85546875" style="10" customWidth="1"/>
    <col min="5903" max="5903" width="12.85546875" style="10" customWidth="1"/>
    <col min="5904" max="5904" width="28.5703125" style="10" customWidth="1"/>
    <col min="5905" max="5905" width="1.85546875" style="10" customWidth="1"/>
    <col min="5906" max="5906" width="28.5703125" style="10" customWidth="1"/>
    <col min="5907" max="5907" width="1.85546875" style="10" customWidth="1"/>
    <col min="5908" max="5908" width="11.140625" style="10" customWidth="1"/>
    <col min="5909" max="6151" width="11.42578125" style="10" customWidth="1"/>
    <col min="6152" max="6152" width="5.140625" style="10" customWidth="1"/>
    <col min="6153" max="6154" width="17.5703125" style="10" customWidth="1"/>
    <col min="6155" max="6155" width="28.5703125" style="10" customWidth="1"/>
    <col min="6156" max="6156" width="1.85546875" style="10" customWidth="1"/>
    <col min="6157" max="6157" width="28.5703125" style="10" customWidth="1"/>
    <col min="6158" max="6158" width="1.85546875" style="10" customWidth="1"/>
    <col min="6159" max="6159" width="12.85546875" style="10" customWidth="1"/>
    <col min="6160" max="6160" width="28.5703125" style="10" customWidth="1"/>
    <col min="6161" max="6161" width="1.85546875" style="10" customWidth="1"/>
    <col min="6162" max="6162" width="28.5703125" style="10" customWidth="1"/>
    <col min="6163" max="6163" width="1.85546875" style="10" customWidth="1"/>
    <col min="6164" max="6164" width="11.140625" style="10" customWidth="1"/>
    <col min="6165" max="6407" width="11.42578125" style="10" customWidth="1"/>
    <col min="6408" max="6408" width="5.140625" style="10" customWidth="1"/>
    <col min="6409" max="6410" width="17.5703125" style="10" customWidth="1"/>
    <col min="6411" max="6411" width="28.5703125" style="10" customWidth="1"/>
    <col min="6412" max="6412" width="1.85546875" style="10" customWidth="1"/>
    <col min="6413" max="6413" width="28.5703125" style="10" customWidth="1"/>
    <col min="6414" max="6414" width="1.85546875" style="10" customWidth="1"/>
    <col min="6415" max="6415" width="12.85546875" style="10" customWidth="1"/>
    <col min="6416" max="6416" width="28.5703125" style="10" customWidth="1"/>
    <col min="6417" max="6417" width="1.85546875" style="10" customWidth="1"/>
    <col min="6418" max="6418" width="28.5703125" style="10" customWidth="1"/>
    <col min="6419" max="6419" width="1.85546875" style="10" customWidth="1"/>
    <col min="6420" max="6420" width="11.140625" style="10" customWidth="1"/>
    <col min="6421" max="6663" width="11.42578125" style="10" customWidth="1"/>
    <col min="6664" max="6664" width="5.140625" style="10" customWidth="1"/>
    <col min="6665" max="6666" width="17.5703125" style="10" customWidth="1"/>
    <col min="6667" max="6667" width="28.5703125" style="10" customWidth="1"/>
    <col min="6668" max="6668" width="1.85546875" style="10" customWidth="1"/>
    <col min="6669" max="6669" width="28.5703125" style="10" customWidth="1"/>
    <col min="6670" max="6670" width="1.85546875" style="10" customWidth="1"/>
    <col min="6671" max="6671" width="12.85546875" style="10" customWidth="1"/>
    <col min="6672" max="6672" width="28.5703125" style="10" customWidth="1"/>
    <col min="6673" max="6673" width="1.85546875" style="10" customWidth="1"/>
    <col min="6674" max="6674" width="28.5703125" style="10" customWidth="1"/>
    <col min="6675" max="6675" width="1.85546875" style="10" customWidth="1"/>
    <col min="6676" max="6676" width="11.140625" style="10" customWidth="1"/>
    <col min="6677" max="6919" width="11.42578125" style="10" customWidth="1"/>
    <col min="6920" max="6920" width="5.140625" style="10" customWidth="1"/>
    <col min="6921" max="6922" width="17.5703125" style="10" customWidth="1"/>
    <col min="6923" max="6923" width="28.5703125" style="10" customWidth="1"/>
    <col min="6924" max="6924" width="1.85546875" style="10" customWidth="1"/>
    <col min="6925" max="6925" width="28.5703125" style="10" customWidth="1"/>
    <col min="6926" max="6926" width="1.85546875" style="10" customWidth="1"/>
    <col min="6927" max="6927" width="12.85546875" style="10" customWidth="1"/>
    <col min="6928" max="6928" width="28.5703125" style="10" customWidth="1"/>
    <col min="6929" max="6929" width="1.85546875" style="10" customWidth="1"/>
    <col min="6930" max="6930" width="28.5703125" style="10" customWidth="1"/>
    <col min="6931" max="6931" width="1.85546875" style="10" customWidth="1"/>
    <col min="6932" max="6932" width="11.140625" style="10" customWidth="1"/>
    <col min="6933" max="7175" width="11.42578125" style="10" customWidth="1"/>
    <col min="7176" max="7176" width="5.140625" style="10" customWidth="1"/>
    <col min="7177" max="7178" width="17.5703125" style="10" customWidth="1"/>
    <col min="7179" max="7179" width="28.5703125" style="10" customWidth="1"/>
    <col min="7180" max="7180" width="1.85546875" style="10" customWidth="1"/>
    <col min="7181" max="7181" width="28.5703125" style="10" customWidth="1"/>
    <col min="7182" max="7182" width="1.85546875" style="10" customWidth="1"/>
    <col min="7183" max="7183" width="12.85546875" style="10" customWidth="1"/>
    <col min="7184" max="7184" width="28.5703125" style="10" customWidth="1"/>
    <col min="7185" max="7185" width="1.85546875" style="10" customWidth="1"/>
    <col min="7186" max="7186" width="28.5703125" style="10" customWidth="1"/>
    <col min="7187" max="7187" width="1.85546875" style="10" customWidth="1"/>
    <col min="7188" max="7188" width="11.140625" style="10" customWidth="1"/>
    <col min="7189" max="7431" width="11.42578125" style="10" customWidth="1"/>
    <col min="7432" max="7432" width="5.140625" style="10" customWidth="1"/>
    <col min="7433" max="7434" width="17.5703125" style="10" customWidth="1"/>
    <col min="7435" max="7435" width="28.5703125" style="10" customWidth="1"/>
    <col min="7436" max="7436" width="1.85546875" style="10" customWidth="1"/>
    <col min="7437" max="7437" width="28.5703125" style="10" customWidth="1"/>
    <col min="7438" max="7438" width="1.85546875" style="10" customWidth="1"/>
    <col min="7439" max="7439" width="12.85546875" style="10" customWidth="1"/>
    <col min="7440" max="7440" width="28.5703125" style="10" customWidth="1"/>
    <col min="7441" max="7441" width="1.85546875" style="10" customWidth="1"/>
    <col min="7442" max="7442" width="28.5703125" style="10" customWidth="1"/>
    <col min="7443" max="7443" width="1.85546875" style="10" customWidth="1"/>
    <col min="7444" max="7444" width="11.140625" style="10" customWidth="1"/>
    <col min="7445" max="7687" width="11.42578125" style="10" customWidth="1"/>
    <col min="7688" max="7688" width="5.140625" style="10" customWidth="1"/>
    <col min="7689" max="7690" width="17.5703125" style="10" customWidth="1"/>
    <col min="7691" max="7691" width="28.5703125" style="10" customWidth="1"/>
    <col min="7692" max="7692" width="1.85546875" style="10" customWidth="1"/>
    <col min="7693" max="7693" width="28.5703125" style="10" customWidth="1"/>
    <col min="7694" max="7694" width="1.85546875" style="10" customWidth="1"/>
    <col min="7695" max="7695" width="12.85546875" style="10" customWidth="1"/>
    <col min="7696" max="7696" width="28.5703125" style="10" customWidth="1"/>
    <col min="7697" max="7697" width="1.85546875" style="10" customWidth="1"/>
    <col min="7698" max="7698" width="28.5703125" style="10" customWidth="1"/>
    <col min="7699" max="7699" width="1.85546875" style="10" customWidth="1"/>
    <col min="7700" max="7700" width="11.140625" style="10" customWidth="1"/>
    <col min="7701" max="7943" width="11.42578125" style="10" customWidth="1"/>
    <col min="7944" max="7944" width="5.140625" style="10" customWidth="1"/>
    <col min="7945" max="7946" width="17.5703125" style="10" customWidth="1"/>
    <col min="7947" max="7947" width="28.5703125" style="10" customWidth="1"/>
    <col min="7948" max="7948" width="1.85546875" style="10" customWidth="1"/>
    <col min="7949" max="7949" width="28.5703125" style="10" customWidth="1"/>
    <col min="7950" max="7950" width="1.85546875" style="10" customWidth="1"/>
    <col min="7951" max="7951" width="12.85546875" style="10" customWidth="1"/>
    <col min="7952" max="7952" width="28.5703125" style="10" customWidth="1"/>
    <col min="7953" max="7953" width="1.85546875" style="10" customWidth="1"/>
    <col min="7954" max="7954" width="28.5703125" style="10" customWidth="1"/>
    <col min="7955" max="7955" width="1.85546875" style="10" customWidth="1"/>
    <col min="7956" max="7956" width="11.140625" style="10" customWidth="1"/>
    <col min="7957" max="8199" width="11.42578125" style="10" customWidth="1"/>
    <col min="8200" max="8200" width="5.140625" style="10" customWidth="1"/>
    <col min="8201" max="8202" width="17.5703125" style="10" customWidth="1"/>
    <col min="8203" max="8203" width="28.5703125" style="10" customWidth="1"/>
    <col min="8204" max="8204" width="1.85546875" style="10" customWidth="1"/>
    <col min="8205" max="8205" width="28.5703125" style="10" customWidth="1"/>
    <col min="8206" max="8206" width="1.85546875" style="10" customWidth="1"/>
    <col min="8207" max="8207" width="12.85546875" style="10" customWidth="1"/>
    <col min="8208" max="8208" width="28.5703125" style="10" customWidth="1"/>
    <col min="8209" max="8209" width="1.85546875" style="10" customWidth="1"/>
    <col min="8210" max="8210" width="28.5703125" style="10" customWidth="1"/>
    <col min="8211" max="8211" width="1.85546875" style="10" customWidth="1"/>
    <col min="8212" max="8212" width="11.140625" style="10" customWidth="1"/>
    <col min="8213" max="8455" width="11.42578125" style="10" customWidth="1"/>
    <col min="8456" max="8456" width="5.140625" style="10" customWidth="1"/>
    <col min="8457" max="8458" width="17.5703125" style="10" customWidth="1"/>
    <col min="8459" max="8459" width="28.5703125" style="10" customWidth="1"/>
    <col min="8460" max="8460" width="1.85546875" style="10" customWidth="1"/>
    <col min="8461" max="8461" width="28.5703125" style="10" customWidth="1"/>
    <col min="8462" max="8462" width="1.85546875" style="10" customWidth="1"/>
    <col min="8463" max="8463" width="12.85546875" style="10" customWidth="1"/>
    <col min="8464" max="8464" width="28.5703125" style="10" customWidth="1"/>
    <col min="8465" max="8465" width="1.85546875" style="10" customWidth="1"/>
    <col min="8466" max="8466" width="28.5703125" style="10" customWidth="1"/>
    <col min="8467" max="8467" width="1.85546875" style="10" customWidth="1"/>
    <col min="8468" max="8468" width="11.140625" style="10" customWidth="1"/>
    <col min="8469" max="8711" width="11.42578125" style="10" customWidth="1"/>
    <col min="8712" max="8712" width="5.140625" style="10" customWidth="1"/>
    <col min="8713" max="8714" width="17.5703125" style="10" customWidth="1"/>
    <col min="8715" max="8715" width="28.5703125" style="10" customWidth="1"/>
    <col min="8716" max="8716" width="1.85546875" style="10" customWidth="1"/>
    <col min="8717" max="8717" width="28.5703125" style="10" customWidth="1"/>
    <col min="8718" max="8718" width="1.85546875" style="10" customWidth="1"/>
    <col min="8719" max="8719" width="12.85546875" style="10" customWidth="1"/>
    <col min="8720" max="8720" width="28.5703125" style="10" customWidth="1"/>
    <col min="8721" max="8721" width="1.85546875" style="10" customWidth="1"/>
    <col min="8722" max="8722" width="28.5703125" style="10" customWidth="1"/>
    <col min="8723" max="8723" width="1.85546875" style="10" customWidth="1"/>
    <col min="8724" max="8724" width="11.140625" style="10" customWidth="1"/>
    <col min="8725" max="8967" width="11.42578125" style="10" customWidth="1"/>
    <col min="8968" max="8968" width="5.140625" style="10" customWidth="1"/>
    <col min="8969" max="8970" width="17.5703125" style="10" customWidth="1"/>
    <col min="8971" max="8971" width="28.5703125" style="10" customWidth="1"/>
    <col min="8972" max="8972" width="1.85546875" style="10" customWidth="1"/>
    <col min="8973" max="8973" width="28.5703125" style="10" customWidth="1"/>
    <col min="8974" max="8974" width="1.85546875" style="10" customWidth="1"/>
    <col min="8975" max="8975" width="12.85546875" style="10" customWidth="1"/>
    <col min="8976" max="8976" width="28.5703125" style="10" customWidth="1"/>
    <col min="8977" max="8977" width="1.85546875" style="10" customWidth="1"/>
    <col min="8978" max="8978" width="28.5703125" style="10" customWidth="1"/>
    <col min="8979" max="8979" width="1.85546875" style="10" customWidth="1"/>
    <col min="8980" max="8980" width="11.140625" style="10" customWidth="1"/>
    <col min="8981" max="9223" width="11.42578125" style="10" customWidth="1"/>
    <col min="9224" max="9224" width="5.140625" style="10" customWidth="1"/>
    <col min="9225" max="9226" width="17.5703125" style="10" customWidth="1"/>
    <col min="9227" max="9227" width="28.5703125" style="10" customWidth="1"/>
    <col min="9228" max="9228" width="1.85546875" style="10" customWidth="1"/>
    <col min="9229" max="9229" width="28.5703125" style="10" customWidth="1"/>
    <col min="9230" max="9230" width="1.85546875" style="10" customWidth="1"/>
    <col min="9231" max="9231" width="12.85546875" style="10" customWidth="1"/>
    <col min="9232" max="9232" width="28.5703125" style="10" customWidth="1"/>
    <col min="9233" max="9233" width="1.85546875" style="10" customWidth="1"/>
    <col min="9234" max="9234" width="28.5703125" style="10" customWidth="1"/>
    <col min="9235" max="9235" width="1.85546875" style="10" customWidth="1"/>
    <col min="9236" max="9236" width="11.140625" style="10" customWidth="1"/>
    <col min="9237" max="9479" width="11.42578125" style="10" customWidth="1"/>
    <col min="9480" max="9480" width="5.140625" style="10" customWidth="1"/>
    <col min="9481" max="9482" width="17.5703125" style="10" customWidth="1"/>
    <col min="9483" max="9483" width="28.5703125" style="10" customWidth="1"/>
    <col min="9484" max="9484" width="1.85546875" style="10" customWidth="1"/>
    <col min="9485" max="9485" width="28.5703125" style="10" customWidth="1"/>
    <col min="9486" max="9486" width="1.85546875" style="10" customWidth="1"/>
    <col min="9487" max="9487" width="12.85546875" style="10" customWidth="1"/>
    <col min="9488" max="9488" width="28.5703125" style="10" customWidth="1"/>
    <col min="9489" max="9489" width="1.85546875" style="10" customWidth="1"/>
    <col min="9490" max="9490" width="28.5703125" style="10" customWidth="1"/>
    <col min="9491" max="9491" width="1.85546875" style="10" customWidth="1"/>
    <col min="9492" max="9492" width="11.140625" style="10" customWidth="1"/>
    <col min="9493" max="9735" width="11.42578125" style="10" customWidth="1"/>
    <col min="9736" max="9736" width="5.140625" style="10" customWidth="1"/>
    <col min="9737" max="9738" width="17.5703125" style="10" customWidth="1"/>
    <col min="9739" max="9739" width="28.5703125" style="10" customWidth="1"/>
    <col min="9740" max="9740" width="1.85546875" style="10" customWidth="1"/>
    <col min="9741" max="9741" width="28.5703125" style="10" customWidth="1"/>
    <col min="9742" max="9742" width="1.85546875" style="10" customWidth="1"/>
    <col min="9743" max="9743" width="12.85546875" style="10" customWidth="1"/>
    <col min="9744" max="9744" width="28.5703125" style="10" customWidth="1"/>
    <col min="9745" max="9745" width="1.85546875" style="10" customWidth="1"/>
    <col min="9746" max="9746" width="28.5703125" style="10" customWidth="1"/>
    <col min="9747" max="9747" width="1.85546875" style="10" customWidth="1"/>
    <col min="9748" max="9748" width="11.140625" style="10" customWidth="1"/>
    <col min="9749" max="9991" width="11.42578125" style="10" customWidth="1"/>
    <col min="9992" max="9992" width="5.140625" style="10" customWidth="1"/>
    <col min="9993" max="9994" width="17.5703125" style="10" customWidth="1"/>
    <col min="9995" max="9995" width="28.5703125" style="10" customWidth="1"/>
    <col min="9996" max="9996" width="1.85546875" style="10" customWidth="1"/>
    <col min="9997" max="9997" width="28.5703125" style="10" customWidth="1"/>
    <col min="9998" max="9998" width="1.85546875" style="10" customWidth="1"/>
    <col min="9999" max="9999" width="12.85546875" style="10" customWidth="1"/>
    <col min="10000" max="10000" width="28.5703125" style="10" customWidth="1"/>
    <col min="10001" max="10001" width="1.85546875" style="10" customWidth="1"/>
    <col min="10002" max="10002" width="28.5703125" style="10" customWidth="1"/>
    <col min="10003" max="10003" width="1.85546875" style="10" customWidth="1"/>
    <col min="10004" max="10004" width="11.140625" style="10" customWidth="1"/>
    <col min="10005" max="10247" width="11.42578125" style="10" customWidth="1"/>
    <col min="10248" max="10248" width="5.140625" style="10" customWidth="1"/>
    <col min="10249" max="10250" width="17.5703125" style="10" customWidth="1"/>
    <col min="10251" max="10251" width="28.5703125" style="10" customWidth="1"/>
    <col min="10252" max="10252" width="1.85546875" style="10" customWidth="1"/>
    <col min="10253" max="10253" width="28.5703125" style="10" customWidth="1"/>
    <col min="10254" max="10254" width="1.85546875" style="10" customWidth="1"/>
    <col min="10255" max="10255" width="12.85546875" style="10" customWidth="1"/>
    <col min="10256" max="10256" width="28.5703125" style="10" customWidth="1"/>
    <col min="10257" max="10257" width="1.85546875" style="10" customWidth="1"/>
    <col min="10258" max="10258" width="28.5703125" style="10" customWidth="1"/>
    <col min="10259" max="10259" width="1.85546875" style="10" customWidth="1"/>
    <col min="10260" max="10260" width="11.140625" style="10" customWidth="1"/>
    <col min="10261" max="10503" width="11.42578125" style="10" customWidth="1"/>
    <col min="10504" max="10504" width="5.140625" style="10" customWidth="1"/>
    <col min="10505" max="10506" width="17.5703125" style="10" customWidth="1"/>
    <col min="10507" max="10507" width="28.5703125" style="10" customWidth="1"/>
    <col min="10508" max="10508" width="1.85546875" style="10" customWidth="1"/>
    <col min="10509" max="10509" width="28.5703125" style="10" customWidth="1"/>
    <col min="10510" max="10510" width="1.85546875" style="10" customWidth="1"/>
    <col min="10511" max="10511" width="12.85546875" style="10" customWidth="1"/>
    <col min="10512" max="10512" width="28.5703125" style="10" customWidth="1"/>
    <col min="10513" max="10513" width="1.85546875" style="10" customWidth="1"/>
    <col min="10514" max="10514" width="28.5703125" style="10" customWidth="1"/>
    <col min="10515" max="10515" width="1.85546875" style="10" customWidth="1"/>
    <col min="10516" max="10516" width="11.140625" style="10" customWidth="1"/>
    <col min="10517" max="10759" width="11.42578125" style="10" customWidth="1"/>
    <col min="10760" max="10760" width="5.140625" style="10" customWidth="1"/>
    <col min="10761" max="10762" width="17.5703125" style="10" customWidth="1"/>
    <col min="10763" max="10763" width="28.5703125" style="10" customWidth="1"/>
    <col min="10764" max="10764" width="1.85546875" style="10" customWidth="1"/>
    <col min="10765" max="10765" width="28.5703125" style="10" customWidth="1"/>
    <col min="10766" max="10766" width="1.85546875" style="10" customWidth="1"/>
    <col min="10767" max="10767" width="12.85546875" style="10" customWidth="1"/>
    <col min="10768" max="10768" width="28.5703125" style="10" customWidth="1"/>
    <col min="10769" max="10769" width="1.85546875" style="10" customWidth="1"/>
    <col min="10770" max="10770" width="28.5703125" style="10" customWidth="1"/>
    <col min="10771" max="10771" width="1.85546875" style="10" customWidth="1"/>
    <col min="10772" max="10772" width="11.140625" style="10" customWidth="1"/>
    <col min="10773" max="11015" width="11.42578125" style="10" customWidth="1"/>
    <col min="11016" max="11016" width="5.140625" style="10" customWidth="1"/>
    <col min="11017" max="11018" width="17.5703125" style="10" customWidth="1"/>
    <col min="11019" max="11019" width="28.5703125" style="10" customWidth="1"/>
    <col min="11020" max="11020" width="1.85546875" style="10" customWidth="1"/>
    <col min="11021" max="11021" width="28.5703125" style="10" customWidth="1"/>
    <col min="11022" max="11022" width="1.85546875" style="10" customWidth="1"/>
    <col min="11023" max="11023" width="12.85546875" style="10" customWidth="1"/>
    <col min="11024" max="11024" width="28.5703125" style="10" customWidth="1"/>
    <col min="11025" max="11025" width="1.85546875" style="10" customWidth="1"/>
    <col min="11026" max="11026" width="28.5703125" style="10" customWidth="1"/>
    <col min="11027" max="11027" width="1.85546875" style="10" customWidth="1"/>
    <col min="11028" max="11028" width="11.140625" style="10" customWidth="1"/>
    <col min="11029" max="11271" width="11.42578125" style="10" customWidth="1"/>
    <col min="11272" max="11272" width="5.140625" style="10" customWidth="1"/>
    <col min="11273" max="11274" width="17.5703125" style="10" customWidth="1"/>
    <col min="11275" max="11275" width="28.5703125" style="10" customWidth="1"/>
    <col min="11276" max="11276" width="1.85546875" style="10" customWidth="1"/>
    <col min="11277" max="11277" width="28.5703125" style="10" customWidth="1"/>
    <col min="11278" max="11278" width="1.85546875" style="10" customWidth="1"/>
    <col min="11279" max="11279" width="12.85546875" style="10" customWidth="1"/>
    <col min="11280" max="11280" width="28.5703125" style="10" customWidth="1"/>
    <col min="11281" max="11281" width="1.85546875" style="10" customWidth="1"/>
    <col min="11282" max="11282" width="28.5703125" style="10" customWidth="1"/>
    <col min="11283" max="11283" width="1.85546875" style="10" customWidth="1"/>
    <col min="11284" max="11284" width="11.140625" style="10" customWidth="1"/>
    <col min="11285" max="11527" width="11.42578125" style="10" customWidth="1"/>
    <col min="11528" max="11528" width="5.140625" style="10" customWidth="1"/>
    <col min="11529" max="11530" width="17.5703125" style="10" customWidth="1"/>
    <col min="11531" max="11531" width="28.5703125" style="10" customWidth="1"/>
    <col min="11532" max="11532" width="1.85546875" style="10" customWidth="1"/>
    <col min="11533" max="11533" width="28.5703125" style="10" customWidth="1"/>
    <col min="11534" max="11534" width="1.85546875" style="10" customWidth="1"/>
    <col min="11535" max="11535" width="12.85546875" style="10" customWidth="1"/>
    <col min="11536" max="11536" width="28.5703125" style="10" customWidth="1"/>
    <col min="11537" max="11537" width="1.85546875" style="10" customWidth="1"/>
    <col min="11538" max="11538" width="28.5703125" style="10" customWidth="1"/>
    <col min="11539" max="11539" width="1.85546875" style="10" customWidth="1"/>
    <col min="11540" max="11540" width="11.140625" style="10" customWidth="1"/>
    <col min="11541" max="11783" width="11.42578125" style="10" customWidth="1"/>
    <col min="11784" max="11784" width="5.140625" style="10" customWidth="1"/>
    <col min="11785" max="11786" width="17.5703125" style="10" customWidth="1"/>
    <col min="11787" max="11787" width="28.5703125" style="10" customWidth="1"/>
    <col min="11788" max="11788" width="1.85546875" style="10" customWidth="1"/>
    <col min="11789" max="11789" width="28.5703125" style="10" customWidth="1"/>
    <col min="11790" max="11790" width="1.85546875" style="10" customWidth="1"/>
    <col min="11791" max="11791" width="12.85546875" style="10" customWidth="1"/>
    <col min="11792" max="11792" width="28.5703125" style="10" customWidth="1"/>
    <col min="11793" max="11793" width="1.85546875" style="10" customWidth="1"/>
    <col min="11794" max="11794" width="28.5703125" style="10" customWidth="1"/>
    <col min="11795" max="11795" width="1.85546875" style="10" customWidth="1"/>
    <col min="11796" max="11796" width="11.140625" style="10" customWidth="1"/>
    <col min="11797" max="12039" width="11.42578125" style="10" customWidth="1"/>
    <col min="12040" max="12040" width="5.140625" style="10" customWidth="1"/>
    <col min="12041" max="12042" width="17.5703125" style="10" customWidth="1"/>
    <col min="12043" max="12043" width="28.5703125" style="10" customWidth="1"/>
    <col min="12044" max="12044" width="1.85546875" style="10" customWidth="1"/>
    <col min="12045" max="12045" width="28.5703125" style="10" customWidth="1"/>
    <col min="12046" max="12046" width="1.85546875" style="10" customWidth="1"/>
    <col min="12047" max="12047" width="12.85546875" style="10" customWidth="1"/>
    <col min="12048" max="12048" width="28.5703125" style="10" customWidth="1"/>
    <col min="12049" max="12049" width="1.85546875" style="10" customWidth="1"/>
    <col min="12050" max="12050" width="28.5703125" style="10" customWidth="1"/>
    <col min="12051" max="12051" width="1.85546875" style="10" customWidth="1"/>
    <col min="12052" max="12052" width="11.140625" style="10" customWidth="1"/>
    <col min="12053" max="12295" width="11.42578125" style="10" customWidth="1"/>
    <col min="12296" max="12296" width="5.140625" style="10" customWidth="1"/>
    <col min="12297" max="12298" width="17.5703125" style="10" customWidth="1"/>
    <col min="12299" max="12299" width="28.5703125" style="10" customWidth="1"/>
    <col min="12300" max="12300" width="1.85546875" style="10" customWidth="1"/>
    <col min="12301" max="12301" width="28.5703125" style="10" customWidth="1"/>
    <col min="12302" max="12302" width="1.85546875" style="10" customWidth="1"/>
    <col min="12303" max="12303" width="12.85546875" style="10" customWidth="1"/>
    <col min="12304" max="12304" width="28.5703125" style="10" customWidth="1"/>
    <col min="12305" max="12305" width="1.85546875" style="10" customWidth="1"/>
    <col min="12306" max="12306" width="28.5703125" style="10" customWidth="1"/>
    <col min="12307" max="12307" width="1.85546875" style="10" customWidth="1"/>
    <col min="12308" max="12308" width="11.140625" style="10" customWidth="1"/>
    <col min="12309" max="12551" width="11.42578125" style="10" customWidth="1"/>
    <col min="12552" max="12552" width="5.140625" style="10" customWidth="1"/>
    <col min="12553" max="12554" width="17.5703125" style="10" customWidth="1"/>
    <col min="12555" max="12555" width="28.5703125" style="10" customWidth="1"/>
    <col min="12556" max="12556" width="1.85546875" style="10" customWidth="1"/>
    <col min="12557" max="12557" width="28.5703125" style="10" customWidth="1"/>
    <col min="12558" max="12558" width="1.85546875" style="10" customWidth="1"/>
    <col min="12559" max="12559" width="12.85546875" style="10" customWidth="1"/>
    <col min="12560" max="12560" width="28.5703125" style="10" customWidth="1"/>
    <col min="12561" max="12561" width="1.85546875" style="10" customWidth="1"/>
    <col min="12562" max="12562" width="28.5703125" style="10" customWidth="1"/>
    <col min="12563" max="12563" width="1.85546875" style="10" customWidth="1"/>
    <col min="12564" max="12564" width="11.140625" style="10" customWidth="1"/>
    <col min="12565" max="12807" width="11.42578125" style="10" customWidth="1"/>
    <col min="12808" max="12808" width="5.140625" style="10" customWidth="1"/>
    <col min="12809" max="12810" width="17.5703125" style="10" customWidth="1"/>
    <col min="12811" max="12811" width="28.5703125" style="10" customWidth="1"/>
    <col min="12812" max="12812" width="1.85546875" style="10" customWidth="1"/>
    <col min="12813" max="12813" width="28.5703125" style="10" customWidth="1"/>
    <col min="12814" max="12814" width="1.85546875" style="10" customWidth="1"/>
    <col min="12815" max="12815" width="12.85546875" style="10" customWidth="1"/>
    <col min="12816" max="12816" width="28.5703125" style="10" customWidth="1"/>
    <col min="12817" max="12817" width="1.85546875" style="10" customWidth="1"/>
    <col min="12818" max="12818" width="28.5703125" style="10" customWidth="1"/>
    <col min="12819" max="12819" width="1.85546875" style="10" customWidth="1"/>
    <col min="12820" max="12820" width="11.140625" style="10" customWidth="1"/>
    <col min="12821" max="13063" width="11.42578125" style="10" customWidth="1"/>
    <col min="13064" max="13064" width="5.140625" style="10" customWidth="1"/>
    <col min="13065" max="13066" width="17.5703125" style="10" customWidth="1"/>
    <col min="13067" max="13067" width="28.5703125" style="10" customWidth="1"/>
    <col min="13068" max="13068" width="1.85546875" style="10" customWidth="1"/>
    <col min="13069" max="13069" width="28.5703125" style="10" customWidth="1"/>
    <col min="13070" max="13070" width="1.85546875" style="10" customWidth="1"/>
    <col min="13071" max="13071" width="12.85546875" style="10" customWidth="1"/>
    <col min="13072" max="13072" width="28.5703125" style="10" customWidth="1"/>
    <col min="13073" max="13073" width="1.85546875" style="10" customWidth="1"/>
    <col min="13074" max="13074" width="28.5703125" style="10" customWidth="1"/>
    <col min="13075" max="13075" width="1.85546875" style="10" customWidth="1"/>
    <col min="13076" max="13076" width="11.140625" style="10" customWidth="1"/>
    <col min="13077" max="13319" width="11.42578125" style="10" customWidth="1"/>
    <col min="13320" max="13320" width="5.140625" style="10" customWidth="1"/>
    <col min="13321" max="13322" width="17.5703125" style="10" customWidth="1"/>
    <col min="13323" max="13323" width="28.5703125" style="10" customWidth="1"/>
    <col min="13324" max="13324" width="1.85546875" style="10" customWidth="1"/>
    <col min="13325" max="13325" width="28.5703125" style="10" customWidth="1"/>
    <col min="13326" max="13326" width="1.85546875" style="10" customWidth="1"/>
    <col min="13327" max="13327" width="12.85546875" style="10" customWidth="1"/>
    <col min="13328" max="13328" width="28.5703125" style="10" customWidth="1"/>
    <col min="13329" max="13329" width="1.85546875" style="10" customWidth="1"/>
    <col min="13330" max="13330" width="28.5703125" style="10" customWidth="1"/>
    <col min="13331" max="13331" width="1.85546875" style="10" customWidth="1"/>
    <col min="13332" max="13332" width="11.140625" style="10" customWidth="1"/>
    <col min="13333" max="13575" width="11.42578125" style="10" customWidth="1"/>
    <col min="13576" max="13576" width="5.140625" style="10" customWidth="1"/>
    <col min="13577" max="13578" width="17.5703125" style="10" customWidth="1"/>
    <col min="13579" max="13579" width="28.5703125" style="10" customWidth="1"/>
    <col min="13580" max="13580" width="1.85546875" style="10" customWidth="1"/>
    <col min="13581" max="13581" width="28.5703125" style="10" customWidth="1"/>
    <col min="13582" max="13582" width="1.85546875" style="10" customWidth="1"/>
    <col min="13583" max="13583" width="12.85546875" style="10" customWidth="1"/>
    <col min="13584" max="13584" width="28.5703125" style="10" customWidth="1"/>
    <col min="13585" max="13585" width="1.85546875" style="10" customWidth="1"/>
    <col min="13586" max="13586" width="28.5703125" style="10" customWidth="1"/>
    <col min="13587" max="13587" width="1.85546875" style="10" customWidth="1"/>
    <col min="13588" max="13588" width="11.140625" style="10" customWidth="1"/>
    <col min="13589" max="13831" width="11.42578125" style="10" customWidth="1"/>
    <col min="13832" max="13832" width="5.140625" style="10" customWidth="1"/>
    <col min="13833" max="13834" width="17.5703125" style="10" customWidth="1"/>
    <col min="13835" max="13835" width="28.5703125" style="10" customWidth="1"/>
    <col min="13836" max="13836" width="1.85546875" style="10" customWidth="1"/>
    <col min="13837" max="13837" width="28.5703125" style="10" customWidth="1"/>
    <col min="13838" max="13838" width="1.85546875" style="10" customWidth="1"/>
    <col min="13839" max="13839" width="12.85546875" style="10" customWidth="1"/>
    <col min="13840" max="13840" width="28.5703125" style="10" customWidth="1"/>
    <col min="13841" max="13841" width="1.85546875" style="10" customWidth="1"/>
    <col min="13842" max="13842" width="28.5703125" style="10" customWidth="1"/>
    <col min="13843" max="13843" width="1.85546875" style="10" customWidth="1"/>
    <col min="13844" max="13844" width="11.140625" style="10" customWidth="1"/>
    <col min="13845" max="14087" width="11.42578125" style="10" customWidth="1"/>
    <col min="14088" max="14088" width="5.140625" style="10" customWidth="1"/>
    <col min="14089" max="14090" width="17.5703125" style="10" customWidth="1"/>
    <col min="14091" max="14091" width="28.5703125" style="10" customWidth="1"/>
    <col min="14092" max="14092" width="1.85546875" style="10" customWidth="1"/>
    <col min="14093" max="14093" width="28.5703125" style="10" customWidth="1"/>
    <col min="14094" max="14094" width="1.85546875" style="10" customWidth="1"/>
    <col min="14095" max="14095" width="12.85546875" style="10" customWidth="1"/>
    <col min="14096" max="14096" width="28.5703125" style="10" customWidth="1"/>
    <col min="14097" max="14097" width="1.85546875" style="10" customWidth="1"/>
    <col min="14098" max="14098" width="28.5703125" style="10" customWidth="1"/>
    <col min="14099" max="14099" width="1.85546875" style="10" customWidth="1"/>
    <col min="14100" max="14100" width="11.140625" style="10" customWidth="1"/>
    <col min="14101" max="14343" width="11.42578125" style="10" customWidth="1"/>
    <col min="14344" max="14344" width="5.140625" style="10" customWidth="1"/>
    <col min="14345" max="14346" width="17.5703125" style="10" customWidth="1"/>
    <col min="14347" max="14347" width="28.5703125" style="10" customWidth="1"/>
    <col min="14348" max="14348" width="1.85546875" style="10" customWidth="1"/>
    <col min="14349" max="14349" width="28.5703125" style="10" customWidth="1"/>
    <col min="14350" max="14350" width="1.85546875" style="10" customWidth="1"/>
    <col min="14351" max="14351" width="12.85546875" style="10" customWidth="1"/>
    <col min="14352" max="14352" width="28.5703125" style="10" customWidth="1"/>
    <col min="14353" max="14353" width="1.85546875" style="10" customWidth="1"/>
    <col min="14354" max="14354" width="28.5703125" style="10" customWidth="1"/>
    <col min="14355" max="14355" width="1.85546875" style="10" customWidth="1"/>
    <col min="14356" max="14356" width="11.140625" style="10" customWidth="1"/>
    <col min="14357" max="14599" width="11.42578125" style="10" customWidth="1"/>
    <col min="14600" max="14600" width="5.140625" style="10" customWidth="1"/>
    <col min="14601" max="14602" width="17.5703125" style="10" customWidth="1"/>
    <col min="14603" max="14603" width="28.5703125" style="10" customWidth="1"/>
    <col min="14604" max="14604" width="1.85546875" style="10" customWidth="1"/>
    <col min="14605" max="14605" width="28.5703125" style="10" customWidth="1"/>
    <col min="14606" max="14606" width="1.85546875" style="10" customWidth="1"/>
    <col min="14607" max="14607" width="12.85546875" style="10" customWidth="1"/>
    <col min="14608" max="14608" width="28.5703125" style="10" customWidth="1"/>
    <col min="14609" max="14609" width="1.85546875" style="10" customWidth="1"/>
    <col min="14610" max="14610" width="28.5703125" style="10" customWidth="1"/>
    <col min="14611" max="14611" width="1.85546875" style="10" customWidth="1"/>
    <col min="14612" max="14612" width="11.140625" style="10" customWidth="1"/>
    <col min="14613" max="14855" width="11.42578125" style="10" customWidth="1"/>
    <col min="14856" max="14856" width="5.140625" style="10" customWidth="1"/>
    <col min="14857" max="14858" width="17.5703125" style="10" customWidth="1"/>
    <col min="14859" max="14859" width="28.5703125" style="10" customWidth="1"/>
    <col min="14860" max="14860" width="1.85546875" style="10" customWidth="1"/>
    <col min="14861" max="14861" width="28.5703125" style="10" customWidth="1"/>
    <col min="14862" max="14862" width="1.85546875" style="10" customWidth="1"/>
    <col min="14863" max="14863" width="12.85546875" style="10" customWidth="1"/>
    <col min="14864" max="14864" width="28.5703125" style="10" customWidth="1"/>
    <col min="14865" max="14865" width="1.85546875" style="10" customWidth="1"/>
    <col min="14866" max="14866" width="28.5703125" style="10" customWidth="1"/>
    <col min="14867" max="14867" width="1.85546875" style="10" customWidth="1"/>
    <col min="14868" max="14868" width="11.140625" style="10" customWidth="1"/>
    <col min="14869" max="15111" width="11.42578125" style="10" customWidth="1"/>
    <col min="15112" max="15112" width="5.140625" style="10" customWidth="1"/>
    <col min="15113" max="15114" width="17.5703125" style="10" customWidth="1"/>
    <col min="15115" max="15115" width="28.5703125" style="10" customWidth="1"/>
    <col min="15116" max="15116" width="1.85546875" style="10" customWidth="1"/>
    <col min="15117" max="15117" width="28.5703125" style="10" customWidth="1"/>
    <col min="15118" max="15118" width="1.85546875" style="10" customWidth="1"/>
    <col min="15119" max="15119" width="12.85546875" style="10" customWidth="1"/>
    <col min="15120" max="15120" width="28.5703125" style="10" customWidth="1"/>
    <col min="15121" max="15121" width="1.85546875" style="10" customWidth="1"/>
    <col min="15122" max="15122" width="28.5703125" style="10" customWidth="1"/>
    <col min="15123" max="15123" width="1.85546875" style="10" customWidth="1"/>
    <col min="15124" max="15124" width="11.140625" style="10" customWidth="1"/>
    <col min="15125" max="15367" width="11.42578125" style="10" customWidth="1"/>
    <col min="15368" max="15368" width="5.140625" style="10" customWidth="1"/>
    <col min="15369" max="15370" width="17.5703125" style="10" customWidth="1"/>
    <col min="15371" max="15371" width="28.5703125" style="10" customWidth="1"/>
    <col min="15372" max="15372" width="1.85546875" style="10" customWidth="1"/>
    <col min="15373" max="15373" width="28.5703125" style="10" customWidth="1"/>
    <col min="15374" max="15374" width="1.85546875" style="10" customWidth="1"/>
    <col min="15375" max="15375" width="12.85546875" style="10" customWidth="1"/>
    <col min="15376" max="15376" width="28.5703125" style="10" customWidth="1"/>
    <col min="15377" max="15377" width="1.85546875" style="10" customWidth="1"/>
    <col min="15378" max="15378" width="28.5703125" style="10" customWidth="1"/>
    <col min="15379" max="15379" width="1.85546875" style="10" customWidth="1"/>
    <col min="15380" max="15380" width="11.140625" style="10" customWidth="1"/>
    <col min="15381" max="15623" width="11.42578125" style="10" customWidth="1"/>
    <col min="15624" max="15624" width="5.140625" style="10" customWidth="1"/>
    <col min="15625" max="15626" width="17.5703125" style="10" customWidth="1"/>
    <col min="15627" max="15627" width="28.5703125" style="10" customWidth="1"/>
    <col min="15628" max="15628" width="1.85546875" style="10" customWidth="1"/>
    <col min="15629" max="15629" width="28.5703125" style="10" customWidth="1"/>
    <col min="15630" max="15630" width="1.85546875" style="10" customWidth="1"/>
    <col min="15631" max="15631" width="12.85546875" style="10" customWidth="1"/>
    <col min="15632" max="15632" width="28.5703125" style="10" customWidth="1"/>
    <col min="15633" max="15633" width="1.85546875" style="10" customWidth="1"/>
    <col min="15634" max="15634" width="28.5703125" style="10" customWidth="1"/>
    <col min="15635" max="15635" width="1.85546875" style="10" customWidth="1"/>
    <col min="15636" max="15636" width="11.140625" style="10" customWidth="1"/>
    <col min="15637" max="15879" width="11.42578125" style="10" customWidth="1"/>
    <col min="15880" max="15880" width="5.140625" style="10" customWidth="1"/>
    <col min="15881" max="15882" width="17.5703125" style="10" customWidth="1"/>
    <col min="15883" max="15883" width="28.5703125" style="10" customWidth="1"/>
    <col min="15884" max="15884" width="1.85546875" style="10" customWidth="1"/>
    <col min="15885" max="15885" width="28.5703125" style="10" customWidth="1"/>
    <col min="15886" max="15886" width="1.85546875" style="10" customWidth="1"/>
    <col min="15887" max="15887" width="12.85546875" style="10" customWidth="1"/>
    <col min="15888" max="15888" width="28.5703125" style="10" customWidth="1"/>
    <col min="15889" max="15889" width="1.85546875" style="10" customWidth="1"/>
    <col min="15890" max="15890" width="28.5703125" style="10" customWidth="1"/>
    <col min="15891" max="15891" width="1.85546875" style="10" customWidth="1"/>
    <col min="15892" max="15892" width="11.140625" style="10" customWidth="1"/>
    <col min="15893" max="16135" width="11.42578125" style="10" customWidth="1"/>
    <col min="16136" max="16136" width="5.140625" style="10" customWidth="1"/>
    <col min="16137" max="16138" width="17.5703125" style="10" customWidth="1"/>
    <col min="16139" max="16139" width="28.5703125" style="10" customWidth="1"/>
    <col min="16140" max="16140" width="1.85546875" style="10" customWidth="1"/>
    <col min="16141" max="16141" width="28.5703125" style="10" customWidth="1"/>
    <col min="16142" max="16142" width="1.85546875" style="10" customWidth="1"/>
    <col min="16143" max="16143" width="12.85546875" style="10" customWidth="1"/>
    <col min="16144" max="16144" width="28.5703125" style="10" customWidth="1"/>
    <col min="16145" max="16145" width="1.85546875" style="10" customWidth="1"/>
    <col min="16146" max="16146" width="28.5703125" style="10" customWidth="1"/>
    <col min="16147" max="16147" width="1.85546875" style="10" customWidth="1"/>
    <col min="16148" max="16148" width="11.140625" style="10" customWidth="1"/>
    <col min="16149" max="16384" width="11.42578125" style="10" customWidth="1"/>
  </cols>
  <sheetData>
    <row r="1" spans="1:26" s="12" customFormat="1" ht="15" x14ac:dyDescent="0.25">
      <c r="A1" s="10"/>
      <c r="B1" s="10"/>
      <c r="C1" s="10"/>
      <c r="D1" s="10"/>
      <c r="E1" s="10"/>
      <c r="F1" s="11"/>
      <c r="G1" s="11"/>
      <c r="H1" s="11"/>
      <c r="I1" s="11"/>
      <c r="J1" s="11"/>
      <c r="K1" s="10"/>
      <c r="L1" s="10"/>
      <c r="M1" s="10"/>
      <c r="N1" s="10"/>
      <c r="O1" s="10"/>
      <c r="P1" s="10"/>
      <c r="Q1" s="10"/>
      <c r="R1" s="10"/>
      <c r="S1" s="10"/>
      <c r="T1" s="10"/>
      <c r="U1" s="10"/>
      <c r="V1" s="10"/>
      <c r="W1" s="10"/>
      <c r="X1" s="10"/>
      <c r="Y1" s="10"/>
      <c r="Z1" s="10"/>
    </row>
    <row r="2" spans="1:26" s="15" customFormat="1" ht="14.25" x14ac:dyDescent="0.2">
      <c r="B2" s="17" t="s">
        <v>63</v>
      </c>
      <c r="C2" s="13"/>
      <c r="D2" s="13"/>
      <c r="E2" s="13"/>
      <c r="F2" s="14"/>
      <c r="G2" s="14"/>
      <c r="I2" s="14"/>
      <c r="J2" s="14"/>
    </row>
    <row r="3" spans="1:26" s="12" customFormat="1" ht="15" x14ac:dyDescent="0.25">
      <c r="A3" s="10"/>
      <c r="B3" s="10"/>
      <c r="C3" s="10"/>
      <c r="D3" s="10"/>
      <c r="E3" s="10"/>
      <c r="F3" s="11"/>
      <c r="G3" s="11"/>
      <c r="H3" s="11"/>
      <c r="I3" s="11"/>
      <c r="J3" s="11"/>
      <c r="K3" s="10"/>
      <c r="L3" s="10"/>
      <c r="M3" s="10"/>
      <c r="N3" s="10"/>
      <c r="O3" s="10"/>
      <c r="P3" s="10"/>
      <c r="Q3" s="10"/>
      <c r="R3" s="10"/>
      <c r="S3" s="10"/>
      <c r="T3" s="10"/>
      <c r="U3" s="10"/>
      <c r="V3" s="10"/>
      <c r="W3" s="10"/>
      <c r="X3" s="10"/>
      <c r="Y3" s="10"/>
      <c r="Z3" s="10"/>
    </row>
    <row r="4" spans="1:26" s="15" customFormat="1" ht="32.450000000000003" customHeight="1" x14ac:dyDescent="0.2">
      <c r="B4" s="58" t="s">
        <v>102</v>
      </c>
      <c r="C4" s="59"/>
      <c r="D4" s="59"/>
      <c r="E4" s="59"/>
      <c r="F4" s="59"/>
      <c r="G4" s="59"/>
      <c r="H4" s="59"/>
      <c r="I4" s="59"/>
      <c r="J4" s="60"/>
      <c r="K4" s="29"/>
    </row>
    <row r="5" spans="1:26" s="15" customFormat="1" ht="12.75" customHeight="1" x14ac:dyDescent="0.2">
      <c r="B5" s="37"/>
      <c r="C5" s="37"/>
      <c r="D5" s="37"/>
      <c r="E5" s="37"/>
      <c r="F5" s="37"/>
      <c r="G5" s="14"/>
      <c r="H5" s="14"/>
      <c r="I5" s="14"/>
      <c r="J5" s="36"/>
    </row>
    <row r="6" spans="1:26" s="15" customFormat="1" ht="12.75" customHeight="1" x14ac:dyDescent="0.2">
      <c r="E6" s="38"/>
      <c r="I6" s="35"/>
      <c r="W6" s="35" t="s">
        <v>65</v>
      </c>
    </row>
    <row r="7" spans="1:26" s="15" customFormat="1" ht="12.75" customHeight="1" x14ac:dyDescent="0.2">
      <c r="B7" s="39"/>
      <c r="C7" s="39"/>
      <c r="D7" s="40"/>
      <c r="E7" s="40"/>
      <c r="F7" s="40"/>
      <c r="G7" s="14"/>
    </row>
    <row r="8" spans="1:26" s="44" customFormat="1" ht="29.25" customHeight="1" x14ac:dyDescent="0.25">
      <c r="B8" s="41"/>
      <c r="C8" s="41"/>
      <c r="D8" s="284" t="s">
        <v>103</v>
      </c>
      <c r="E8" s="284"/>
      <c r="F8" s="43"/>
      <c r="G8" s="284" t="s">
        <v>307</v>
      </c>
      <c r="H8" s="284"/>
      <c r="I8" s="43"/>
      <c r="J8" s="284" t="s">
        <v>104</v>
      </c>
      <c r="K8" s="284"/>
      <c r="L8" s="43"/>
      <c r="M8" s="284" t="s">
        <v>105</v>
      </c>
      <c r="N8" s="284"/>
      <c r="O8" s="43"/>
      <c r="P8" s="284" t="s">
        <v>106</v>
      </c>
      <c r="Q8" s="284"/>
      <c r="R8" s="43"/>
      <c r="S8" s="284" t="s">
        <v>107</v>
      </c>
      <c r="T8" s="284"/>
      <c r="U8" s="61"/>
      <c r="V8" s="284" t="s">
        <v>69</v>
      </c>
      <c r="W8" s="284"/>
    </row>
    <row r="9" spans="1:26" s="44" customFormat="1" ht="63.75" customHeight="1" x14ac:dyDescent="0.25">
      <c r="B9" s="45"/>
      <c r="C9" s="45"/>
      <c r="D9" s="46" t="s">
        <v>70</v>
      </c>
      <c r="E9" s="46" t="s">
        <v>71</v>
      </c>
      <c r="F9" s="46"/>
      <c r="G9" s="46" t="s">
        <v>70</v>
      </c>
      <c r="H9" s="46" t="s">
        <v>71</v>
      </c>
      <c r="I9" s="46"/>
      <c r="J9" s="46" t="s">
        <v>70</v>
      </c>
      <c r="K9" s="46" t="s">
        <v>71</v>
      </c>
      <c r="L9" s="46"/>
      <c r="M9" s="46" t="s">
        <v>70</v>
      </c>
      <c r="N9" s="46" t="s">
        <v>71</v>
      </c>
      <c r="O9" s="46"/>
      <c r="P9" s="46" t="s">
        <v>70</v>
      </c>
      <c r="Q9" s="46" t="s">
        <v>71</v>
      </c>
      <c r="R9" s="46"/>
      <c r="S9" s="46" t="s">
        <v>70</v>
      </c>
      <c r="T9" s="46" t="s">
        <v>71</v>
      </c>
      <c r="U9" s="46"/>
      <c r="V9" s="46" t="s">
        <v>70</v>
      </c>
      <c r="W9" s="46" t="s">
        <v>71</v>
      </c>
      <c r="X9" s="47"/>
      <c r="Y9" s="47"/>
      <c r="Z9" s="47"/>
    </row>
    <row r="10" spans="1:26" s="15" customFormat="1" ht="20.100000000000001" customHeight="1" x14ac:dyDescent="0.2">
      <c r="B10" s="48" t="s">
        <v>72</v>
      </c>
      <c r="C10" s="29" t="s">
        <v>73</v>
      </c>
      <c r="D10" s="49">
        <v>1.5119450092315674</v>
      </c>
      <c r="E10" s="52">
        <v>16.141597747802734</v>
      </c>
      <c r="F10" s="52" t="s">
        <v>74</v>
      </c>
      <c r="G10" s="49">
        <v>1.4960700273513794</v>
      </c>
      <c r="H10" s="52">
        <v>30.658441543579102</v>
      </c>
      <c r="I10" s="52" t="s">
        <v>74</v>
      </c>
      <c r="J10" s="49">
        <v>0.75214201211929321</v>
      </c>
      <c r="K10" s="52">
        <v>6.7836718559265137</v>
      </c>
      <c r="L10" s="52" t="s">
        <v>74</v>
      </c>
      <c r="M10" s="49">
        <v>2.2526750564575195</v>
      </c>
      <c r="N10" s="52">
        <v>11.360671997070313</v>
      </c>
      <c r="O10" s="52" t="s">
        <v>74</v>
      </c>
      <c r="P10" s="49">
        <v>0.26423999667167664</v>
      </c>
      <c r="Q10" s="52">
        <v>6.079007625579834</v>
      </c>
      <c r="R10" s="52" t="s">
        <v>74</v>
      </c>
      <c r="S10" s="49">
        <v>0.32457301020622253</v>
      </c>
      <c r="T10" s="52">
        <v>4.8615074157714844</v>
      </c>
      <c r="U10" s="102" t="s">
        <v>74</v>
      </c>
      <c r="V10" s="49">
        <v>6.6016449928283691</v>
      </c>
      <c r="W10" s="52">
        <v>11.749634742736816</v>
      </c>
    </row>
    <row r="11" spans="1:26" s="15" customFormat="1" ht="20.100000000000001" customHeight="1" x14ac:dyDescent="0.2">
      <c r="B11" s="50"/>
      <c r="C11" s="29" t="s">
        <v>75</v>
      </c>
      <c r="D11" s="49">
        <v>1.4768689870834351</v>
      </c>
      <c r="E11" s="52">
        <v>15.438185691833496</v>
      </c>
      <c r="F11" s="52" t="s">
        <v>74</v>
      </c>
      <c r="G11" s="49">
        <v>1.353611946105957</v>
      </c>
      <c r="H11" s="52">
        <v>27.527172088623047</v>
      </c>
      <c r="I11" s="52" t="s">
        <v>74</v>
      </c>
      <c r="J11" s="49">
        <v>0.6840059757232666</v>
      </c>
      <c r="K11" s="52">
        <v>6.1455035209655762</v>
      </c>
      <c r="L11" s="52" t="s">
        <v>74</v>
      </c>
      <c r="M11" s="49">
        <v>2.1474399566650391</v>
      </c>
      <c r="N11" s="52">
        <v>10.889573097229004</v>
      </c>
      <c r="O11" s="52" t="s">
        <v>74</v>
      </c>
      <c r="P11" s="49">
        <v>0.24908800423145294</v>
      </c>
      <c r="Q11" s="52">
        <v>5.9497756958007813</v>
      </c>
      <c r="R11" s="52" t="s">
        <v>74</v>
      </c>
      <c r="S11" s="49">
        <v>0.32436400651931763</v>
      </c>
      <c r="T11" s="52">
        <v>4.7112760543823242</v>
      </c>
      <c r="U11" s="102" t="s">
        <v>74</v>
      </c>
      <c r="V11" s="49">
        <v>6.2353792190551758</v>
      </c>
      <c r="W11" s="52">
        <v>11.05457878112793</v>
      </c>
    </row>
    <row r="12" spans="1:26" s="15" customFormat="1" ht="20.100000000000001" customHeight="1" x14ac:dyDescent="0.2">
      <c r="B12" s="50" t="s">
        <v>76</v>
      </c>
      <c r="C12" s="29" t="s">
        <v>77</v>
      </c>
      <c r="D12" s="49">
        <v>1.6695300340652466</v>
      </c>
      <c r="E12" s="52">
        <v>16.870765686035156</v>
      </c>
      <c r="F12" s="52" t="s">
        <v>74</v>
      </c>
      <c r="G12" s="49">
        <v>1.3563990592956543</v>
      </c>
      <c r="H12" s="52">
        <v>28.269598007202148</v>
      </c>
      <c r="I12" s="52" t="s">
        <v>74</v>
      </c>
      <c r="J12" s="49">
        <v>0.70986801385879517</v>
      </c>
      <c r="K12" s="52">
        <v>6.1430087089538574</v>
      </c>
      <c r="L12" s="52" t="s">
        <v>74</v>
      </c>
      <c r="M12" s="49">
        <v>2.3618309497833252</v>
      </c>
      <c r="N12" s="52">
        <v>11.546907424926758</v>
      </c>
      <c r="O12" s="52" t="s">
        <v>74</v>
      </c>
      <c r="P12" s="49">
        <v>0.22574000060558319</v>
      </c>
      <c r="Q12" s="52">
        <v>5.2804107666015625</v>
      </c>
      <c r="R12" s="52" t="s">
        <v>74</v>
      </c>
      <c r="S12" s="49">
        <v>0.38187900185585022</v>
      </c>
      <c r="T12" s="52">
        <v>5.2705779075622559</v>
      </c>
      <c r="U12" s="102" t="s">
        <v>74</v>
      </c>
      <c r="V12" s="49">
        <v>6.7052469253540039</v>
      </c>
      <c r="W12" s="52">
        <v>11.516185760498047</v>
      </c>
    </row>
    <row r="13" spans="1:26" s="15" customFormat="1" ht="20.100000000000001" customHeight="1" x14ac:dyDescent="0.2">
      <c r="C13" s="29" t="s">
        <v>78</v>
      </c>
      <c r="D13" s="49">
        <v>1.6184090375900269</v>
      </c>
      <c r="E13" s="52">
        <v>16.212520599365234</v>
      </c>
      <c r="F13" s="52" t="s">
        <v>74</v>
      </c>
      <c r="G13" s="49">
        <v>1.3078659772872925</v>
      </c>
      <c r="H13" s="52">
        <v>27.796459197998047</v>
      </c>
      <c r="I13" s="52" t="s">
        <v>74</v>
      </c>
      <c r="J13" s="49">
        <v>0.7440040111541748</v>
      </c>
      <c r="K13" s="52">
        <v>6.4666190147399902</v>
      </c>
      <c r="L13" s="52" t="s">
        <v>74</v>
      </c>
      <c r="M13" s="49">
        <v>2.537930965423584</v>
      </c>
      <c r="N13" s="52">
        <v>12.283815383911133</v>
      </c>
      <c r="O13" s="52" t="s">
        <v>74</v>
      </c>
      <c r="P13" s="49">
        <v>0.28362101316452026</v>
      </c>
      <c r="Q13" s="52">
        <v>6.6119918823242188</v>
      </c>
      <c r="R13" s="52" t="s">
        <v>74</v>
      </c>
      <c r="S13" s="49">
        <v>0.35123500227928162</v>
      </c>
      <c r="T13" s="52">
        <v>4.7850980758666992</v>
      </c>
      <c r="U13" s="102" t="s">
        <v>74</v>
      </c>
      <c r="V13" s="49">
        <v>6.8430662155151367</v>
      </c>
      <c r="W13" s="52">
        <v>11.700875282287598</v>
      </c>
    </row>
    <row r="14" spans="1:26" s="15" customFormat="1" ht="18" customHeight="1" x14ac:dyDescent="0.2">
      <c r="C14" s="29" t="s">
        <v>79</v>
      </c>
      <c r="D14" s="49">
        <v>1.7657099962234497</v>
      </c>
      <c r="E14" s="52">
        <v>17.559883117675781</v>
      </c>
      <c r="F14" s="52" t="s">
        <v>74</v>
      </c>
      <c r="G14" s="49">
        <v>1.3939850330352783</v>
      </c>
      <c r="H14" s="52">
        <v>28.990703582763672</v>
      </c>
      <c r="I14" s="52" t="s">
        <v>74</v>
      </c>
      <c r="J14" s="49">
        <v>0.75408798456192017</v>
      </c>
      <c r="K14" s="52">
        <v>6.5239510536193848</v>
      </c>
      <c r="L14" s="52" t="s">
        <v>74</v>
      </c>
      <c r="M14" s="49">
        <v>2.3934168815612793</v>
      </c>
      <c r="N14" s="52">
        <v>11.582918167114258</v>
      </c>
      <c r="O14" s="52" t="s">
        <v>74</v>
      </c>
      <c r="P14" s="49">
        <v>0.23497800529003143</v>
      </c>
      <c r="Q14" s="52">
        <v>5.4947171211242676</v>
      </c>
      <c r="R14" s="52" t="s">
        <v>74</v>
      </c>
      <c r="S14" s="49">
        <v>0.3301129937171936</v>
      </c>
      <c r="T14" s="52">
        <v>4.4416284561157227</v>
      </c>
      <c r="U14" s="102" t="s">
        <v>74</v>
      </c>
      <c r="V14" s="49">
        <v>6.872291088104248</v>
      </c>
      <c r="W14" s="52">
        <v>11.688656806945801</v>
      </c>
    </row>
    <row r="15" spans="1:26" s="15" customFormat="1" ht="18" customHeight="1" x14ac:dyDescent="0.2">
      <c r="C15" s="29" t="s">
        <v>80</v>
      </c>
      <c r="D15" s="49">
        <v>1.9038900136947632</v>
      </c>
      <c r="E15" s="52">
        <v>18.178342819213867</v>
      </c>
      <c r="F15" s="52" t="s">
        <v>74</v>
      </c>
      <c r="G15" s="49">
        <v>1.320233941078186</v>
      </c>
      <c r="H15" s="52">
        <v>26.912546157836914</v>
      </c>
      <c r="I15" s="52" t="s">
        <v>74</v>
      </c>
      <c r="J15" s="49">
        <v>0.78263002634048462</v>
      </c>
      <c r="K15" s="52">
        <v>6.828606128692627</v>
      </c>
      <c r="L15" s="52" t="s">
        <v>74</v>
      </c>
      <c r="M15" s="49">
        <v>2.737170934677124</v>
      </c>
      <c r="N15" s="52">
        <v>13.321486473083496</v>
      </c>
      <c r="O15" s="52" t="s">
        <v>74</v>
      </c>
      <c r="P15" s="49">
        <v>0.26094698905944824</v>
      </c>
      <c r="Q15" s="52">
        <v>5.9776387214660645</v>
      </c>
      <c r="R15" s="52" t="s">
        <v>74</v>
      </c>
      <c r="S15" s="49">
        <v>0.38812899589538574</v>
      </c>
      <c r="T15" s="52">
        <v>5.1720247268676758</v>
      </c>
      <c r="U15" s="102" t="s">
        <v>74</v>
      </c>
      <c r="V15" s="49">
        <v>7.3930010795593262</v>
      </c>
      <c r="W15" s="52">
        <v>12.476183891296387</v>
      </c>
    </row>
    <row r="16" spans="1:26" s="15" customFormat="1" ht="18" customHeight="1" x14ac:dyDescent="0.2">
      <c r="C16" s="29" t="s">
        <v>81</v>
      </c>
      <c r="D16" s="49">
        <v>1.842926025390625</v>
      </c>
      <c r="E16" s="52">
        <v>17.853456497192383</v>
      </c>
      <c r="F16" s="52" t="s">
        <v>74</v>
      </c>
      <c r="G16" s="49">
        <v>1.4442119598388672</v>
      </c>
      <c r="H16" s="52">
        <v>29.393117904663086</v>
      </c>
      <c r="I16" s="52" t="s">
        <v>74</v>
      </c>
      <c r="J16" s="49">
        <v>0.82314199209213257</v>
      </c>
      <c r="K16" s="52">
        <v>7.0208282470703125</v>
      </c>
      <c r="L16" s="52" t="s">
        <v>74</v>
      </c>
      <c r="M16" s="49">
        <v>2.7271690368652344</v>
      </c>
      <c r="N16" s="52">
        <v>13.190475463867188</v>
      </c>
      <c r="O16" s="52" t="s">
        <v>74</v>
      </c>
      <c r="P16" s="49">
        <v>0.32458001375198364</v>
      </c>
      <c r="Q16" s="52">
        <v>7.4560985565185547</v>
      </c>
      <c r="R16" s="52" t="s">
        <v>74</v>
      </c>
      <c r="S16" s="49">
        <v>0.37621399760246277</v>
      </c>
      <c r="T16" s="52">
        <v>4.9120626449584961</v>
      </c>
      <c r="U16" s="102" t="s">
        <v>74</v>
      </c>
      <c r="V16" s="49">
        <v>7.5382428169250488</v>
      </c>
      <c r="W16" s="52">
        <v>12.637938499450684</v>
      </c>
    </row>
    <row r="17" spans="2:23" s="15" customFormat="1" ht="18" customHeight="1" x14ac:dyDescent="0.2">
      <c r="C17" s="29" t="s">
        <v>82</v>
      </c>
      <c r="D17" s="49">
        <v>1.9136860370635986</v>
      </c>
      <c r="E17" s="52">
        <v>18.457025527954102</v>
      </c>
      <c r="F17" s="52" t="s">
        <v>74</v>
      </c>
      <c r="G17" s="49">
        <v>1.4493089914321899</v>
      </c>
      <c r="H17" s="52">
        <v>29.60072135925293</v>
      </c>
      <c r="I17" s="52" t="s">
        <v>74</v>
      </c>
      <c r="J17" s="49">
        <v>0.87832999229431152</v>
      </c>
      <c r="K17" s="52">
        <v>7.5491056442260742</v>
      </c>
      <c r="L17" s="52" t="s">
        <v>74</v>
      </c>
      <c r="M17" s="49">
        <v>3.0666599273681641</v>
      </c>
      <c r="N17" s="52">
        <v>14.656654357910156</v>
      </c>
      <c r="O17" s="52" t="s">
        <v>74</v>
      </c>
      <c r="P17" s="49">
        <v>0.28161799907684326</v>
      </c>
      <c r="Q17" s="52">
        <v>6.4402775764465332</v>
      </c>
      <c r="R17" s="52" t="s">
        <v>74</v>
      </c>
      <c r="S17" s="49">
        <v>0.45381399989128113</v>
      </c>
      <c r="T17" s="52">
        <v>5.6831889152526855</v>
      </c>
      <c r="U17" s="102" t="s">
        <v>74</v>
      </c>
      <c r="V17" s="49">
        <v>8.0434169769287109</v>
      </c>
      <c r="W17" s="52">
        <v>13.36544132232666</v>
      </c>
    </row>
    <row r="18" spans="2:23" s="15" customFormat="1" ht="18" customHeight="1" x14ac:dyDescent="0.2">
      <c r="C18" s="29" t="s">
        <v>83</v>
      </c>
      <c r="D18" s="49">
        <v>2.0694420337677002</v>
      </c>
      <c r="E18" s="52">
        <v>19.75750732421875</v>
      </c>
      <c r="F18" s="52" t="s">
        <v>74</v>
      </c>
      <c r="G18" s="49">
        <v>1.3218879699707031</v>
      </c>
      <c r="H18" s="52">
        <v>27.010778427124023</v>
      </c>
      <c r="I18" s="52" t="s">
        <v>74</v>
      </c>
      <c r="J18" s="49">
        <v>0.85208600759506226</v>
      </c>
      <c r="K18" s="52">
        <v>7.3875188827514648</v>
      </c>
      <c r="L18" s="52" t="s">
        <v>74</v>
      </c>
      <c r="M18" s="49">
        <v>3.2027280330657959</v>
      </c>
      <c r="N18" s="52">
        <v>15.169157028198242</v>
      </c>
      <c r="O18" s="52" t="s">
        <v>74</v>
      </c>
      <c r="P18" s="49">
        <v>0.28326499462127686</v>
      </c>
      <c r="Q18" s="52">
        <v>6.3848929405212402</v>
      </c>
      <c r="R18" s="52" t="s">
        <v>74</v>
      </c>
      <c r="S18" s="49">
        <v>0.40234100818634033</v>
      </c>
      <c r="T18" s="52">
        <v>4.9104819297790527</v>
      </c>
      <c r="U18" s="102" t="s">
        <v>74</v>
      </c>
      <c r="V18" s="49">
        <v>8.1317501068115234</v>
      </c>
      <c r="W18" s="52">
        <v>13.408620834350586</v>
      </c>
    </row>
    <row r="19" spans="2:23" s="15" customFormat="1" ht="18" customHeight="1" x14ac:dyDescent="0.2">
      <c r="C19" s="29" t="s">
        <v>84</v>
      </c>
      <c r="D19" s="49">
        <v>2.2590599060058594</v>
      </c>
      <c r="E19" s="52">
        <v>21.515317916870117</v>
      </c>
      <c r="F19" s="52" t="s">
        <v>74</v>
      </c>
      <c r="G19" s="49">
        <v>1.2713600397109985</v>
      </c>
      <c r="H19" s="52">
        <v>25.531356811523438</v>
      </c>
      <c r="I19" s="52" t="s">
        <v>74</v>
      </c>
      <c r="J19" s="49">
        <v>0.93922597169876099</v>
      </c>
      <c r="K19" s="52">
        <v>8.3861751556396484</v>
      </c>
      <c r="L19" s="52" t="s">
        <v>74</v>
      </c>
      <c r="M19" s="49">
        <v>3.200110912322998</v>
      </c>
      <c r="N19" s="52">
        <v>14.88648796081543</v>
      </c>
      <c r="O19" s="52" t="s">
        <v>74</v>
      </c>
      <c r="P19" s="49">
        <v>0.2463269978761673</v>
      </c>
      <c r="Q19" s="52">
        <v>5.7826223373413086</v>
      </c>
      <c r="R19" s="52" t="s">
        <v>74</v>
      </c>
      <c r="S19" s="49">
        <v>0.36884599924087524</v>
      </c>
      <c r="T19" s="52">
        <v>4.2642545700073242</v>
      </c>
      <c r="U19" s="102" t="s">
        <v>74</v>
      </c>
      <c r="V19" s="49">
        <v>8.2849302291870117</v>
      </c>
      <c r="W19" s="52">
        <v>13.562881469726563</v>
      </c>
    </row>
    <row r="20" spans="2:23" s="15" customFormat="1" ht="18" customHeight="1" x14ac:dyDescent="0.2">
      <c r="C20" s="29" t="s">
        <v>85</v>
      </c>
      <c r="D20" s="49">
        <v>2.3189060688018799</v>
      </c>
      <c r="E20" s="52">
        <v>21.718099594116211</v>
      </c>
      <c r="F20" s="52" t="s">
        <v>74</v>
      </c>
      <c r="G20" s="49">
        <v>1.1704989671707153</v>
      </c>
      <c r="H20" s="52">
        <v>23.361167907714844</v>
      </c>
      <c r="I20" s="52" t="s">
        <v>74</v>
      </c>
      <c r="J20" s="49">
        <v>0.94365197420120239</v>
      </c>
      <c r="K20" s="52">
        <v>8.4120683670043945</v>
      </c>
      <c r="L20" s="52" t="s">
        <v>74</v>
      </c>
      <c r="M20" s="49">
        <v>3.1188900470733643</v>
      </c>
      <c r="N20" s="52">
        <v>14.406744003295898</v>
      </c>
      <c r="O20" s="52" t="s">
        <v>74</v>
      </c>
      <c r="P20" s="49">
        <v>0.25563898682594299</v>
      </c>
      <c r="Q20" s="52">
        <v>5.8078927993774414</v>
      </c>
      <c r="R20" s="52" t="s">
        <v>74</v>
      </c>
      <c r="S20" s="49">
        <v>0.34926500916481018</v>
      </c>
      <c r="T20" s="52">
        <v>4.0602855682373047</v>
      </c>
      <c r="U20" s="102" t="s">
        <v>74</v>
      </c>
      <c r="V20" s="49">
        <v>8.1568508148193359</v>
      </c>
      <c r="W20" s="52">
        <v>13.25068473815918</v>
      </c>
    </row>
    <row r="21" spans="2:23" s="15" customFormat="1" ht="18" customHeight="1" x14ac:dyDescent="0.2">
      <c r="C21" s="29" t="s">
        <v>86</v>
      </c>
      <c r="D21" s="49">
        <v>2.426732063293457</v>
      </c>
      <c r="E21" s="52">
        <v>21.965520858764648</v>
      </c>
      <c r="F21" s="52" t="s">
        <v>74</v>
      </c>
      <c r="G21" s="49">
        <v>1.2626090049743652</v>
      </c>
      <c r="H21" s="52">
        <v>25.37310791015625</v>
      </c>
      <c r="I21" s="52" t="s">
        <v>74</v>
      </c>
      <c r="J21" s="49">
        <v>0.98513197898864746</v>
      </c>
      <c r="K21" s="52">
        <v>8.5194253921508789</v>
      </c>
      <c r="L21" s="52" t="s">
        <v>74</v>
      </c>
      <c r="M21" s="49">
        <v>2.8964509963989258</v>
      </c>
      <c r="N21" s="52">
        <v>13.24867057800293</v>
      </c>
      <c r="O21" s="52" t="s">
        <v>74</v>
      </c>
      <c r="P21" s="49">
        <v>0.27781099081039429</v>
      </c>
      <c r="Q21" s="52">
        <v>6.5034208297729492</v>
      </c>
      <c r="R21" s="52" t="s">
        <v>74</v>
      </c>
      <c r="S21" s="49">
        <v>0.30197399854660034</v>
      </c>
      <c r="T21" s="52">
        <v>3.4634590148925781</v>
      </c>
      <c r="U21" s="102" t="s">
        <v>74</v>
      </c>
      <c r="V21" s="49">
        <v>8.1507091522216797</v>
      </c>
      <c r="W21" s="52">
        <v>13.053609848022461</v>
      </c>
    </row>
    <row r="22" spans="2:23" s="15" customFormat="1" ht="18" customHeight="1" x14ac:dyDescent="0.2">
      <c r="C22" s="29" t="s">
        <v>87</v>
      </c>
      <c r="D22" s="49">
        <v>2.4144930839538574</v>
      </c>
      <c r="E22" s="52">
        <v>21.4134521484375</v>
      </c>
      <c r="F22" s="52" t="s">
        <v>74</v>
      </c>
      <c r="G22" s="49">
        <v>1.1815570592880249</v>
      </c>
      <c r="H22" s="52">
        <v>23.4398193359375</v>
      </c>
      <c r="I22" s="52" t="s">
        <v>74</v>
      </c>
      <c r="J22" s="49">
        <v>0.94946402311325073</v>
      </c>
      <c r="K22" s="52">
        <v>8.2228546142578125</v>
      </c>
      <c r="L22" s="52" t="s">
        <v>74</v>
      </c>
      <c r="M22" s="49">
        <v>3.003324031829834</v>
      </c>
      <c r="N22" s="52">
        <v>13.687823295593262</v>
      </c>
      <c r="O22" s="52" t="s">
        <v>74</v>
      </c>
      <c r="P22" s="49">
        <v>0.2625109851360321</v>
      </c>
      <c r="Q22" s="52">
        <v>5.8409156799316406</v>
      </c>
      <c r="R22" s="52" t="s">
        <v>74</v>
      </c>
      <c r="S22" s="49">
        <v>0.30272799730300903</v>
      </c>
      <c r="T22" s="52">
        <v>3.5444927215576172</v>
      </c>
      <c r="U22" s="102" t="s">
        <v>74</v>
      </c>
      <c r="V22" s="49">
        <v>8.1140766143798828</v>
      </c>
      <c r="W22" s="52">
        <v>12.912326812744141</v>
      </c>
    </row>
    <row r="23" spans="2:23" s="15" customFormat="1" ht="18" customHeight="1" x14ac:dyDescent="0.2">
      <c r="C23" s="29" t="s">
        <v>88</v>
      </c>
      <c r="D23" s="49">
        <v>2.3975210189819336</v>
      </c>
      <c r="E23" s="52">
        <v>21.312910079956055</v>
      </c>
      <c r="F23" s="52" t="s">
        <v>74</v>
      </c>
      <c r="G23" s="49">
        <v>1.0553009510040283</v>
      </c>
      <c r="H23" s="52">
        <v>21.002109527587891</v>
      </c>
      <c r="I23" s="52" t="s">
        <v>74</v>
      </c>
      <c r="J23" s="49">
        <v>0.94984400272369385</v>
      </c>
      <c r="K23" s="52">
        <v>8.2047138214111328</v>
      </c>
      <c r="L23" s="52" t="s">
        <v>74</v>
      </c>
      <c r="M23" s="49">
        <v>3.2179739475250244</v>
      </c>
      <c r="N23" s="52">
        <v>14.618646621704102</v>
      </c>
      <c r="O23" s="52" t="s">
        <v>74</v>
      </c>
      <c r="P23" s="49">
        <v>0.29264199733734131</v>
      </c>
      <c r="Q23" s="52">
        <v>6.3467516899108887</v>
      </c>
      <c r="R23" s="52" t="s">
        <v>74</v>
      </c>
      <c r="S23" s="49">
        <v>0.26849299669265747</v>
      </c>
      <c r="T23" s="52">
        <v>3.2053933143615723</v>
      </c>
      <c r="U23" s="102" t="s">
        <v>74</v>
      </c>
      <c r="V23" s="49">
        <v>8.1817750930786133</v>
      </c>
      <c r="W23" s="52">
        <v>13.017799377441406</v>
      </c>
    </row>
    <row r="24" spans="2:23" s="15" customFormat="1" ht="18" customHeight="1" x14ac:dyDescent="0.2">
      <c r="C24" s="29" t="s">
        <v>89</v>
      </c>
      <c r="D24" s="49">
        <v>2.1495978832244873</v>
      </c>
      <c r="E24" s="52">
        <v>18.644475936889648</v>
      </c>
      <c r="F24" s="52" t="s">
        <v>74</v>
      </c>
      <c r="G24" s="49">
        <v>1.2238919734954834</v>
      </c>
      <c r="H24" s="52">
        <v>24.089162826538086</v>
      </c>
      <c r="I24" s="52" t="s">
        <v>74</v>
      </c>
      <c r="J24" s="49">
        <v>0.88883399963378906</v>
      </c>
      <c r="K24" s="52">
        <v>7.6319694519042969</v>
      </c>
      <c r="L24" s="52" t="s">
        <v>74</v>
      </c>
      <c r="M24" s="49">
        <v>2.954103946685791</v>
      </c>
      <c r="N24" s="52">
        <v>13.345517158508301</v>
      </c>
      <c r="O24" s="52" t="s">
        <v>74</v>
      </c>
      <c r="P24" s="49">
        <v>0.26255801320075989</v>
      </c>
      <c r="Q24" s="52">
        <v>5.890625</v>
      </c>
      <c r="R24" s="52" t="s">
        <v>74</v>
      </c>
      <c r="S24" s="49">
        <v>0.29269999265670776</v>
      </c>
      <c r="T24" s="52">
        <v>3.4115796089172363</v>
      </c>
      <c r="U24" s="102" t="s">
        <v>74</v>
      </c>
      <c r="V24" s="49">
        <v>7.7716860771179199</v>
      </c>
      <c r="W24" s="52">
        <v>12.252642631530762</v>
      </c>
    </row>
    <row r="25" spans="2:23" s="15" customFormat="1" ht="18" customHeight="1" x14ac:dyDescent="0.2">
      <c r="C25" s="29" t="s">
        <v>90</v>
      </c>
      <c r="D25" s="49">
        <v>2.1641991138458252</v>
      </c>
      <c r="E25" s="52">
        <v>18.803905487060547</v>
      </c>
      <c r="F25" s="52" t="s">
        <v>74</v>
      </c>
      <c r="G25" s="49">
        <v>1.3814640045166016</v>
      </c>
      <c r="H25" s="52">
        <v>26.707517623901367</v>
      </c>
      <c r="I25" s="52" t="s">
        <v>74</v>
      </c>
      <c r="J25" s="49">
        <v>0.87592202425003052</v>
      </c>
      <c r="K25" s="52">
        <v>7.2194509506225586</v>
      </c>
      <c r="L25" s="52" t="s">
        <v>74</v>
      </c>
      <c r="M25" s="49">
        <v>2.8507990837097168</v>
      </c>
      <c r="N25" s="52">
        <v>12.909926414489746</v>
      </c>
      <c r="O25" s="52" t="s">
        <v>74</v>
      </c>
      <c r="P25" s="49">
        <v>0.34314501285552979</v>
      </c>
      <c r="Q25" s="52">
        <v>7.5160093307495117</v>
      </c>
      <c r="R25" s="52" t="s">
        <v>74</v>
      </c>
      <c r="S25" s="49">
        <v>0.27722498774528503</v>
      </c>
      <c r="T25" s="52">
        <v>3.2823476791381836</v>
      </c>
      <c r="U25" s="102" t="s">
        <v>74</v>
      </c>
      <c r="V25" s="49">
        <v>7.892754077911377</v>
      </c>
      <c r="W25" s="52">
        <v>12.350111961364746</v>
      </c>
    </row>
    <row r="26" spans="2:23" s="15" customFormat="1" ht="18" customHeight="1" x14ac:dyDescent="0.2">
      <c r="C26" s="29" t="s">
        <v>91</v>
      </c>
      <c r="D26" s="49">
        <v>2.2457010746002197</v>
      </c>
      <c r="E26" s="52">
        <v>19.155294418334961</v>
      </c>
      <c r="F26" s="52" t="s">
        <v>74</v>
      </c>
      <c r="G26" s="49">
        <v>1.2547249794006348</v>
      </c>
      <c r="H26" s="52">
        <v>25.315219879150391</v>
      </c>
      <c r="I26" s="52" t="s">
        <v>74</v>
      </c>
      <c r="J26" s="49">
        <v>0.95586401224136353</v>
      </c>
      <c r="K26" s="52">
        <v>7.7724189758300781</v>
      </c>
      <c r="L26" s="52" t="s">
        <v>74</v>
      </c>
      <c r="M26" s="49">
        <v>2.9344980716705322</v>
      </c>
      <c r="N26" s="52">
        <v>13.02965259552002</v>
      </c>
      <c r="O26" s="52" t="s">
        <v>74</v>
      </c>
      <c r="P26" s="49">
        <v>0.32696101069450378</v>
      </c>
      <c r="Q26" s="52">
        <v>7.2098026275634766</v>
      </c>
      <c r="R26" s="52" t="s">
        <v>74</v>
      </c>
      <c r="S26" s="49">
        <v>0.3418009877204895</v>
      </c>
      <c r="T26" s="52">
        <v>4.0760855674743652</v>
      </c>
      <c r="U26" s="102" t="s">
        <v>74</v>
      </c>
      <c r="V26" s="49">
        <v>8.0595502853393555</v>
      </c>
      <c r="W26" s="52">
        <v>12.510869979858398</v>
      </c>
    </row>
    <row r="27" spans="2:23" s="15" customFormat="1" ht="18" customHeight="1" x14ac:dyDescent="0.2">
      <c r="C27" s="29" t="s">
        <v>92</v>
      </c>
      <c r="D27" s="49">
        <v>2.0620720386505127</v>
      </c>
      <c r="E27" s="52">
        <v>17.433067321777344</v>
      </c>
      <c r="F27" s="52" t="s">
        <v>74</v>
      </c>
      <c r="G27" s="49">
        <v>1.4187749624252319</v>
      </c>
      <c r="H27" s="52">
        <v>29.18280029296875</v>
      </c>
      <c r="I27" s="52" t="s">
        <v>74</v>
      </c>
      <c r="J27" s="49">
        <v>0.94592797756195068</v>
      </c>
      <c r="K27" s="52">
        <v>7.6794557571411133</v>
      </c>
      <c r="L27" s="52" t="s">
        <v>74</v>
      </c>
      <c r="M27" s="49">
        <v>3.0872170925140381</v>
      </c>
      <c r="N27" s="52">
        <v>13.642519950866699</v>
      </c>
      <c r="O27" s="52" t="s">
        <v>74</v>
      </c>
      <c r="P27" s="49">
        <v>0.35429298877716064</v>
      </c>
      <c r="Q27" s="52">
        <v>7.7526412010192871</v>
      </c>
      <c r="R27" s="52" t="s">
        <v>74</v>
      </c>
      <c r="S27" s="49">
        <v>0.35142800211906433</v>
      </c>
      <c r="T27" s="52">
        <v>4.1679143905639648</v>
      </c>
      <c r="U27" s="102" t="s">
        <v>74</v>
      </c>
      <c r="V27" s="49">
        <v>8.2197132110595703</v>
      </c>
      <c r="W27" s="52">
        <v>12.716352462768555</v>
      </c>
    </row>
    <row r="28" spans="2:23" s="15" customFormat="1" ht="18" customHeight="1" x14ac:dyDescent="0.2">
      <c r="C28" s="29" t="s">
        <v>93</v>
      </c>
      <c r="D28" s="49">
        <v>2.298180103302002</v>
      </c>
      <c r="E28" s="52">
        <v>18.92010498046875</v>
      </c>
      <c r="F28" s="52" t="s">
        <v>74</v>
      </c>
      <c r="G28" s="49">
        <v>1.3406020402908325</v>
      </c>
      <c r="H28" s="52">
        <v>27.221307754516602</v>
      </c>
      <c r="I28" s="52" t="s">
        <v>74</v>
      </c>
      <c r="J28" s="49">
        <v>0.97936797142028809</v>
      </c>
      <c r="K28" s="52">
        <v>7.7456741333007813</v>
      </c>
      <c r="L28" s="52" t="s">
        <v>74</v>
      </c>
      <c r="M28" s="49">
        <v>3.3078069686889648</v>
      </c>
      <c r="N28" s="52">
        <v>14.511702537536621</v>
      </c>
      <c r="O28" s="52" t="s">
        <v>74</v>
      </c>
      <c r="P28" s="49">
        <v>0.34586599469184875</v>
      </c>
      <c r="Q28" s="52">
        <v>7.676936149597168</v>
      </c>
      <c r="R28" s="52" t="s">
        <v>74</v>
      </c>
      <c r="S28" s="49">
        <v>0.35863500833511353</v>
      </c>
      <c r="T28" s="52">
        <v>4.2373819351196289</v>
      </c>
      <c r="U28" s="102" t="s">
        <v>74</v>
      </c>
      <c r="V28" s="49">
        <v>8.630457878112793</v>
      </c>
      <c r="W28" s="52">
        <v>13.180583953857422</v>
      </c>
    </row>
    <row r="29" spans="2:23" s="15" customFormat="1" ht="15.75" customHeight="1" x14ac:dyDescent="0.2">
      <c r="B29" s="62"/>
      <c r="C29" s="51" t="s">
        <v>94</v>
      </c>
      <c r="D29" s="49">
        <v>2.1272640228271484</v>
      </c>
      <c r="E29" s="52">
        <v>17.085184097290039</v>
      </c>
      <c r="F29" s="52" t="s">
        <v>74</v>
      </c>
      <c r="G29" s="49">
        <v>1.4517519474029541</v>
      </c>
      <c r="H29" s="52">
        <v>29.651313781738281</v>
      </c>
      <c r="I29" s="52" t="s">
        <v>74</v>
      </c>
      <c r="J29" s="49">
        <v>0.87987202405929565</v>
      </c>
      <c r="K29" s="52">
        <v>6.9613418579101563</v>
      </c>
      <c r="L29" s="52" t="s">
        <v>74</v>
      </c>
      <c r="M29" s="49">
        <v>3.1601319313049316</v>
      </c>
      <c r="N29" s="52">
        <v>13.838034629821777</v>
      </c>
      <c r="O29" s="52" t="s">
        <v>74</v>
      </c>
      <c r="P29" s="49">
        <v>0.33542400598526001</v>
      </c>
      <c r="Q29" s="52">
        <v>7.4017062187194824</v>
      </c>
      <c r="R29" s="102" t="s">
        <v>74</v>
      </c>
      <c r="S29" s="49">
        <v>0.29623401165008545</v>
      </c>
      <c r="T29" s="52">
        <v>3.629054069519043</v>
      </c>
      <c r="U29" s="102" t="s">
        <v>74</v>
      </c>
      <c r="V29" s="49">
        <v>8.2506780624389648</v>
      </c>
      <c r="W29" s="52">
        <v>12.593084335327148</v>
      </c>
    </row>
    <row r="30" spans="2:23" s="16" customFormat="1" ht="18" customHeight="1" x14ac:dyDescent="0.2">
      <c r="C30" s="119" t="s">
        <v>95</v>
      </c>
      <c r="D30" s="138">
        <v>2.2480580806732178</v>
      </c>
      <c r="E30" s="139">
        <v>18.202724456787109</v>
      </c>
      <c r="F30" s="139" t="s">
        <v>74</v>
      </c>
      <c r="G30" s="138">
        <v>1.4324250221252441</v>
      </c>
      <c r="H30" s="139">
        <v>27.109310150146484</v>
      </c>
      <c r="I30" s="139" t="s">
        <v>74</v>
      </c>
      <c r="J30" s="138">
        <v>1.0156979560852051</v>
      </c>
      <c r="K30" s="139">
        <v>7.6876273155212402</v>
      </c>
      <c r="L30" s="139" t="s">
        <v>74</v>
      </c>
      <c r="M30" s="138">
        <v>3.3618659973144531</v>
      </c>
      <c r="N30" s="139">
        <v>14.798636436462402</v>
      </c>
      <c r="O30" s="179" t="s">
        <v>74</v>
      </c>
      <c r="P30" s="172">
        <v>0.3063569962978363</v>
      </c>
      <c r="Q30" s="139">
        <v>7.1216216087341309</v>
      </c>
      <c r="R30" s="179" t="s">
        <v>74</v>
      </c>
      <c r="S30" s="138">
        <v>0.37853598594665527</v>
      </c>
      <c r="T30" s="139">
        <v>4.465571403503418</v>
      </c>
      <c r="U30" s="139" t="s">
        <v>74</v>
      </c>
      <c r="V30" s="138">
        <v>8.7429399490356445</v>
      </c>
      <c r="W30" s="139">
        <v>13.17857551574707</v>
      </c>
    </row>
    <row r="31" spans="2:23" s="16" customFormat="1" ht="18" customHeight="1" x14ac:dyDescent="0.2">
      <c r="C31" s="119" t="s">
        <v>96</v>
      </c>
      <c r="D31" s="138">
        <v>2.3004820346832275</v>
      </c>
      <c r="E31" s="139">
        <v>18.873905181884766</v>
      </c>
      <c r="F31" s="139" t="s">
        <v>74</v>
      </c>
      <c r="G31" s="138">
        <v>1.6720889806747437</v>
      </c>
      <c r="H31" s="139">
        <v>32.072086334228516</v>
      </c>
      <c r="I31" s="139" t="s">
        <v>74</v>
      </c>
      <c r="J31" s="138">
        <v>1.0460360050201416</v>
      </c>
      <c r="K31" s="139">
        <v>7.6955809593200684</v>
      </c>
      <c r="L31" s="139" t="s">
        <v>74</v>
      </c>
      <c r="M31" s="138">
        <v>3.5552780628204346</v>
      </c>
      <c r="N31" s="139">
        <v>15.645596504211426</v>
      </c>
      <c r="O31" s="179" t="s">
        <v>74</v>
      </c>
      <c r="P31" s="172">
        <v>0.3564240038394928</v>
      </c>
      <c r="Q31" s="139">
        <v>7.9767622947692871</v>
      </c>
      <c r="R31" s="179" t="s">
        <v>74</v>
      </c>
      <c r="S31" s="138">
        <v>0.3944379985332489</v>
      </c>
      <c r="T31" s="139">
        <v>4.6165709495544434</v>
      </c>
      <c r="U31" s="139"/>
      <c r="V31" s="138">
        <v>9.3247470855712891</v>
      </c>
      <c r="W31" s="139">
        <v>13.973641395568848</v>
      </c>
    </row>
    <row r="32" spans="2:23" s="15" customFormat="1" x14ac:dyDescent="0.2">
      <c r="B32" s="63"/>
      <c r="C32" s="63"/>
      <c r="D32" s="54"/>
      <c r="E32" s="54"/>
      <c r="F32" s="10"/>
      <c r="G32" s="188"/>
      <c r="J32" s="54"/>
      <c r="K32" s="54"/>
      <c r="L32" s="54"/>
      <c r="M32" s="54"/>
      <c r="N32" s="54"/>
      <c r="O32" s="54"/>
      <c r="P32" s="54"/>
      <c r="Q32" s="54"/>
      <c r="R32" s="54"/>
      <c r="S32" s="54"/>
      <c r="T32" s="54"/>
      <c r="U32" s="10"/>
      <c r="V32" s="54"/>
    </row>
    <row r="33" spans="2:23" s="15" customFormat="1" ht="17.45" customHeight="1" x14ac:dyDescent="0.2">
      <c r="B33" s="285"/>
      <c r="C33" s="285"/>
      <c r="D33" s="285"/>
      <c r="E33" s="285"/>
      <c r="F33" s="285"/>
      <c r="G33" s="285"/>
      <c r="H33" s="285"/>
      <c r="I33" s="285"/>
      <c r="J33" s="285"/>
      <c r="K33" s="285"/>
      <c r="L33" s="285"/>
      <c r="M33" s="285"/>
      <c r="N33" s="285"/>
      <c r="O33" s="285"/>
      <c r="P33" s="285"/>
      <c r="Q33" s="285"/>
      <c r="R33" s="285"/>
      <c r="S33" s="285"/>
      <c r="T33" s="285"/>
      <c r="U33" s="285"/>
      <c r="V33" s="285"/>
      <c r="W33" s="285"/>
    </row>
    <row r="34" spans="2:23" s="15" customFormat="1" ht="15.75" customHeight="1" x14ac:dyDescent="0.2">
      <c r="B34" s="286" t="s">
        <v>108</v>
      </c>
      <c r="C34" s="286"/>
      <c r="D34" s="286"/>
      <c r="E34" s="286"/>
      <c r="F34" s="286"/>
      <c r="G34" s="286"/>
      <c r="H34" s="286"/>
      <c r="I34" s="286"/>
      <c r="J34" s="286"/>
      <c r="K34" s="286"/>
      <c r="L34" s="286"/>
      <c r="M34" s="286"/>
      <c r="N34" s="286"/>
      <c r="O34" s="286"/>
      <c r="P34" s="286"/>
      <c r="Q34" s="286"/>
      <c r="R34" s="286"/>
      <c r="S34" s="286"/>
      <c r="T34" s="286"/>
      <c r="U34" s="286"/>
      <c r="V34" s="286"/>
      <c r="W34" s="286"/>
    </row>
    <row r="35" spans="2:23" s="18" customFormat="1" ht="15.75" customHeight="1" x14ac:dyDescent="0.2">
      <c r="B35" s="287" t="s">
        <v>109</v>
      </c>
      <c r="C35" s="287"/>
      <c r="D35" s="287"/>
      <c r="E35" s="287"/>
      <c r="F35" s="287"/>
      <c r="G35" s="287"/>
      <c r="H35" s="287"/>
      <c r="I35" s="287"/>
      <c r="J35" s="287"/>
      <c r="K35" s="287"/>
      <c r="L35" s="287"/>
      <c r="M35" s="287"/>
      <c r="N35" s="287"/>
      <c r="O35" s="287"/>
      <c r="P35" s="287"/>
      <c r="Q35" s="287"/>
      <c r="R35" s="287"/>
      <c r="S35" s="287"/>
      <c r="T35" s="287"/>
      <c r="U35" s="287"/>
      <c r="V35" s="287"/>
      <c r="W35" s="287"/>
    </row>
    <row r="36" spans="2:23" s="18" customFormat="1" ht="15.75" customHeight="1" x14ac:dyDescent="0.2">
      <c r="B36" s="287" t="s">
        <v>110</v>
      </c>
      <c r="C36" s="287"/>
      <c r="D36" s="287"/>
      <c r="E36" s="287"/>
      <c r="F36" s="287"/>
      <c r="G36" s="287"/>
      <c r="H36" s="287"/>
      <c r="I36" s="287"/>
      <c r="J36" s="287"/>
      <c r="K36" s="287"/>
      <c r="L36" s="287"/>
      <c r="M36" s="287"/>
      <c r="N36" s="287"/>
      <c r="O36" s="287"/>
      <c r="P36" s="287"/>
      <c r="Q36" s="287"/>
      <c r="R36" s="287"/>
      <c r="S36" s="287"/>
      <c r="T36" s="287"/>
      <c r="U36" s="287"/>
      <c r="V36" s="287"/>
      <c r="W36" s="287"/>
    </row>
    <row r="37" spans="2:23" s="16" customFormat="1" ht="15.75" customHeight="1" x14ac:dyDescent="0.2">
      <c r="B37" s="280" t="s">
        <v>101</v>
      </c>
      <c r="C37" s="280"/>
      <c r="D37" s="280"/>
      <c r="E37" s="280"/>
      <c r="F37" s="280"/>
      <c r="G37" s="280"/>
      <c r="H37" s="280"/>
      <c r="I37" s="280"/>
      <c r="J37" s="280"/>
      <c r="K37" s="280"/>
      <c r="L37" s="280"/>
      <c r="M37" s="280"/>
      <c r="N37" s="280"/>
      <c r="O37" s="280"/>
      <c r="P37" s="280"/>
      <c r="Q37" s="280"/>
      <c r="R37" s="280"/>
      <c r="S37" s="280"/>
      <c r="T37" s="280"/>
      <c r="U37" s="280"/>
      <c r="V37" s="280"/>
      <c r="W37" s="280"/>
    </row>
    <row r="38" spans="2:23" s="15" customFormat="1" ht="15" x14ac:dyDescent="0.25">
      <c r="B38" s="283"/>
      <c r="C38" s="283"/>
      <c r="D38" s="283"/>
      <c r="E38" s="283"/>
      <c r="F38" s="283"/>
      <c r="G38" s="283"/>
      <c r="H38" s="283"/>
      <c r="I38" s="283"/>
      <c r="J38" s="283"/>
      <c r="K38" s="283"/>
      <c r="L38" s="283"/>
      <c r="M38" s="283"/>
      <c r="N38" s="283"/>
      <c r="O38" s="283"/>
      <c r="P38" s="283"/>
      <c r="Q38" s="283"/>
      <c r="R38" s="283"/>
      <c r="S38" s="283"/>
      <c r="T38" s="283"/>
      <c r="U38" s="283"/>
      <c r="V38" s="283"/>
      <c r="W38" s="283"/>
    </row>
    <row r="39" spans="2:23" s="15" customFormat="1" x14ac:dyDescent="0.2">
      <c r="B39" s="55"/>
      <c r="C39" s="55"/>
      <c r="D39" s="55"/>
      <c r="E39" s="56"/>
      <c r="F39" s="55"/>
      <c r="G39" s="57"/>
      <c r="H39" s="57"/>
      <c r="I39" s="57"/>
      <c r="J39" s="14"/>
    </row>
    <row r="40" spans="2:23" s="15" customFormat="1" x14ac:dyDescent="0.2">
      <c r="B40" s="55"/>
      <c r="C40" s="55"/>
      <c r="D40" s="55"/>
      <c r="E40" s="56"/>
      <c r="F40" s="55"/>
      <c r="G40" s="57"/>
      <c r="H40" s="57"/>
      <c r="I40" s="57"/>
      <c r="J40" s="14"/>
    </row>
    <row r="41" spans="2:23" s="15" customFormat="1" x14ac:dyDescent="0.2">
      <c r="B41" s="55"/>
      <c r="C41" s="55"/>
      <c r="D41" s="55"/>
      <c r="E41" s="56"/>
      <c r="F41" s="55"/>
      <c r="G41" s="57"/>
      <c r="H41" s="57"/>
      <c r="I41" s="57"/>
      <c r="J41" s="14"/>
    </row>
    <row r="42" spans="2:23" s="15" customFormat="1" x14ac:dyDescent="0.2">
      <c r="B42" s="55"/>
      <c r="C42" s="55"/>
      <c r="D42" s="55"/>
      <c r="E42" s="56"/>
      <c r="F42" s="55"/>
      <c r="G42" s="57"/>
      <c r="H42" s="57"/>
      <c r="I42" s="57"/>
      <c r="J42" s="14"/>
    </row>
    <row r="43" spans="2:23" s="15" customFormat="1" x14ac:dyDescent="0.2">
      <c r="B43" s="55"/>
      <c r="C43" s="55"/>
      <c r="D43" s="55"/>
      <c r="E43" s="56"/>
      <c r="F43" s="55"/>
      <c r="G43" s="57"/>
      <c r="H43" s="57"/>
      <c r="I43" s="57"/>
      <c r="J43" s="14"/>
    </row>
    <row r="44" spans="2:23" s="15" customFormat="1" x14ac:dyDescent="0.2">
      <c r="B44" s="55"/>
      <c r="C44" s="55"/>
      <c r="D44" s="55"/>
      <c r="E44" s="56"/>
      <c r="F44" s="55"/>
      <c r="G44" s="57"/>
      <c r="H44" s="57"/>
      <c r="I44" s="57"/>
      <c r="J44" s="14"/>
    </row>
    <row r="45" spans="2:23" s="15" customFormat="1" x14ac:dyDescent="0.2">
      <c r="B45" s="55"/>
      <c r="C45" s="55"/>
      <c r="D45" s="55"/>
      <c r="E45" s="56"/>
      <c r="F45" s="55"/>
      <c r="G45" s="57"/>
      <c r="H45" s="57"/>
      <c r="I45" s="57"/>
      <c r="J45" s="14"/>
    </row>
    <row r="46" spans="2:23" s="15" customFormat="1" x14ac:dyDescent="0.2">
      <c r="B46" s="55"/>
      <c r="C46" s="55"/>
      <c r="D46" s="55"/>
      <c r="E46" s="56"/>
      <c r="F46" s="55"/>
      <c r="G46" s="57"/>
      <c r="H46" s="57"/>
      <c r="I46" s="57"/>
      <c r="J46" s="14"/>
    </row>
    <row r="47" spans="2:23" s="15" customFormat="1" x14ac:dyDescent="0.2">
      <c r="B47" s="55"/>
      <c r="C47" s="55"/>
      <c r="D47" s="55"/>
      <c r="E47" s="56"/>
      <c r="F47" s="55"/>
      <c r="G47" s="57"/>
      <c r="H47" s="57"/>
      <c r="I47" s="57"/>
      <c r="J47" s="14"/>
    </row>
    <row r="48" spans="2:23" s="15" customFormat="1" x14ac:dyDescent="0.2">
      <c r="B48" s="55"/>
      <c r="C48" s="55"/>
      <c r="D48" s="55"/>
      <c r="E48" s="56"/>
      <c r="F48" s="55"/>
      <c r="G48" s="57"/>
      <c r="H48" s="57"/>
      <c r="I48" s="57"/>
      <c r="J48" s="14"/>
    </row>
    <row r="49" spans="2:10" s="15" customFormat="1" x14ac:dyDescent="0.2">
      <c r="B49" s="55"/>
      <c r="C49" s="55"/>
      <c r="D49" s="55"/>
      <c r="E49" s="56"/>
      <c r="F49" s="55"/>
      <c r="G49" s="57"/>
      <c r="H49" s="57"/>
      <c r="I49" s="57"/>
      <c r="J49" s="14"/>
    </row>
    <row r="50" spans="2:10" s="15" customFormat="1" x14ac:dyDescent="0.2">
      <c r="B50" s="55"/>
      <c r="C50" s="55"/>
      <c r="D50" s="55"/>
      <c r="E50" s="56"/>
      <c r="F50" s="55"/>
      <c r="G50" s="57"/>
      <c r="H50" s="57"/>
      <c r="I50" s="57"/>
      <c r="J50" s="14"/>
    </row>
    <row r="51" spans="2:10" s="15" customFormat="1" x14ac:dyDescent="0.2">
      <c r="B51" s="55"/>
      <c r="C51" s="55"/>
      <c r="D51" s="55"/>
      <c r="E51" s="56"/>
      <c r="F51" s="55"/>
      <c r="G51" s="57"/>
      <c r="H51" s="57"/>
      <c r="I51" s="57"/>
      <c r="J51" s="14"/>
    </row>
    <row r="52" spans="2:10" s="15" customFormat="1" x14ac:dyDescent="0.2">
      <c r="B52" s="55"/>
      <c r="C52" s="55"/>
      <c r="D52" s="55"/>
      <c r="E52" s="56"/>
      <c r="F52" s="55"/>
      <c r="G52" s="57"/>
      <c r="H52" s="57"/>
      <c r="I52" s="57"/>
      <c r="J52" s="14"/>
    </row>
    <row r="53" spans="2:10" s="15" customFormat="1" x14ac:dyDescent="0.2">
      <c r="B53" s="55"/>
      <c r="C53" s="55"/>
      <c r="D53" s="55"/>
      <c r="E53" s="56"/>
      <c r="F53" s="55"/>
      <c r="G53" s="57"/>
      <c r="H53" s="57"/>
      <c r="I53" s="57"/>
      <c r="J53" s="14"/>
    </row>
    <row r="54" spans="2:10" s="15" customFormat="1" x14ac:dyDescent="0.2">
      <c r="B54" s="55"/>
      <c r="C54" s="55"/>
      <c r="D54" s="55"/>
      <c r="E54" s="56"/>
      <c r="F54" s="55"/>
      <c r="G54" s="57"/>
      <c r="H54" s="57"/>
      <c r="I54" s="57"/>
      <c r="J54" s="14"/>
    </row>
    <row r="55" spans="2:10" s="15" customFormat="1" x14ac:dyDescent="0.2">
      <c r="B55" s="55"/>
      <c r="C55" s="55"/>
      <c r="D55" s="55"/>
      <c r="E55" s="56"/>
      <c r="F55" s="55"/>
      <c r="G55" s="57"/>
      <c r="H55" s="57"/>
      <c r="I55" s="57"/>
      <c r="J55" s="14"/>
    </row>
    <row r="56" spans="2:10" s="15" customFormat="1" x14ac:dyDescent="0.2">
      <c r="B56" s="55"/>
      <c r="C56" s="55"/>
      <c r="D56" s="55"/>
      <c r="E56" s="56"/>
      <c r="F56" s="55"/>
      <c r="G56" s="57"/>
      <c r="H56" s="57"/>
      <c r="I56" s="57"/>
      <c r="J56" s="14"/>
    </row>
    <row r="57" spans="2:10" s="15" customFormat="1" x14ac:dyDescent="0.2">
      <c r="B57" s="55"/>
      <c r="C57" s="55"/>
      <c r="D57" s="55"/>
      <c r="E57" s="56"/>
      <c r="F57" s="55"/>
      <c r="G57" s="57"/>
      <c r="H57" s="57"/>
      <c r="I57" s="57"/>
      <c r="J57" s="14"/>
    </row>
    <row r="58" spans="2:10" s="15" customFormat="1" x14ac:dyDescent="0.2">
      <c r="B58" s="55"/>
      <c r="C58" s="55"/>
      <c r="D58" s="55"/>
      <c r="E58" s="56"/>
      <c r="F58" s="55"/>
      <c r="G58" s="57"/>
      <c r="H58" s="57"/>
      <c r="I58" s="57"/>
      <c r="J58" s="14"/>
    </row>
    <row r="59" spans="2:10" s="15" customFormat="1" x14ac:dyDescent="0.2">
      <c r="B59" s="55"/>
      <c r="C59" s="55"/>
      <c r="D59" s="55"/>
      <c r="E59" s="56"/>
      <c r="F59" s="55"/>
      <c r="G59" s="57"/>
      <c r="H59" s="57"/>
      <c r="I59" s="57"/>
      <c r="J59" s="14"/>
    </row>
    <row r="60" spans="2:10" s="15" customFormat="1" x14ac:dyDescent="0.2">
      <c r="B60" s="55"/>
      <c r="C60" s="55"/>
      <c r="D60" s="55"/>
      <c r="E60" s="56"/>
      <c r="F60" s="55"/>
      <c r="G60" s="57"/>
      <c r="H60" s="57"/>
      <c r="I60" s="57"/>
      <c r="J60" s="14"/>
    </row>
    <row r="61" spans="2:10" s="15" customFormat="1" x14ac:dyDescent="0.2">
      <c r="B61" s="55"/>
      <c r="C61" s="55"/>
      <c r="D61" s="55"/>
      <c r="E61" s="56"/>
      <c r="F61" s="55"/>
      <c r="G61" s="57"/>
      <c r="H61" s="57"/>
      <c r="I61" s="57"/>
      <c r="J61" s="14"/>
    </row>
    <row r="62" spans="2:10" s="15" customFormat="1" x14ac:dyDescent="0.2">
      <c r="B62" s="55"/>
      <c r="C62" s="55"/>
      <c r="D62" s="55"/>
      <c r="E62" s="56"/>
      <c r="F62" s="55"/>
      <c r="G62" s="57"/>
      <c r="H62" s="57"/>
      <c r="I62" s="57"/>
      <c r="J62" s="14"/>
    </row>
    <row r="63" spans="2:10" s="15" customFormat="1" x14ac:dyDescent="0.2">
      <c r="B63" s="55"/>
      <c r="C63" s="55"/>
      <c r="D63" s="55"/>
      <c r="E63" s="56"/>
      <c r="F63" s="55"/>
      <c r="G63" s="57"/>
      <c r="H63" s="57"/>
      <c r="I63" s="57"/>
      <c r="J63" s="14"/>
    </row>
    <row r="64" spans="2:10" s="15" customFormat="1" x14ac:dyDescent="0.2">
      <c r="B64" s="55"/>
      <c r="C64" s="55"/>
      <c r="D64" s="55"/>
      <c r="E64" s="56"/>
      <c r="F64" s="55"/>
      <c r="G64" s="57"/>
      <c r="H64" s="57"/>
      <c r="I64" s="57"/>
      <c r="J64" s="14"/>
    </row>
    <row r="65" spans="2:10" s="15" customFormat="1" x14ac:dyDescent="0.2">
      <c r="B65" s="55"/>
      <c r="C65" s="55"/>
      <c r="D65" s="55"/>
      <c r="E65" s="56"/>
      <c r="F65" s="55"/>
      <c r="G65" s="57"/>
      <c r="H65" s="57"/>
      <c r="I65" s="57"/>
      <c r="J65" s="14"/>
    </row>
    <row r="66" spans="2:10" s="15" customFormat="1" x14ac:dyDescent="0.2">
      <c r="B66" s="55"/>
      <c r="C66" s="55"/>
      <c r="D66" s="55"/>
      <c r="E66" s="56"/>
      <c r="F66" s="55"/>
      <c r="G66" s="57"/>
      <c r="H66" s="57"/>
      <c r="I66" s="57"/>
      <c r="J66" s="14"/>
    </row>
    <row r="67" spans="2:10" s="15" customFormat="1" x14ac:dyDescent="0.2">
      <c r="B67" s="55"/>
      <c r="C67" s="55"/>
      <c r="D67" s="55"/>
      <c r="E67" s="56"/>
      <c r="F67" s="55"/>
      <c r="G67" s="57"/>
      <c r="H67" s="57"/>
      <c r="I67" s="57"/>
      <c r="J67" s="14"/>
    </row>
    <row r="68" spans="2:10" s="15" customFormat="1" x14ac:dyDescent="0.2">
      <c r="B68" s="55"/>
      <c r="C68" s="55"/>
      <c r="D68" s="55"/>
      <c r="E68" s="56"/>
      <c r="F68" s="55"/>
      <c r="G68" s="57"/>
      <c r="H68" s="57"/>
      <c r="I68" s="57"/>
      <c r="J68" s="14"/>
    </row>
    <row r="69" spans="2:10" s="15" customFormat="1" x14ac:dyDescent="0.2">
      <c r="B69" s="55"/>
      <c r="C69" s="55"/>
      <c r="D69" s="55"/>
      <c r="E69" s="56"/>
      <c r="F69" s="55"/>
      <c r="G69" s="57"/>
      <c r="H69" s="57"/>
      <c r="I69" s="57"/>
      <c r="J69" s="14"/>
    </row>
    <row r="70" spans="2:10" s="15" customFormat="1" x14ac:dyDescent="0.2">
      <c r="B70" s="55"/>
      <c r="C70" s="55"/>
      <c r="D70" s="55"/>
      <c r="E70" s="56"/>
      <c r="F70" s="55"/>
      <c r="G70" s="57"/>
      <c r="H70" s="57"/>
      <c r="I70" s="57"/>
      <c r="J70" s="14"/>
    </row>
    <row r="71" spans="2:10" s="15" customFormat="1" x14ac:dyDescent="0.2">
      <c r="B71" s="55"/>
      <c r="C71" s="55"/>
      <c r="D71" s="55"/>
      <c r="E71" s="56"/>
      <c r="F71" s="55"/>
      <c r="G71" s="57"/>
      <c r="H71" s="57"/>
      <c r="I71" s="57"/>
      <c r="J71" s="14"/>
    </row>
    <row r="72" spans="2:10" s="15" customFormat="1" x14ac:dyDescent="0.2">
      <c r="B72" s="55"/>
      <c r="C72" s="55"/>
      <c r="D72" s="55"/>
      <c r="E72" s="56"/>
      <c r="F72" s="55"/>
      <c r="G72" s="57"/>
      <c r="H72" s="57"/>
      <c r="I72" s="57"/>
      <c r="J72" s="14"/>
    </row>
    <row r="73" spans="2:10" s="15" customFormat="1" x14ac:dyDescent="0.2">
      <c r="B73" s="55"/>
      <c r="C73" s="55"/>
      <c r="D73" s="55"/>
      <c r="E73" s="56"/>
      <c r="F73" s="55"/>
      <c r="G73" s="57"/>
      <c r="H73" s="57"/>
      <c r="I73" s="57"/>
      <c r="J73" s="14"/>
    </row>
    <row r="74" spans="2:10" s="15" customFormat="1" x14ac:dyDescent="0.2">
      <c r="B74" s="55"/>
      <c r="C74" s="55"/>
      <c r="D74" s="55"/>
      <c r="E74" s="56"/>
      <c r="F74" s="55"/>
      <c r="G74" s="57"/>
      <c r="H74" s="57"/>
      <c r="I74" s="57"/>
      <c r="J74" s="14"/>
    </row>
    <row r="75" spans="2:10" s="15" customFormat="1" x14ac:dyDescent="0.2">
      <c r="B75" s="55"/>
      <c r="C75" s="55"/>
      <c r="D75" s="55"/>
      <c r="E75" s="56"/>
      <c r="F75" s="55"/>
      <c r="G75" s="57"/>
      <c r="H75" s="57"/>
      <c r="I75" s="57"/>
      <c r="J75" s="14"/>
    </row>
    <row r="76" spans="2:10" s="15" customFormat="1" x14ac:dyDescent="0.2">
      <c r="B76" s="55"/>
      <c r="C76" s="55"/>
      <c r="D76" s="55"/>
      <c r="E76" s="56"/>
      <c r="F76" s="55"/>
      <c r="G76" s="57"/>
      <c r="H76" s="57"/>
      <c r="I76" s="57"/>
      <c r="J76" s="14"/>
    </row>
    <row r="77" spans="2:10" s="15" customFormat="1" x14ac:dyDescent="0.2">
      <c r="B77" s="64"/>
      <c r="C77" s="55"/>
      <c r="D77" s="55"/>
      <c r="E77" s="56"/>
      <c r="F77" s="55"/>
      <c r="G77" s="57"/>
      <c r="H77" s="57"/>
      <c r="I77" s="57"/>
      <c r="J77" s="14"/>
    </row>
    <row r="78" spans="2:10" s="15" customFormat="1" x14ac:dyDescent="0.2">
      <c r="B78" s="10"/>
      <c r="C78" s="10"/>
      <c r="D78" s="55"/>
      <c r="E78" s="56"/>
      <c r="F78" s="55"/>
      <c r="G78" s="57"/>
      <c r="H78" s="57"/>
      <c r="I78" s="57"/>
      <c r="J78" s="14"/>
    </row>
    <row r="79" spans="2:10" s="15" customFormat="1" x14ac:dyDescent="0.2">
      <c r="B79" s="10"/>
      <c r="C79" s="10"/>
      <c r="D79" s="10"/>
      <c r="E79" s="10"/>
      <c r="F79" s="10"/>
      <c r="G79" s="11"/>
      <c r="H79" s="14"/>
      <c r="I79" s="14"/>
      <c r="J79" s="14"/>
    </row>
    <row r="80" spans="2:10" s="15" customFormat="1" x14ac:dyDescent="0.2">
      <c r="B80" s="10"/>
      <c r="C80" s="10"/>
      <c r="D80" s="10"/>
      <c r="E80" s="10"/>
      <c r="F80" s="10"/>
      <c r="G80" s="11"/>
      <c r="H80" s="14"/>
      <c r="I80" s="14"/>
      <c r="J80" s="14"/>
    </row>
    <row r="81" spans="2:10" s="15" customFormat="1" x14ac:dyDescent="0.2">
      <c r="B81" s="10"/>
      <c r="C81" s="10"/>
      <c r="D81" s="10"/>
      <c r="E81" s="10"/>
      <c r="F81" s="10"/>
      <c r="G81" s="11"/>
      <c r="H81" s="14"/>
      <c r="I81" s="14"/>
      <c r="J81" s="14"/>
    </row>
    <row r="82" spans="2:10" s="15" customFormat="1" x14ac:dyDescent="0.2">
      <c r="B82" s="10"/>
      <c r="C82" s="10"/>
      <c r="D82" s="10"/>
      <c r="E82" s="10"/>
      <c r="F82" s="10"/>
      <c r="G82" s="11"/>
      <c r="H82" s="14"/>
      <c r="I82" s="14"/>
      <c r="J82" s="14"/>
    </row>
    <row r="83" spans="2:10" s="15" customFormat="1" x14ac:dyDescent="0.2">
      <c r="B83" s="10"/>
      <c r="C83" s="10"/>
      <c r="D83" s="10"/>
      <c r="E83" s="10"/>
      <c r="F83" s="10"/>
      <c r="G83" s="11"/>
      <c r="H83" s="14"/>
      <c r="I83" s="14"/>
      <c r="J83" s="14"/>
    </row>
    <row r="84" spans="2:10" s="15" customFormat="1" x14ac:dyDescent="0.2">
      <c r="B84" s="10"/>
      <c r="C84" s="10"/>
      <c r="D84" s="10"/>
      <c r="E84" s="10"/>
      <c r="F84" s="10"/>
      <c r="G84" s="11"/>
      <c r="H84" s="14"/>
      <c r="I84" s="14"/>
      <c r="J84" s="14"/>
    </row>
    <row r="85" spans="2:10" s="15" customFormat="1" x14ac:dyDescent="0.2">
      <c r="B85" s="10"/>
      <c r="C85" s="10"/>
      <c r="D85" s="10"/>
      <c r="E85" s="10"/>
      <c r="F85" s="10"/>
      <c r="G85" s="11"/>
      <c r="H85" s="14"/>
      <c r="I85" s="14"/>
      <c r="J85" s="14"/>
    </row>
    <row r="86" spans="2:10" s="15" customFormat="1" x14ac:dyDescent="0.2">
      <c r="B86" s="10"/>
      <c r="C86" s="10"/>
      <c r="D86" s="10"/>
      <c r="E86" s="10"/>
      <c r="F86" s="10"/>
      <c r="G86" s="11"/>
      <c r="H86" s="14"/>
      <c r="I86" s="14"/>
      <c r="J86" s="14"/>
    </row>
    <row r="87" spans="2:10" s="15" customFormat="1" x14ac:dyDescent="0.2">
      <c r="B87" s="10"/>
      <c r="C87" s="10"/>
      <c r="D87" s="10"/>
      <c r="E87" s="10"/>
      <c r="F87" s="10"/>
      <c r="G87" s="11"/>
      <c r="H87" s="14"/>
      <c r="I87" s="14"/>
      <c r="J87" s="14"/>
    </row>
    <row r="88" spans="2:10" s="15" customFormat="1" x14ac:dyDescent="0.2">
      <c r="B88" s="10"/>
      <c r="C88" s="10"/>
      <c r="D88" s="10"/>
      <c r="E88" s="10"/>
      <c r="F88" s="10"/>
      <c r="G88" s="11"/>
      <c r="H88" s="14"/>
      <c r="I88" s="14"/>
      <c r="J88" s="14"/>
    </row>
    <row r="89" spans="2:10" s="15" customFormat="1" x14ac:dyDescent="0.2">
      <c r="B89" s="10"/>
      <c r="C89" s="10"/>
      <c r="D89" s="10"/>
      <c r="E89" s="10"/>
      <c r="F89" s="10"/>
      <c r="G89" s="11"/>
      <c r="H89" s="14"/>
      <c r="I89" s="14"/>
      <c r="J89" s="14"/>
    </row>
    <row r="90" spans="2:10" s="15" customFormat="1" x14ac:dyDescent="0.2">
      <c r="B90" s="10"/>
      <c r="C90" s="10"/>
      <c r="D90" s="10"/>
      <c r="E90" s="10"/>
      <c r="F90" s="10"/>
      <c r="G90" s="11"/>
      <c r="H90" s="14"/>
      <c r="I90" s="14"/>
      <c r="J90" s="14"/>
    </row>
    <row r="91" spans="2:10" s="15" customFormat="1" x14ac:dyDescent="0.2">
      <c r="B91" s="10"/>
      <c r="C91" s="10"/>
      <c r="D91" s="10"/>
      <c r="E91" s="10"/>
      <c r="F91" s="10"/>
      <c r="G91" s="11"/>
      <c r="H91" s="14"/>
      <c r="I91" s="14"/>
      <c r="J91" s="14"/>
    </row>
    <row r="92" spans="2:10" s="15" customFormat="1" x14ac:dyDescent="0.2">
      <c r="B92" s="10"/>
      <c r="C92" s="10"/>
      <c r="D92" s="10"/>
      <c r="E92" s="10"/>
      <c r="F92" s="10"/>
      <c r="G92" s="11"/>
      <c r="H92" s="14"/>
      <c r="I92" s="14"/>
      <c r="J92" s="14"/>
    </row>
    <row r="93" spans="2:10" s="15" customFormat="1" x14ac:dyDescent="0.2">
      <c r="B93" s="10"/>
      <c r="C93" s="10"/>
      <c r="D93" s="10"/>
      <c r="E93" s="10"/>
      <c r="F93" s="10"/>
      <c r="G93" s="11"/>
      <c r="H93" s="14"/>
      <c r="I93" s="14"/>
      <c r="J93" s="14"/>
    </row>
    <row r="94" spans="2:10" s="15" customFormat="1" x14ac:dyDescent="0.2">
      <c r="B94" s="10"/>
      <c r="C94" s="10"/>
      <c r="D94" s="10"/>
      <c r="E94" s="10"/>
      <c r="F94" s="10"/>
      <c r="G94" s="11"/>
      <c r="H94" s="14"/>
      <c r="I94" s="14"/>
      <c r="J94" s="14"/>
    </row>
    <row r="95" spans="2:10" s="15" customFormat="1" x14ac:dyDescent="0.2">
      <c r="B95" s="10"/>
      <c r="C95" s="10"/>
      <c r="D95" s="10"/>
      <c r="E95" s="10"/>
      <c r="F95" s="10"/>
      <c r="G95" s="11"/>
      <c r="H95" s="14"/>
      <c r="I95" s="14"/>
      <c r="J95" s="14"/>
    </row>
    <row r="96" spans="2:10" s="15" customFormat="1" x14ac:dyDescent="0.2">
      <c r="B96" s="10"/>
      <c r="C96" s="10"/>
      <c r="D96" s="10"/>
      <c r="E96" s="10"/>
      <c r="F96" s="10"/>
      <c r="G96" s="11"/>
      <c r="H96" s="14"/>
      <c r="I96" s="14"/>
      <c r="J96" s="14"/>
    </row>
    <row r="97" spans="2:10" s="15" customFormat="1" x14ac:dyDescent="0.2">
      <c r="B97" s="10"/>
      <c r="C97" s="10"/>
      <c r="D97" s="10"/>
      <c r="E97" s="10"/>
      <c r="F97" s="10"/>
      <c r="G97" s="11"/>
      <c r="H97" s="14"/>
      <c r="I97" s="14"/>
      <c r="J97" s="14"/>
    </row>
    <row r="98" spans="2:10" s="15" customFormat="1" x14ac:dyDescent="0.2">
      <c r="B98" s="10"/>
      <c r="C98" s="10"/>
      <c r="D98" s="10"/>
      <c r="E98" s="10"/>
      <c r="F98" s="10"/>
      <c r="G98" s="11"/>
      <c r="H98" s="14"/>
      <c r="I98" s="14"/>
      <c r="J98" s="14"/>
    </row>
    <row r="99" spans="2:10" s="15" customFormat="1" x14ac:dyDescent="0.2">
      <c r="B99" s="10"/>
      <c r="C99" s="10"/>
      <c r="D99" s="10"/>
      <c r="E99" s="10"/>
      <c r="F99" s="10"/>
      <c r="G99" s="11"/>
      <c r="H99" s="14"/>
      <c r="I99" s="14"/>
      <c r="J99" s="14"/>
    </row>
    <row r="100" spans="2:10" s="15" customFormat="1" x14ac:dyDescent="0.2">
      <c r="B100" s="10"/>
      <c r="C100" s="10"/>
      <c r="D100" s="10"/>
      <c r="E100" s="10"/>
      <c r="F100" s="10"/>
      <c r="G100" s="11"/>
      <c r="H100" s="14"/>
      <c r="I100" s="14"/>
      <c r="J100" s="14"/>
    </row>
    <row r="101" spans="2:10" s="15" customFormat="1" x14ac:dyDescent="0.2">
      <c r="B101" s="10"/>
      <c r="C101" s="10"/>
      <c r="D101" s="10"/>
      <c r="E101" s="10"/>
      <c r="F101" s="10"/>
      <c r="G101" s="11"/>
      <c r="H101" s="14"/>
      <c r="I101" s="14"/>
      <c r="J101" s="14"/>
    </row>
    <row r="102" spans="2:10" s="15" customFormat="1" x14ac:dyDescent="0.2">
      <c r="B102" s="10"/>
      <c r="C102" s="10"/>
      <c r="D102" s="10"/>
      <c r="E102" s="10"/>
      <c r="F102" s="10"/>
      <c r="G102" s="11"/>
      <c r="H102" s="14"/>
      <c r="I102" s="14"/>
      <c r="J102" s="14"/>
    </row>
    <row r="103" spans="2:10" s="15" customFormat="1" x14ac:dyDescent="0.2">
      <c r="B103" s="10"/>
      <c r="C103" s="10"/>
      <c r="D103" s="10"/>
      <c r="E103" s="10"/>
      <c r="F103" s="10"/>
      <c r="G103" s="11"/>
      <c r="H103" s="14"/>
      <c r="I103" s="14"/>
      <c r="J103" s="14"/>
    </row>
    <row r="104" spans="2:10" s="15" customFormat="1" x14ac:dyDescent="0.2">
      <c r="B104" s="10"/>
      <c r="C104" s="10"/>
      <c r="D104" s="10"/>
      <c r="E104" s="10"/>
      <c r="F104" s="10"/>
      <c r="G104" s="11"/>
      <c r="H104" s="14"/>
      <c r="I104" s="14"/>
      <c r="J104" s="14"/>
    </row>
    <row r="105" spans="2:10" s="15" customFormat="1" x14ac:dyDescent="0.2">
      <c r="B105" s="10"/>
      <c r="C105" s="10"/>
      <c r="D105" s="10"/>
      <c r="E105" s="10"/>
      <c r="F105" s="10"/>
      <c r="G105" s="11"/>
      <c r="H105" s="14"/>
      <c r="I105" s="14"/>
      <c r="J105" s="14"/>
    </row>
    <row r="106" spans="2:10" s="15" customFormat="1" x14ac:dyDescent="0.2">
      <c r="B106" s="10"/>
      <c r="C106" s="10"/>
      <c r="D106" s="10"/>
      <c r="E106" s="10"/>
      <c r="F106" s="10"/>
      <c r="G106" s="11"/>
      <c r="H106" s="14"/>
      <c r="I106" s="14"/>
      <c r="J106" s="14"/>
    </row>
    <row r="107" spans="2:10" s="15" customFormat="1" x14ac:dyDescent="0.2">
      <c r="B107" s="10"/>
      <c r="C107" s="10"/>
      <c r="D107" s="10"/>
      <c r="E107" s="10"/>
      <c r="F107" s="10"/>
      <c r="G107" s="11"/>
      <c r="H107" s="14"/>
      <c r="I107" s="14"/>
      <c r="J107" s="14"/>
    </row>
    <row r="108" spans="2:10" s="15" customFormat="1" x14ac:dyDescent="0.2">
      <c r="B108" s="10"/>
      <c r="C108" s="10"/>
      <c r="D108" s="10"/>
      <c r="E108" s="10"/>
      <c r="F108" s="10"/>
      <c r="G108" s="11"/>
      <c r="H108" s="14"/>
      <c r="I108" s="14"/>
      <c r="J108" s="14"/>
    </row>
    <row r="109" spans="2:10" s="15" customFormat="1" x14ac:dyDescent="0.2">
      <c r="B109" s="10"/>
      <c r="C109" s="10"/>
      <c r="D109" s="10"/>
      <c r="E109" s="10"/>
      <c r="F109" s="10"/>
      <c r="G109" s="11"/>
      <c r="H109" s="14"/>
      <c r="I109" s="14"/>
      <c r="J109" s="14"/>
    </row>
    <row r="110" spans="2:10" s="15" customFormat="1" x14ac:dyDescent="0.2">
      <c r="B110" s="10"/>
      <c r="C110" s="10"/>
      <c r="D110" s="10"/>
      <c r="E110" s="10"/>
      <c r="F110" s="10"/>
      <c r="G110" s="11"/>
      <c r="H110" s="14"/>
      <c r="I110" s="14"/>
      <c r="J110" s="14"/>
    </row>
    <row r="111" spans="2:10" s="15" customFormat="1" x14ac:dyDescent="0.2">
      <c r="B111" s="10"/>
      <c r="C111" s="10"/>
      <c r="D111" s="10"/>
      <c r="E111" s="10"/>
      <c r="F111" s="10"/>
      <c r="G111" s="11"/>
      <c r="H111" s="14"/>
      <c r="I111" s="14"/>
      <c r="J111" s="14"/>
    </row>
    <row r="112" spans="2:10" s="15" customFormat="1" x14ac:dyDescent="0.2">
      <c r="B112" s="10"/>
      <c r="C112" s="10"/>
      <c r="D112" s="10"/>
      <c r="E112" s="10"/>
      <c r="F112" s="10"/>
      <c r="G112" s="11"/>
      <c r="H112" s="14"/>
      <c r="I112" s="14"/>
      <c r="J112" s="14"/>
    </row>
    <row r="113" spans="2:10" s="15" customFormat="1" x14ac:dyDescent="0.2">
      <c r="B113" s="10"/>
      <c r="C113" s="10"/>
      <c r="D113" s="10"/>
      <c r="E113" s="10"/>
      <c r="F113" s="10"/>
      <c r="G113" s="11"/>
      <c r="H113" s="14"/>
      <c r="I113" s="14"/>
      <c r="J113" s="14"/>
    </row>
    <row r="114" spans="2:10" s="15" customFormat="1" x14ac:dyDescent="0.2">
      <c r="B114" s="10"/>
      <c r="C114" s="10"/>
      <c r="D114" s="10"/>
      <c r="E114" s="10"/>
      <c r="F114" s="10"/>
      <c r="G114" s="11"/>
      <c r="H114" s="14"/>
      <c r="I114" s="14"/>
      <c r="J114" s="14"/>
    </row>
    <row r="115" spans="2:10" s="15" customFormat="1" x14ac:dyDescent="0.2">
      <c r="B115" s="10"/>
      <c r="C115" s="10"/>
      <c r="D115" s="10"/>
      <c r="E115" s="10"/>
      <c r="F115" s="10"/>
      <c r="G115" s="11"/>
      <c r="H115" s="14"/>
      <c r="I115" s="14"/>
      <c r="J115" s="14"/>
    </row>
    <row r="116" spans="2:10" s="15" customFormat="1" x14ac:dyDescent="0.2">
      <c r="B116" s="10"/>
      <c r="C116" s="10"/>
      <c r="D116" s="10"/>
      <c r="E116" s="10"/>
      <c r="F116" s="10"/>
      <c r="G116" s="11"/>
      <c r="H116" s="14"/>
      <c r="I116" s="14"/>
      <c r="J116" s="14"/>
    </row>
    <row r="117" spans="2:10" s="15" customFormat="1" x14ac:dyDescent="0.2">
      <c r="B117" s="10"/>
      <c r="C117" s="10"/>
      <c r="D117" s="10"/>
      <c r="E117" s="10"/>
      <c r="F117" s="10"/>
      <c r="G117" s="11"/>
      <c r="H117" s="14"/>
      <c r="I117" s="14"/>
      <c r="J117" s="14"/>
    </row>
    <row r="118" spans="2:10" s="15" customFormat="1" x14ac:dyDescent="0.2">
      <c r="B118" s="10"/>
      <c r="C118" s="10"/>
      <c r="D118" s="10"/>
      <c r="E118" s="10"/>
      <c r="F118" s="10"/>
      <c r="G118" s="11"/>
      <c r="H118" s="14"/>
      <c r="I118" s="14"/>
      <c r="J118" s="14"/>
    </row>
    <row r="119" spans="2:10" s="15" customFormat="1" x14ac:dyDescent="0.2">
      <c r="B119" s="10"/>
      <c r="C119" s="10"/>
      <c r="D119" s="10"/>
      <c r="E119" s="10"/>
      <c r="F119" s="10"/>
      <c r="G119" s="11"/>
      <c r="H119" s="14"/>
      <c r="I119" s="14"/>
      <c r="J119" s="14"/>
    </row>
    <row r="120" spans="2:10" s="15" customFormat="1" x14ac:dyDescent="0.2">
      <c r="B120" s="10"/>
      <c r="C120" s="10"/>
      <c r="D120" s="10"/>
      <c r="E120" s="10"/>
      <c r="F120" s="10"/>
      <c r="G120" s="11"/>
      <c r="H120" s="14"/>
      <c r="I120" s="14"/>
      <c r="J120" s="14"/>
    </row>
    <row r="121" spans="2:10" s="15" customFormat="1" x14ac:dyDescent="0.2">
      <c r="B121" s="10"/>
      <c r="C121" s="10"/>
      <c r="D121" s="10"/>
      <c r="E121" s="10"/>
      <c r="F121" s="10"/>
      <c r="G121" s="11"/>
      <c r="H121" s="14"/>
      <c r="I121" s="14"/>
      <c r="J121" s="14"/>
    </row>
    <row r="122" spans="2:10" s="15" customFormat="1" x14ac:dyDescent="0.2">
      <c r="B122" s="10"/>
      <c r="C122" s="10"/>
      <c r="D122" s="10"/>
      <c r="E122" s="10"/>
      <c r="F122" s="10"/>
      <c r="G122" s="11"/>
      <c r="H122" s="14"/>
      <c r="I122" s="14"/>
      <c r="J122" s="14"/>
    </row>
    <row r="123" spans="2:10" s="15" customFormat="1" x14ac:dyDescent="0.2">
      <c r="B123" s="10"/>
      <c r="C123" s="10"/>
      <c r="D123" s="10"/>
      <c r="E123" s="10"/>
      <c r="F123" s="10"/>
      <c r="G123" s="11"/>
      <c r="H123" s="14"/>
      <c r="I123" s="14"/>
      <c r="J123" s="14"/>
    </row>
    <row r="124" spans="2:10" s="15" customFormat="1" x14ac:dyDescent="0.2">
      <c r="B124" s="10"/>
      <c r="C124" s="10"/>
      <c r="D124" s="10"/>
      <c r="E124" s="10"/>
      <c r="F124" s="10"/>
      <c r="G124" s="11"/>
      <c r="H124" s="14"/>
      <c r="I124" s="14"/>
      <c r="J124" s="14"/>
    </row>
    <row r="125" spans="2:10" s="15" customFormat="1" x14ac:dyDescent="0.2">
      <c r="B125" s="10"/>
      <c r="C125" s="10"/>
      <c r="D125" s="10"/>
      <c r="E125" s="10"/>
      <c r="F125" s="10"/>
      <c r="G125" s="11"/>
      <c r="H125" s="14"/>
      <c r="I125" s="14"/>
      <c r="J125" s="14"/>
    </row>
    <row r="126" spans="2:10" s="15" customFormat="1" x14ac:dyDescent="0.2">
      <c r="B126" s="10"/>
      <c r="C126" s="10"/>
      <c r="D126" s="10"/>
      <c r="E126" s="10"/>
      <c r="F126" s="10"/>
      <c r="G126" s="11"/>
      <c r="H126" s="14"/>
      <c r="I126" s="14"/>
      <c r="J126" s="14"/>
    </row>
    <row r="127" spans="2:10" s="15" customFormat="1" x14ac:dyDescent="0.2">
      <c r="B127" s="10"/>
      <c r="C127" s="10"/>
      <c r="D127" s="10"/>
      <c r="E127" s="10"/>
      <c r="F127" s="10"/>
      <c r="G127" s="11"/>
      <c r="H127" s="14"/>
      <c r="I127" s="14"/>
      <c r="J127" s="14"/>
    </row>
    <row r="128" spans="2:10" s="15" customFormat="1" x14ac:dyDescent="0.2">
      <c r="B128" s="10"/>
      <c r="C128" s="10"/>
      <c r="D128" s="10"/>
      <c r="E128" s="10"/>
      <c r="F128" s="10"/>
      <c r="G128" s="11"/>
      <c r="H128" s="14"/>
      <c r="I128" s="14"/>
      <c r="J128" s="14"/>
    </row>
    <row r="129" spans="2:10" s="15" customFormat="1" x14ac:dyDescent="0.2">
      <c r="B129" s="10"/>
      <c r="C129" s="10"/>
      <c r="D129" s="10"/>
      <c r="E129" s="10"/>
      <c r="F129" s="10"/>
      <c r="G129" s="11"/>
      <c r="H129" s="14"/>
      <c r="I129" s="14"/>
      <c r="J129" s="14"/>
    </row>
    <row r="130" spans="2:10" s="15" customFormat="1" x14ac:dyDescent="0.2">
      <c r="B130" s="10"/>
      <c r="C130" s="10"/>
      <c r="D130" s="10"/>
      <c r="E130" s="10"/>
      <c r="F130" s="10"/>
      <c r="G130" s="11"/>
      <c r="H130" s="14"/>
      <c r="I130" s="14"/>
      <c r="J130" s="14"/>
    </row>
    <row r="131" spans="2:10" s="15" customFormat="1" x14ac:dyDescent="0.2">
      <c r="B131" s="10"/>
      <c r="C131" s="10"/>
      <c r="D131" s="10"/>
      <c r="E131" s="10"/>
      <c r="F131" s="10"/>
      <c r="G131" s="11"/>
      <c r="H131" s="14"/>
      <c r="I131" s="14"/>
      <c r="J131" s="14"/>
    </row>
    <row r="132" spans="2:10" s="15" customFormat="1" x14ac:dyDescent="0.2">
      <c r="B132" s="10"/>
      <c r="C132" s="10"/>
      <c r="D132" s="10"/>
      <c r="E132" s="10"/>
      <c r="F132" s="10"/>
      <c r="G132" s="11"/>
      <c r="H132" s="14"/>
      <c r="I132" s="14"/>
      <c r="J132" s="14"/>
    </row>
    <row r="133" spans="2:10" s="15" customFormat="1" x14ac:dyDescent="0.2">
      <c r="B133" s="10"/>
      <c r="C133" s="10"/>
      <c r="D133" s="10"/>
      <c r="E133" s="10"/>
      <c r="F133" s="10"/>
      <c r="G133" s="11"/>
      <c r="H133" s="14"/>
      <c r="I133" s="14"/>
      <c r="J133" s="14"/>
    </row>
    <row r="134" spans="2:10" s="15" customFormat="1" x14ac:dyDescent="0.2">
      <c r="B134" s="10"/>
      <c r="C134" s="10"/>
      <c r="D134" s="10"/>
      <c r="E134" s="10"/>
      <c r="F134" s="10"/>
      <c r="G134" s="11"/>
      <c r="H134" s="14"/>
      <c r="I134" s="14"/>
      <c r="J134" s="14"/>
    </row>
    <row r="135" spans="2:10" s="15" customFormat="1" x14ac:dyDescent="0.2">
      <c r="B135" s="10"/>
      <c r="C135" s="10"/>
      <c r="D135" s="10"/>
      <c r="E135" s="10"/>
      <c r="F135" s="10"/>
      <c r="G135" s="11"/>
      <c r="H135" s="14"/>
      <c r="I135" s="14"/>
      <c r="J135" s="14"/>
    </row>
    <row r="136" spans="2:10" s="15" customFormat="1" x14ac:dyDescent="0.2">
      <c r="B136" s="10"/>
      <c r="C136" s="10"/>
      <c r="D136" s="10"/>
      <c r="E136" s="10"/>
      <c r="F136" s="10"/>
      <c r="G136" s="11"/>
      <c r="H136" s="14"/>
      <c r="I136" s="14"/>
      <c r="J136" s="14"/>
    </row>
    <row r="137" spans="2:10" s="15" customFormat="1" x14ac:dyDescent="0.2">
      <c r="B137" s="10"/>
      <c r="C137" s="10"/>
      <c r="D137" s="10"/>
      <c r="E137" s="10"/>
      <c r="F137" s="10"/>
      <c r="G137" s="11"/>
      <c r="H137" s="14"/>
      <c r="I137" s="14"/>
      <c r="J137" s="14"/>
    </row>
    <row r="138" spans="2:10" s="15" customFormat="1" x14ac:dyDescent="0.2">
      <c r="B138" s="10"/>
      <c r="C138" s="10"/>
      <c r="D138" s="10"/>
      <c r="E138" s="10"/>
      <c r="F138" s="10"/>
      <c r="G138" s="11"/>
      <c r="H138" s="14"/>
      <c r="I138" s="14"/>
      <c r="J138" s="14"/>
    </row>
    <row r="139" spans="2:10" s="15" customFormat="1" x14ac:dyDescent="0.2">
      <c r="B139" s="10"/>
      <c r="C139" s="10"/>
      <c r="D139" s="10"/>
      <c r="E139" s="10"/>
      <c r="F139" s="10"/>
      <c r="G139" s="11"/>
      <c r="H139" s="14"/>
      <c r="I139" s="14"/>
      <c r="J139" s="14"/>
    </row>
    <row r="140" spans="2:10" s="15" customFormat="1" x14ac:dyDescent="0.2">
      <c r="B140" s="10"/>
      <c r="C140" s="10"/>
      <c r="D140" s="10"/>
      <c r="E140" s="10"/>
      <c r="F140" s="10"/>
      <c r="G140" s="11"/>
      <c r="H140" s="14"/>
      <c r="I140" s="14"/>
      <c r="J140" s="14"/>
    </row>
    <row r="141" spans="2:10" s="15" customFormat="1" x14ac:dyDescent="0.2">
      <c r="B141" s="10"/>
      <c r="C141" s="10"/>
      <c r="D141" s="10"/>
      <c r="E141" s="10"/>
      <c r="F141" s="10"/>
      <c r="G141" s="11"/>
      <c r="H141" s="14"/>
      <c r="I141" s="14"/>
      <c r="J141" s="14"/>
    </row>
    <row r="142" spans="2:10" s="15" customFormat="1" x14ac:dyDescent="0.2">
      <c r="B142" s="10"/>
      <c r="C142" s="10"/>
      <c r="D142" s="10"/>
      <c r="E142" s="10"/>
      <c r="F142" s="10"/>
      <c r="G142" s="11"/>
      <c r="H142" s="14"/>
      <c r="I142" s="14"/>
      <c r="J142" s="14"/>
    </row>
    <row r="143" spans="2:10" s="15" customFormat="1" x14ac:dyDescent="0.2">
      <c r="B143" s="10"/>
      <c r="C143" s="10"/>
      <c r="D143" s="10"/>
      <c r="E143" s="10"/>
      <c r="F143" s="10"/>
      <c r="G143" s="11"/>
      <c r="H143" s="14"/>
      <c r="I143" s="14"/>
      <c r="J143" s="14"/>
    </row>
    <row r="144" spans="2:10" s="15" customFormat="1" x14ac:dyDescent="0.2">
      <c r="B144" s="10"/>
      <c r="C144" s="10"/>
      <c r="D144" s="10"/>
      <c r="E144" s="10"/>
      <c r="F144" s="10"/>
      <c r="G144" s="11"/>
      <c r="H144" s="14"/>
      <c r="I144" s="14"/>
      <c r="J144" s="14"/>
    </row>
    <row r="145" spans="2:10" s="15" customFormat="1" x14ac:dyDescent="0.2">
      <c r="B145" s="10"/>
      <c r="C145" s="10"/>
      <c r="D145" s="10"/>
      <c r="E145" s="10"/>
      <c r="F145" s="10"/>
      <c r="G145" s="11"/>
      <c r="H145" s="14"/>
      <c r="I145" s="14"/>
      <c r="J145" s="14"/>
    </row>
    <row r="146" spans="2:10" s="15" customFormat="1" x14ac:dyDescent="0.2">
      <c r="B146" s="10"/>
      <c r="C146" s="10"/>
      <c r="D146" s="10"/>
      <c r="E146" s="10"/>
      <c r="F146" s="10"/>
      <c r="G146" s="11"/>
      <c r="H146" s="14"/>
      <c r="I146" s="14"/>
      <c r="J146" s="14"/>
    </row>
    <row r="147" spans="2:10" s="15" customFormat="1" x14ac:dyDescent="0.2">
      <c r="B147" s="10"/>
      <c r="C147" s="10"/>
      <c r="D147" s="10"/>
      <c r="E147" s="10"/>
      <c r="F147" s="10"/>
      <c r="G147" s="11"/>
      <c r="H147" s="14"/>
      <c r="I147" s="14"/>
      <c r="J147" s="14"/>
    </row>
    <row r="148" spans="2:10" s="15" customFormat="1" x14ac:dyDescent="0.2">
      <c r="B148" s="10"/>
      <c r="C148" s="10"/>
      <c r="D148" s="10"/>
      <c r="E148" s="10"/>
      <c r="F148" s="10"/>
      <c r="G148" s="11"/>
      <c r="H148" s="14"/>
      <c r="I148" s="14"/>
      <c r="J148" s="14"/>
    </row>
    <row r="149" spans="2:10" s="15" customFormat="1" x14ac:dyDescent="0.2">
      <c r="B149" s="10"/>
      <c r="C149" s="10"/>
      <c r="D149" s="10"/>
      <c r="E149" s="10"/>
      <c r="F149" s="10"/>
      <c r="G149" s="11"/>
      <c r="H149" s="14"/>
      <c r="I149" s="14"/>
      <c r="J149" s="14"/>
    </row>
    <row r="150" spans="2:10" s="15" customFormat="1" x14ac:dyDescent="0.2">
      <c r="B150" s="10"/>
      <c r="C150" s="10"/>
      <c r="D150" s="10"/>
      <c r="E150" s="10"/>
      <c r="F150" s="10"/>
      <c r="G150" s="11"/>
      <c r="H150" s="14"/>
      <c r="I150" s="14"/>
      <c r="J150" s="14"/>
    </row>
    <row r="151" spans="2:10" s="15" customFormat="1" x14ac:dyDescent="0.2">
      <c r="B151" s="10"/>
      <c r="C151" s="10"/>
      <c r="D151" s="10"/>
      <c r="E151" s="10"/>
      <c r="F151" s="10"/>
      <c r="G151" s="11"/>
      <c r="H151" s="14"/>
      <c r="I151" s="14"/>
      <c r="J151" s="14"/>
    </row>
    <row r="152" spans="2:10" s="15" customFormat="1" x14ac:dyDescent="0.2">
      <c r="B152" s="10"/>
      <c r="C152" s="10"/>
      <c r="D152" s="10"/>
      <c r="E152" s="10"/>
      <c r="F152" s="10"/>
      <c r="G152" s="11"/>
      <c r="H152" s="14"/>
      <c r="I152" s="14"/>
      <c r="J152" s="14"/>
    </row>
    <row r="153" spans="2:10" s="15" customFormat="1" x14ac:dyDescent="0.2">
      <c r="B153" s="10"/>
      <c r="C153" s="10"/>
      <c r="D153" s="10"/>
      <c r="E153" s="10"/>
      <c r="F153" s="10"/>
      <c r="G153" s="11"/>
      <c r="H153" s="14"/>
      <c r="I153" s="14"/>
      <c r="J153" s="14"/>
    </row>
    <row r="154" spans="2:10" s="15" customFormat="1" x14ac:dyDescent="0.2">
      <c r="B154" s="10"/>
      <c r="C154" s="10"/>
      <c r="D154" s="10"/>
      <c r="E154" s="10"/>
      <c r="F154" s="10"/>
      <c r="G154" s="11"/>
      <c r="H154" s="14"/>
      <c r="I154" s="14"/>
      <c r="J154" s="14"/>
    </row>
    <row r="155" spans="2:10" s="15" customFormat="1" x14ac:dyDescent="0.2">
      <c r="B155" s="10"/>
      <c r="C155" s="10"/>
      <c r="D155" s="10"/>
      <c r="E155" s="10"/>
      <c r="F155" s="10"/>
      <c r="G155" s="11"/>
      <c r="H155" s="14"/>
      <c r="I155" s="14"/>
      <c r="J155" s="14"/>
    </row>
    <row r="156" spans="2:10" s="15" customFormat="1" x14ac:dyDescent="0.2">
      <c r="B156" s="10"/>
      <c r="C156" s="10"/>
      <c r="D156" s="10"/>
      <c r="E156" s="10"/>
      <c r="F156" s="10"/>
      <c r="G156" s="11"/>
      <c r="H156" s="14"/>
      <c r="I156" s="14"/>
      <c r="J156" s="14"/>
    </row>
    <row r="157" spans="2:10" s="15" customFormat="1" x14ac:dyDescent="0.2">
      <c r="B157" s="10"/>
      <c r="C157" s="10"/>
      <c r="D157" s="10"/>
      <c r="E157" s="10"/>
      <c r="F157" s="10"/>
      <c r="G157" s="11"/>
      <c r="H157" s="14"/>
      <c r="I157" s="14"/>
      <c r="J157" s="14"/>
    </row>
    <row r="158" spans="2:10" s="15" customFormat="1" x14ac:dyDescent="0.2">
      <c r="B158" s="10"/>
      <c r="C158" s="10"/>
      <c r="D158" s="10"/>
      <c r="E158" s="10"/>
      <c r="F158" s="10"/>
      <c r="G158" s="11"/>
      <c r="H158" s="14"/>
      <c r="I158" s="14"/>
      <c r="J158" s="14"/>
    </row>
    <row r="159" spans="2:10" s="15" customFormat="1" x14ac:dyDescent="0.2">
      <c r="B159" s="10"/>
      <c r="C159" s="10"/>
      <c r="D159" s="10"/>
      <c r="E159" s="10"/>
      <c r="F159" s="10"/>
      <c r="G159" s="11"/>
      <c r="H159" s="14"/>
      <c r="I159" s="14"/>
      <c r="J159" s="14"/>
    </row>
    <row r="160" spans="2:10" s="15" customFormat="1" x14ac:dyDescent="0.2">
      <c r="B160" s="10"/>
      <c r="C160" s="10"/>
      <c r="D160" s="10"/>
      <c r="E160" s="10"/>
      <c r="F160" s="10"/>
      <c r="G160" s="11"/>
      <c r="H160" s="14"/>
      <c r="I160" s="14"/>
      <c r="J160" s="14"/>
    </row>
    <row r="161" spans="2:10" s="15" customFormat="1" x14ac:dyDescent="0.2">
      <c r="B161" s="10"/>
      <c r="C161" s="10"/>
      <c r="D161" s="10"/>
      <c r="E161" s="10"/>
      <c r="F161" s="10"/>
      <c r="G161" s="11"/>
      <c r="H161" s="14"/>
      <c r="I161" s="14"/>
      <c r="J161" s="14"/>
    </row>
    <row r="162" spans="2:10" s="15" customFormat="1" x14ac:dyDescent="0.2">
      <c r="B162" s="10"/>
      <c r="C162" s="10"/>
      <c r="D162" s="10"/>
      <c r="E162" s="10"/>
      <c r="F162" s="10"/>
      <c r="G162" s="11"/>
      <c r="H162" s="14"/>
      <c r="I162" s="14"/>
      <c r="J162" s="14"/>
    </row>
    <row r="163" spans="2:10" s="15" customFormat="1" x14ac:dyDescent="0.2">
      <c r="B163" s="10"/>
      <c r="C163" s="10"/>
      <c r="D163" s="10"/>
      <c r="E163" s="10"/>
      <c r="F163" s="10"/>
      <c r="G163" s="11"/>
      <c r="H163" s="14"/>
      <c r="I163" s="14"/>
      <c r="J163" s="14"/>
    </row>
    <row r="164" spans="2:10" s="15" customFormat="1" x14ac:dyDescent="0.2">
      <c r="B164" s="10"/>
      <c r="C164" s="10"/>
      <c r="D164" s="10"/>
      <c r="E164" s="10"/>
      <c r="F164" s="10"/>
      <c r="G164" s="11"/>
      <c r="H164" s="14"/>
      <c r="I164" s="14"/>
      <c r="J164" s="14"/>
    </row>
    <row r="165" spans="2:10" s="15" customFormat="1" x14ac:dyDescent="0.2">
      <c r="B165" s="10"/>
      <c r="C165" s="10"/>
      <c r="D165" s="10"/>
      <c r="E165" s="10"/>
      <c r="F165" s="10"/>
      <c r="G165" s="11"/>
      <c r="H165" s="14"/>
      <c r="I165" s="14"/>
      <c r="J165" s="14"/>
    </row>
    <row r="166" spans="2:10" s="15" customFormat="1" x14ac:dyDescent="0.2">
      <c r="B166" s="10"/>
      <c r="C166" s="10"/>
      <c r="D166" s="10"/>
      <c r="E166" s="10"/>
      <c r="F166" s="10"/>
      <c r="G166" s="11"/>
      <c r="H166" s="14"/>
      <c r="I166" s="14"/>
      <c r="J166" s="14"/>
    </row>
    <row r="167" spans="2:10" s="15" customFormat="1" x14ac:dyDescent="0.2">
      <c r="B167" s="10"/>
      <c r="C167" s="10"/>
      <c r="D167" s="10"/>
      <c r="E167" s="10"/>
      <c r="F167" s="10"/>
      <c r="G167" s="11"/>
      <c r="H167" s="14"/>
      <c r="I167" s="14"/>
      <c r="J167" s="14"/>
    </row>
    <row r="168" spans="2:10" s="15" customFormat="1" x14ac:dyDescent="0.2">
      <c r="B168" s="10"/>
      <c r="C168" s="10"/>
      <c r="D168" s="10"/>
      <c r="E168" s="10"/>
      <c r="F168" s="10"/>
      <c r="G168" s="11"/>
      <c r="H168" s="14"/>
      <c r="I168" s="14"/>
      <c r="J168" s="14"/>
    </row>
    <row r="169" spans="2:10" s="15" customFormat="1" x14ac:dyDescent="0.2">
      <c r="B169" s="10"/>
      <c r="C169" s="10"/>
      <c r="D169" s="10"/>
      <c r="E169" s="10"/>
      <c r="F169" s="10"/>
      <c r="G169" s="11"/>
      <c r="H169" s="14"/>
      <c r="I169" s="14"/>
      <c r="J169" s="14"/>
    </row>
    <row r="170" spans="2:10" s="15" customFormat="1" x14ac:dyDescent="0.2">
      <c r="B170" s="10"/>
      <c r="C170" s="10"/>
      <c r="D170" s="10"/>
      <c r="E170" s="10"/>
      <c r="F170" s="10"/>
      <c r="G170" s="11"/>
      <c r="H170" s="14"/>
      <c r="I170" s="14"/>
      <c r="J170" s="14"/>
    </row>
    <row r="171" spans="2:10" s="15" customFormat="1" x14ac:dyDescent="0.2">
      <c r="B171" s="10"/>
      <c r="C171" s="10"/>
      <c r="D171" s="10"/>
      <c r="E171" s="10"/>
      <c r="F171" s="10"/>
      <c r="G171" s="11"/>
      <c r="H171" s="14"/>
      <c r="I171" s="14"/>
      <c r="J171" s="14"/>
    </row>
    <row r="172" spans="2:10" s="15" customFormat="1" x14ac:dyDescent="0.2">
      <c r="B172" s="10"/>
      <c r="C172" s="10"/>
      <c r="D172" s="10"/>
      <c r="E172" s="10"/>
      <c r="F172" s="10"/>
      <c r="G172" s="11"/>
      <c r="H172" s="14"/>
      <c r="I172" s="14"/>
      <c r="J172" s="14"/>
    </row>
    <row r="173" spans="2:10" s="15" customFormat="1" x14ac:dyDescent="0.2">
      <c r="B173" s="10"/>
      <c r="C173" s="10"/>
      <c r="D173" s="10"/>
      <c r="E173" s="10"/>
      <c r="F173" s="10"/>
      <c r="G173" s="11"/>
      <c r="H173" s="14"/>
      <c r="I173" s="14"/>
      <c r="J173" s="14"/>
    </row>
    <row r="174" spans="2:10" s="15" customFormat="1" x14ac:dyDescent="0.2">
      <c r="B174" s="10"/>
      <c r="C174" s="10"/>
      <c r="D174" s="10"/>
      <c r="E174" s="10"/>
      <c r="F174" s="10"/>
      <c r="G174" s="11"/>
      <c r="H174" s="14"/>
      <c r="I174" s="14"/>
      <c r="J174" s="14"/>
    </row>
    <row r="175" spans="2:10" s="15" customFormat="1" x14ac:dyDescent="0.2">
      <c r="B175" s="10"/>
      <c r="C175" s="10"/>
      <c r="D175" s="10"/>
      <c r="E175" s="10"/>
      <c r="F175" s="10"/>
      <c r="G175" s="11"/>
      <c r="H175" s="14"/>
      <c r="I175" s="14"/>
      <c r="J175" s="14"/>
    </row>
    <row r="176" spans="2:10" s="15" customFormat="1" x14ac:dyDescent="0.2">
      <c r="B176" s="10"/>
      <c r="C176" s="10"/>
      <c r="D176" s="10"/>
      <c r="E176" s="10"/>
      <c r="F176" s="10"/>
      <c r="G176" s="11"/>
      <c r="H176" s="14"/>
      <c r="I176" s="14"/>
      <c r="J176" s="14"/>
    </row>
    <row r="177" spans="1:10" s="15" customFormat="1" x14ac:dyDescent="0.2">
      <c r="B177" s="10"/>
      <c r="C177" s="10"/>
      <c r="D177" s="10"/>
      <c r="E177" s="10"/>
      <c r="F177" s="10"/>
      <c r="G177" s="11"/>
      <c r="H177" s="14"/>
      <c r="I177" s="14"/>
      <c r="J177" s="14"/>
    </row>
    <row r="178" spans="1:10" s="15" customFormat="1" x14ac:dyDescent="0.2">
      <c r="B178" s="10"/>
      <c r="C178" s="10"/>
      <c r="D178" s="10"/>
      <c r="E178" s="10"/>
      <c r="F178" s="10"/>
      <c r="G178" s="11"/>
      <c r="H178" s="14"/>
      <c r="I178" s="14"/>
      <c r="J178" s="14"/>
    </row>
    <row r="179" spans="1:10" s="15" customFormat="1" x14ac:dyDescent="0.2">
      <c r="B179" s="10"/>
      <c r="C179" s="10"/>
      <c r="D179" s="10"/>
      <c r="E179" s="10"/>
      <c r="F179" s="10"/>
      <c r="G179" s="11"/>
      <c r="H179" s="14"/>
      <c r="I179" s="14"/>
      <c r="J179" s="14"/>
    </row>
    <row r="180" spans="1:10" s="15" customFormat="1" x14ac:dyDescent="0.2">
      <c r="B180" s="10"/>
      <c r="C180" s="10"/>
      <c r="D180" s="10"/>
      <c r="E180" s="10"/>
      <c r="F180" s="10"/>
      <c r="G180" s="11"/>
      <c r="H180" s="14"/>
      <c r="I180" s="14"/>
      <c r="J180" s="14"/>
    </row>
    <row r="181" spans="1:10" s="15" customFormat="1" x14ac:dyDescent="0.2">
      <c r="B181" s="10"/>
      <c r="C181" s="10"/>
      <c r="D181" s="10"/>
      <c r="E181" s="10"/>
      <c r="F181" s="10"/>
      <c r="G181" s="11"/>
      <c r="H181" s="14"/>
      <c r="I181" s="14"/>
      <c r="J181" s="14"/>
    </row>
    <row r="182" spans="1:10" s="15" customFormat="1" x14ac:dyDescent="0.2">
      <c r="B182" s="10"/>
      <c r="C182" s="10"/>
      <c r="D182" s="10"/>
      <c r="E182" s="10"/>
      <c r="F182" s="10"/>
      <c r="G182" s="11"/>
      <c r="H182" s="14"/>
      <c r="I182" s="14"/>
      <c r="J182" s="14"/>
    </row>
    <row r="183" spans="1:10" s="15" customFormat="1" x14ac:dyDescent="0.2">
      <c r="B183" s="10"/>
      <c r="C183" s="10"/>
      <c r="D183" s="10"/>
      <c r="E183" s="10"/>
      <c r="F183" s="10"/>
      <c r="G183" s="11"/>
      <c r="H183" s="14"/>
      <c r="I183" s="14"/>
      <c r="J183" s="14"/>
    </row>
    <row r="184" spans="1:10" s="15" customFormat="1" x14ac:dyDescent="0.2">
      <c r="B184" s="10"/>
      <c r="C184" s="10"/>
      <c r="D184" s="10"/>
      <c r="E184" s="10"/>
      <c r="F184" s="10"/>
      <c r="G184" s="11"/>
      <c r="H184" s="14"/>
      <c r="I184" s="14"/>
      <c r="J184" s="14"/>
    </row>
    <row r="185" spans="1:10" s="15" customFormat="1" x14ac:dyDescent="0.2">
      <c r="B185" s="10"/>
      <c r="C185" s="10"/>
      <c r="D185" s="10"/>
      <c r="E185" s="10"/>
      <c r="F185" s="10"/>
      <c r="G185" s="11"/>
      <c r="H185" s="14"/>
      <c r="I185" s="14"/>
      <c r="J185" s="14"/>
    </row>
    <row r="186" spans="1:10" s="15" customFormat="1" x14ac:dyDescent="0.2">
      <c r="B186" s="10"/>
      <c r="C186" s="10"/>
      <c r="D186" s="10"/>
      <c r="E186" s="10"/>
      <c r="F186" s="10"/>
      <c r="G186" s="11"/>
      <c r="H186" s="14"/>
      <c r="I186" s="14"/>
      <c r="J186" s="14"/>
    </row>
    <row r="187" spans="1:10" s="15" customFormat="1" x14ac:dyDescent="0.2">
      <c r="B187" s="10"/>
      <c r="C187" s="10"/>
      <c r="D187" s="10"/>
      <c r="E187" s="10"/>
      <c r="F187" s="10"/>
      <c r="G187" s="11"/>
      <c r="H187" s="14"/>
      <c r="I187" s="14"/>
      <c r="J187" s="14"/>
    </row>
    <row r="188" spans="1:10" s="15" customFormat="1" x14ac:dyDescent="0.2">
      <c r="B188" s="10"/>
      <c r="C188" s="10"/>
      <c r="D188" s="10"/>
      <c r="E188" s="10"/>
      <c r="F188" s="10"/>
      <c r="G188" s="11"/>
      <c r="H188" s="14"/>
      <c r="I188" s="14"/>
      <c r="J188" s="14"/>
    </row>
    <row r="189" spans="1:10" s="15" customFormat="1" x14ac:dyDescent="0.2">
      <c r="B189" s="10"/>
      <c r="C189" s="10"/>
      <c r="D189" s="10"/>
      <c r="E189" s="10"/>
      <c r="F189" s="10"/>
      <c r="G189" s="11"/>
      <c r="H189" s="14"/>
      <c r="I189" s="14"/>
      <c r="J189" s="14"/>
    </row>
    <row r="190" spans="1:10" s="15" customFormat="1" x14ac:dyDescent="0.2">
      <c r="A190" s="10"/>
      <c r="B190" s="10"/>
      <c r="C190" s="10"/>
      <c r="D190" s="10"/>
      <c r="E190" s="10"/>
      <c r="F190" s="10"/>
      <c r="G190" s="11"/>
      <c r="H190" s="14"/>
      <c r="I190" s="14"/>
      <c r="J190" s="14"/>
    </row>
    <row r="191" spans="1:10" s="15" customFormat="1" x14ac:dyDescent="0.2">
      <c r="A191" s="10"/>
      <c r="B191" s="10"/>
      <c r="C191" s="10"/>
      <c r="D191" s="10"/>
      <c r="E191" s="10"/>
      <c r="F191" s="10"/>
      <c r="G191" s="11"/>
      <c r="H191" s="11"/>
      <c r="I191" s="11"/>
      <c r="J191" s="11"/>
    </row>
    <row r="192" spans="1:10" s="15" customFormat="1" x14ac:dyDescent="0.2">
      <c r="A192" s="10"/>
      <c r="B192" s="10"/>
      <c r="C192" s="10"/>
      <c r="D192" s="10"/>
      <c r="E192" s="10"/>
      <c r="F192" s="10"/>
      <c r="G192" s="11"/>
      <c r="H192" s="11"/>
      <c r="I192" s="11"/>
      <c r="J192" s="11"/>
    </row>
    <row r="193" spans="1:23" s="15" customFormat="1" x14ac:dyDescent="0.2">
      <c r="A193" s="10"/>
      <c r="B193" s="10"/>
      <c r="C193" s="10"/>
      <c r="D193" s="10"/>
      <c r="E193" s="10"/>
      <c r="F193" s="10"/>
      <c r="G193" s="11"/>
      <c r="H193" s="11"/>
      <c r="I193" s="11"/>
      <c r="J193" s="11"/>
    </row>
    <row r="194" spans="1:23" s="15" customFormat="1" x14ac:dyDescent="0.2">
      <c r="A194" s="10"/>
      <c r="B194" s="10"/>
      <c r="C194" s="10"/>
      <c r="D194" s="10"/>
      <c r="E194" s="10"/>
      <c r="F194" s="10"/>
      <c r="G194" s="11"/>
      <c r="H194" s="11"/>
      <c r="I194" s="11"/>
      <c r="J194" s="11"/>
    </row>
    <row r="195" spans="1:23" s="15" customFormat="1" x14ac:dyDescent="0.2">
      <c r="A195" s="10"/>
      <c r="B195" s="10"/>
      <c r="C195" s="10"/>
      <c r="D195" s="10"/>
      <c r="E195" s="10"/>
      <c r="F195" s="10"/>
      <c r="G195" s="11"/>
      <c r="H195" s="11"/>
      <c r="I195" s="11"/>
      <c r="J195" s="11"/>
    </row>
    <row r="196" spans="1:23" s="15" customFormat="1" x14ac:dyDescent="0.2">
      <c r="A196" s="10"/>
      <c r="B196" s="10"/>
      <c r="C196" s="10"/>
      <c r="D196" s="10"/>
      <c r="E196" s="10"/>
      <c r="F196" s="10"/>
      <c r="G196" s="11"/>
      <c r="H196" s="11"/>
      <c r="I196" s="11"/>
      <c r="J196" s="11"/>
    </row>
    <row r="197" spans="1:23" s="15" customFormat="1" x14ac:dyDescent="0.2">
      <c r="A197" s="10"/>
      <c r="B197" s="10"/>
      <c r="C197" s="10"/>
      <c r="D197" s="10"/>
      <c r="E197" s="10"/>
      <c r="F197" s="10"/>
      <c r="G197" s="11"/>
      <c r="H197" s="11"/>
      <c r="I197" s="11"/>
      <c r="J197" s="11"/>
    </row>
    <row r="198" spans="1:23" s="15" customFormat="1" x14ac:dyDescent="0.2">
      <c r="A198" s="10"/>
      <c r="B198" s="10"/>
      <c r="C198" s="10"/>
      <c r="D198" s="10"/>
      <c r="E198" s="10"/>
      <c r="F198" s="10"/>
      <c r="G198" s="11"/>
      <c r="H198" s="11"/>
      <c r="I198" s="11"/>
      <c r="J198" s="11"/>
    </row>
    <row r="199" spans="1:23" s="15" customFormat="1" x14ac:dyDescent="0.2">
      <c r="A199" s="10"/>
      <c r="B199" s="10"/>
      <c r="C199" s="10"/>
      <c r="D199" s="10"/>
      <c r="E199" s="10"/>
      <c r="F199" s="10"/>
      <c r="G199" s="11"/>
      <c r="H199" s="11"/>
      <c r="I199" s="11"/>
      <c r="J199" s="11"/>
    </row>
    <row r="200" spans="1:23" s="15" customFormat="1" x14ac:dyDescent="0.2">
      <c r="A200" s="10"/>
      <c r="B200" s="10"/>
      <c r="C200" s="10"/>
      <c r="D200" s="10"/>
      <c r="E200" s="10"/>
      <c r="F200" s="10"/>
      <c r="G200" s="11"/>
      <c r="H200" s="11"/>
      <c r="I200" s="11"/>
      <c r="J200" s="11"/>
    </row>
    <row r="201" spans="1:23" s="15" customFormat="1" x14ac:dyDescent="0.2">
      <c r="A201" s="10"/>
      <c r="B201" s="10"/>
      <c r="C201" s="10"/>
      <c r="D201" s="10"/>
      <c r="E201" s="10"/>
      <c r="F201" s="10"/>
      <c r="G201" s="11"/>
      <c r="H201" s="11"/>
      <c r="I201" s="11"/>
      <c r="J201" s="11"/>
    </row>
    <row r="202" spans="1:23" s="15" customFormat="1" x14ac:dyDescent="0.2">
      <c r="A202" s="10"/>
      <c r="B202" s="10"/>
      <c r="C202" s="10"/>
      <c r="D202" s="10"/>
      <c r="E202" s="10"/>
      <c r="F202" s="10"/>
      <c r="G202" s="11"/>
      <c r="H202" s="11"/>
      <c r="I202" s="11"/>
      <c r="J202" s="11"/>
    </row>
    <row r="203" spans="1:23" s="15" customFormat="1" x14ac:dyDescent="0.2">
      <c r="A203" s="10"/>
      <c r="B203" s="10"/>
      <c r="C203" s="10"/>
      <c r="D203" s="10"/>
      <c r="E203" s="10"/>
      <c r="F203" s="10"/>
      <c r="G203" s="11"/>
      <c r="H203" s="11"/>
      <c r="I203" s="11"/>
      <c r="J203" s="11"/>
    </row>
    <row r="204" spans="1:23" s="12" customFormat="1" ht="15" x14ac:dyDescent="0.25">
      <c r="A204" s="10"/>
      <c r="B204" s="10"/>
      <c r="C204" s="10"/>
      <c r="D204" s="10"/>
      <c r="E204" s="10"/>
      <c r="F204" s="10"/>
      <c r="G204" s="11"/>
      <c r="H204" s="11"/>
      <c r="I204" s="11"/>
      <c r="J204" s="11"/>
      <c r="K204" s="15"/>
      <c r="L204" s="15"/>
      <c r="M204" s="15"/>
      <c r="N204" s="15"/>
      <c r="O204" s="15"/>
      <c r="P204" s="15"/>
      <c r="Q204" s="15"/>
      <c r="R204" s="15"/>
      <c r="S204" s="15"/>
      <c r="T204" s="15"/>
      <c r="U204" s="15"/>
      <c r="V204" s="15"/>
      <c r="W204" s="15"/>
    </row>
  </sheetData>
  <mergeCells count="13">
    <mergeCell ref="B37:W37"/>
    <mergeCell ref="B38:W38"/>
    <mergeCell ref="V8:W8"/>
    <mergeCell ref="B33:W33"/>
    <mergeCell ref="B34:W34"/>
    <mergeCell ref="B35:W35"/>
    <mergeCell ref="B36:W36"/>
    <mergeCell ref="D8:E8"/>
    <mergeCell ref="G8:H8"/>
    <mergeCell ref="J8:K8"/>
    <mergeCell ref="M8:N8"/>
    <mergeCell ref="P8:Q8"/>
    <mergeCell ref="S8:T8"/>
  </mergeCells>
  <hyperlinks>
    <hyperlink ref="B2" location="Contents!A1" display="Back to Contents" xr:uid="{3C2407F1-3EEC-4441-AA31-F28A205DE3F2}"/>
  </hyperlinks>
  <pageMargins left="0.7" right="0.7" top="0.75" bottom="0.75" header="0.3" footer="0.3"/>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3D270-6FAF-45DB-8D6E-9F0237FCD2D9}">
  <sheetPr codeName="Sheet5">
    <pageSetUpPr fitToPage="1"/>
  </sheetPr>
  <dimension ref="A1:W193"/>
  <sheetViews>
    <sheetView topLeftCell="A6" workbookViewId="0">
      <selection activeCell="D29" sqref="D29"/>
    </sheetView>
  </sheetViews>
  <sheetFormatPr defaultRowHeight="12.75" x14ac:dyDescent="0.25"/>
  <cols>
    <col min="1" max="1" width="3.140625" style="10" customWidth="1"/>
    <col min="2" max="2" width="10.85546875" style="10" customWidth="1"/>
    <col min="3" max="3" width="17.5703125" style="10" customWidth="1"/>
    <col min="4" max="4" width="17.85546875" style="21" customWidth="1"/>
    <col min="5" max="5" width="19.140625" style="22" customWidth="1"/>
    <col min="6" max="6" width="2.140625" style="10" customWidth="1"/>
    <col min="7" max="7" width="17.140625" style="19" customWidth="1"/>
    <col min="8" max="8" width="18.85546875" style="20" customWidth="1"/>
    <col min="9" max="9" width="2.140625" style="10" customWidth="1"/>
    <col min="10" max="10" width="17.140625" style="19" customWidth="1"/>
    <col min="11" max="11" width="18.85546875" style="20" customWidth="1"/>
    <col min="12" max="12" width="2.140625" style="10" customWidth="1"/>
    <col min="13" max="13" width="17.140625" style="19" customWidth="1"/>
    <col min="14" max="14" width="18.85546875" style="20" customWidth="1"/>
    <col min="15" max="15" width="2.140625" style="10" customWidth="1"/>
    <col min="16" max="16" width="17.140625" style="19" customWidth="1"/>
    <col min="17" max="17" width="18.85546875" style="20" customWidth="1"/>
    <col min="18" max="18" width="2.140625" style="10" customWidth="1"/>
    <col min="19" max="19" width="17.140625" style="19" customWidth="1"/>
    <col min="20" max="20" width="18.85546875" style="20" customWidth="1"/>
    <col min="21" max="21" width="2.140625" style="10" customWidth="1"/>
    <col min="22" max="22" width="17.140625" style="19" customWidth="1"/>
    <col min="23" max="23" width="18.85546875" style="20" customWidth="1"/>
    <col min="24" max="260" width="11.42578125" style="10" customWidth="1"/>
    <col min="261" max="261" width="5.140625" style="10" customWidth="1"/>
    <col min="262" max="263" width="17.5703125" style="10" customWidth="1"/>
    <col min="264" max="264" width="19.140625" style="10" customWidth="1"/>
    <col min="265" max="265" width="1.85546875" style="10" customWidth="1"/>
    <col min="266" max="266" width="19.140625" style="10" bestFit="1" customWidth="1"/>
    <col min="267" max="267" width="1.85546875" style="10" customWidth="1"/>
    <col min="268" max="268" width="19.140625" style="10" customWidth="1"/>
    <col min="269" max="269" width="1.85546875" style="10" customWidth="1"/>
    <col min="270" max="270" width="19.140625" style="10" bestFit="1" customWidth="1"/>
    <col min="271" max="271" width="1.85546875" style="10" customWidth="1"/>
    <col min="272" max="272" width="19.140625" style="10" customWidth="1"/>
    <col min="273" max="273" width="1.85546875" style="10" customWidth="1"/>
    <col min="274" max="274" width="19.140625" style="10" bestFit="1" customWidth="1"/>
    <col min="275" max="275" width="1.85546875" style="10" customWidth="1"/>
    <col min="276" max="276" width="19.140625" style="10" customWidth="1"/>
    <col min="277" max="277" width="1.85546875" style="10" customWidth="1"/>
    <col min="278" max="278" width="19.140625" style="10" customWidth="1"/>
    <col min="279" max="279" width="1.85546875" style="10" customWidth="1"/>
    <col min="280" max="516" width="11.42578125" style="10" customWidth="1"/>
    <col min="517" max="517" width="5.140625" style="10" customWidth="1"/>
    <col min="518" max="519" width="17.5703125" style="10" customWidth="1"/>
    <col min="520" max="520" width="19.140625" style="10" customWidth="1"/>
    <col min="521" max="521" width="1.85546875" style="10" customWidth="1"/>
    <col min="522" max="522" width="19.140625" style="10" bestFit="1" customWidth="1"/>
    <col min="523" max="523" width="1.85546875" style="10" customWidth="1"/>
    <col min="524" max="524" width="19.140625" style="10" customWidth="1"/>
    <col min="525" max="525" width="1.85546875" style="10" customWidth="1"/>
    <col min="526" max="526" width="19.140625" style="10" bestFit="1" customWidth="1"/>
    <col min="527" max="527" width="1.85546875" style="10" customWidth="1"/>
    <col min="528" max="528" width="19.140625" style="10" customWidth="1"/>
    <col min="529" max="529" width="1.85546875" style="10" customWidth="1"/>
    <col min="530" max="530" width="19.140625" style="10" bestFit="1" customWidth="1"/>
    <col min="531" max="531" width="1.85546875" style="10" customWidth="1"/>
    <col min="532" max="532" width="19.140625" style="10" customWidth="1"/>
    <col min="533" max="533" width="1.85546875" style="10" customWidth="1"/>
    <col min="534" max="534" width="19.140625" style="10" customWidth="1"/>
    <col min="535" max="535" width="1.85546875" style="10" customWidth="1"/>
    <col min="536" max="772" width="11.42578125" style="10" customWidth="1"/>
    <col min="773" max="773" width="5.140625" style="10" customWidth="1"/>
    <col min="774" max="775" width="17.5703125" style="10" customWidth="1"/>
    <col min="776" max="776" width="19.140625" style="10" customWidth="1"/>
    <col min="777" max="777" width="1.85546875" style="10" customWidth="1"/>
    <col min="778" max="778" width="19.140625" style="10" bestFit="1" customWidth="1"/>
    <col min="779" max="779" width="1.85546875" style="10" customWidth="1"/>
    <col min="780" max="780" width="19.140625" style="10" customWidth="1"/>
    <col min="781" max="781" width="1.85546875" style="10" customWidth="1"/>
    <col min="782" max="782" width="19.140625" style="10" bestFit="1" customWidth="1"/>
    <col min="783" max="783" width="1.85546875" style="10" customWidth="1"/>
    <col min="784" max="784" width="19.140625" style="10" customWidth="1"/>
    <col min="785" max="785" width="1.85546875" style="10" customWidth="1"/>
    <col min="786" max="786" width="19.140625" style="10" bestFit="1" customWidth="1"/>
    <col min="787" max="787" width="1.85546875" style="10" customWidth="1"/>
    <col min="788" max="788" width="19.140625" style="10" customWidth="1"/>
    <col min="789" max="789" width="1.85546875" style="10" customWidth="1"/>
    <col min="790" max="790" width="19.140625" style="10" customWidth="1"/>
    <col min="791" max="791" width="1.85546875" style="10" customWidth="1"/>
    <col min="792" max="1028" width="11.42578125" style="10" customWidth="1"/>
    <col min="1029" max="1029" width="5.140625" style="10" customWidth="1"/>
    <col min="1030" max="1031" width="17.5703125" style="10" customWidth="1"/>
    <col min="1032" max="1032" width="19.140625" style="10" customWidth="1"/>
    <col min="1033" max="1033" width="1.85546875" style="10" customWidth="1"/>
    <col min="1034" max="1034" width="19.140625" style="10" bestFit="1" customWidth="1"/>
    <col min="1035" max="1035" width="1.85546875" style="10" customWidth="1"/>
    <col min="1036" max="1036" width="19.140625" style="10" customWidth="1"/>
    <col min="1037" max="1037" width="1.85546875" style="10" customWidth="1"/>
    <col min="1038" max="1038" width="19.140625" style="10" bestFit="1" customWidth="1"/>
    <col min="1039" max="1039" width="1.85546875" style="10" customWidth="1"/>
    <col min="1040" max="1040" width="19.140625" style="10" customWidth="1"/>
    <col min="1041" max="1041" width="1.85546875" style="10" customWidth="1"/>
    <col min="1042" max="1042" width="19.140625" style="10" bestFit="1" customWidth="1"/>
    <col min="1043" max="1043" width="1.85546875" style="10" customWidth="1"/>
    <col min="1044" max="1044" width="19.140625" style="10" customWidth="1"/>
    <col min="1045" max="1045" width="1.85546875" style="10" customWidth="1"/>
    <col min="1046" max="1046" width="19.140625" style="10" customWidth="1"/>
    <col min="1047" max="1047" width="1.85546875" style="10" customWidth="1"/>
    <col min="1048" max="1284" width="11.42578125" style="10" customWidth="1"/>
    <col min="1285" max="1285" width="5.140625" style="10" customWidth="1"/>
    <col min="1286" max="1287" width="17.5703125" style="10" customWidth="1"/>
    <col min="1288" max="1288" width="19.140625" style="10" customWidth="1"/>
    <col min="1289" max="1289" width="1.85546875" style="10" customWidth="1"/>
    <col min="1290" max="1290" width="19.140625" style="10" bestFit="1" customWidth="1"/>
    <col min="1291" max="1291" width="1.85546875" style="10" customWidth="1"/>
    <col min="1292" max="1292" width="19.140625" style="10" customWidth="1"/>
    <col min="1293" max="1293" width="1.85546875" style="10" customWidth="1"/>
    <col min="1294" max="1294" width="19.140625" style="10" bestFit="1" customWidth="1"/>
    <col min="1295" max="1295" width="1.85546875" style="10" customWidth="1"/>
    <col min="1296" max="1296" width="19.140625" style="10" customWidth="1"/>
    <col min="1297" max="1297" width="1.85546875" style="10" customWidth="1"/>
    <col min="1298" max="1298" width="19.140625" style="10" bestFit="1" customWidth="1"/>
    <col min="1299" max="1299" width="1.85546875" style="10" customWidth="1"/>
    <col min="1300" max="1300" width="19.140625" style="10" customWidth="1"/>
    <col min="1301" max="1301" width="1.85546875" style="10" customWidth="1"/>
    <col min="1302" max="1302" width="19.140625" style="10" customWidth="1"/>
    <col min="1303" max="1303" width="1.85546875" style="10" customWidth="1"/>
    <col min="1304" max="1540" width="11.42578125" style="10" customWidth="1"/>
    <col min="1541" max="1541" width="5.140625" style="10" customWidth="1"/>
    <col min="1542" max="1543" width="17.5703125" style="10" customWidth="1"/>
    <col min="1544" max="1544" width="19.140625" style="10" customWidth="1"/>
    <col min="1545" max="1545" width="1.85546875" style="10" customWidth="1"/>
    <col min="1546" max="1546" width="19.140625" style="10" bestFit="1" customWidth="1"/>
    <col min="1547" max="1547" width="1.85546875" style="10" customWidth="1"/>
    <col min="1548" max="1548" width="19.140625" style="10" customWidth="1"/>
    <col min="1549" max="1549" width="1.85546875" style="10" customWidth="1"/>
    <col min="1550" max="1550" width="19.140625" style="10" bestFit="1" customWidth="1"/>
    <col min="1551" max="1551" width="1.85546875" style="10" customWidth="1"/>
    <col min="1552" max="1552" width="19.140625" style="10" customWidth="1"/>
    <col min="1553" max="1553" width="1.85546875" style="10" customWidth="1"/>
    <col min="1554" max="1554" width="19.140625" style="10" bestFit="1" customWidth="1"/>
    <col min="1555" max="1555" width="1.85546875" style="10" customWidth="1"/>
    <col min="1556" max="1556" width="19.140625" style="10" customWidth="1"/>
    <col min="1557" max="1557" width="1.85546875" style="10" customWidth="1"/>
    <col min="1558" max="1558" width="19.140625" style="10" customWidth="1"/>
    <col min="1559" max="1559" width="1.85546875" style="10" customWidth="1"/>
    <col min="1560" max="1796" width="11.42578125" style="10" customWidth="1"/>
    <col min="1797" max="1797" width="5.140625" style="10" customWidth="1"/>
    <col min="1798" max="1799" width="17.5703125" style="10" customWidth="1"/>
    <col min="1800" max="1800" width="19.140625" style="10" customWidth="1"/>
    <col min="1801" max="1801" width="1.85546875" style="10" customWidth="1"/>
    <col min="1802" max="1802" width="19.140625" style="10" bestFit="1" customWidth="1"/>
    <col min="1803" max="1803" width="1.85546875" style="10" customWidth="1"/>
    <col min="1804" max="1804" width="19.140625" style="10" customWidth="1"/>
    <col min="1805" max="1805" width="1.85546875" style="10" customWidth="1"/>
    <col min="1806" max="1806" width="19.140625" style="10" bestFit="1" customWidth="1"/>
    <col min="1807" max="1807" width="1.85546875" style="10" customWidth="1"/>
    <col min="1808" max="1808" width="19.140625" style="10" customWidth="1"/>
    <col min="1809" max="1809" width="1.85546875" style="10" customWidth="1"/>
    <col min="1810" max="1810" width="19.140625" style="10" bestFit="1" customWidth="1"/>
    <col min="1811" max="1811" width="1.85546875" style="10" customWidth="1"/>
    <col min="1812" max="1812" width="19.140625" style="10" customWidth="1"/>
    <col min="1813" max="1813" width="1.85546875" style="10" customWidth="1"/>
    <col min="1814" max="1814" width="19.140625" style="10" customWidth="1"/>
    <col min="1815" max="1815" width="1.85546875" style="10" customWidth="1"/>
    <col min="1816" max="2052" width="11.42578125" style="10" customWidth="1"/>
    <col min="2053" max="2053" width="5.140625" style="10" customWidth="1"/>
    <col min="2054" max="2055" width="17.5703125" style="10" customWidth="1"/>
    <col min="2056" max="2056" width="19.140625" style="10" customWidth="1"/>
    <col min="2057" max="2057" width="1.85546875" style="10" customWidth="1"/>
    <col min="2058" max="2058" width="19.140625" style="10" bestFit="1" customWidth="1"/>
    <col min="2059" max="2059" width="1.85546875" style="10" customWidth="1"/>
    <col min="2060" max="2060" width="19.140625" style="10" customWidth="1"/>
    <col min="2061" max="2061" width="1.85546875" style="10" customWidth="1"/>
    <col min="2062" max="2062" width="19.140625" style="10" bestFit="1" customWidth="1"/>
    <col min="2063" max="2063" width="1.85546875" style="10" customWidth="1"/>
    <col min="2064" max="2064" width="19.140625" style="10" customWidth="1"/>
    <col min="2065" max="2065" width="1.85546875" style="10" customWidth="1"/>
    <col min="2066" max="2066" width="19.140625" style="10" bestFit="1" customWidth="1"/>
    <col min="2067" max="2067" width="1.85546875" style="10" customWidth="1"/>
    <col min="2068" max="2068" width="19.140625" style="10" customWidth="1"/>
    <col min="2069" max="2069" width="1.85546875" style="10" customWidth="1"/>
    <col min="2070" max="2070" width="19.140625" style="10" customWidth="1"/>
    <col min="2071" max="2071" width="1.85546875" style="10" customWidth="1"/>
    <col min="2072" max="2308" width="11.42578125" style="10" customWidth="1"/>
    <col min="2309" max="2309" width="5.140625" style="10" customWidth="1"/>
    <col min="2310" max="2311" width="17.5703125" style="10" customWidth="1"/>
    <col min="2312" max="2312" width="19.140625" style="10" customWidth="1"/>
    <col min="2313" max="2313" width="1.85546875" style="10" customWidth="1"/>
    <col min="2314" max="2314" width="19.140625" style="10" bestFit="1" customWidth="1"/>
    <col min="2315" max="2315" width="1.85546875" style="10" customWidth="1"/>
    <col min="2316" max="2316" width="19.140625" style="10" customWidth="1"/>
    <col min="2317" max="2317" width="1.85546875" style="10" customWidth="1"/>
    <col min="2318" max="2318" width="19.140625" style="10" bestFit="1" customWidth="1"/>
    <col min="2319" max="2319" width="1.85546875" style="10" customWidth="1"/>
    <col min="2320" max="2320" width="19.140625" style="10" customWidth="1"/>
    <col min="2321" max="2321" width="1.85546875" style="10" customWidth="1"/>
    <col min="2322" max="2322" width="19.140625" style="10" bestFit="1" customWidth="1"/>
    <col min="2323" max="2323" width="1.85546875" style="10" customWidth="1"/>
    <col min="2324" max="2324" width="19.140625" style="10" customWidth="1"/>
    <col min="2325" max="2325" width="1.85546875" style="10" customWidth="1"/>
    <col min="2326" max="2326" width="19.140625" style="10" customWidth="1"/>
    <col min="2327" max="2327" width="1.85546875" style="10" customWidth="1"/>
    <col min="2328" max="2564" width="11.42578125" style="10" customWidth="1"/>
    <col min="2565" max="2565" width="5.140625" style="10" customWidth="1"/>
    <col min="2566" max="2567" width="17.5703125" style="10" customWidth="1"/>
    <col min="2568" max="2568" width="19.140625" style="10" customWidth="1"/>
    <col min="2569" max="2569" width="1.85546875" style="10" customWidth="1"/>
    <col min="2570" max="2570" width="19.140625" style="10" bestFit="1" customWidth="1"/>
    <col min="2571" max="2571" width="1.85546875" style="10" customWidth="1"/>
    <col min="2572" max="2572" width="19.140625" style="10" customWidth="1"/>
    <col min="2573" max="2573" width="1.85546875" style="10" customWidth="1"/>
    <col min="2574" max="2574" width="19.140625" style="10" bestFit="1" customWidth="1"/>
    <col min="2575" max="2575" width="1.85546875" style="10" customWidth="1"/>
    <col min="2576" max="2576" width="19.140625" style="10" customWidth="1"/>
    <col min="2577" max="2577" width="1.85546875" style="10" customWidth="1"/>
    <col min="2578" max="2578" width="19.140625" style="10" bestFit="1" customWidth="1"/>
    <col min="2579" max="2579" width="1.85546875" style="10" customWidth="1"/>
    <col min="2580" max="2580" width="19.140625" style="10" customWidth="1"/>
    <col min="2581" max="2581" width="1.85546875" style="10" customWidth="1"/>
    <col min="2582" max="2582" width="19.140625" style="10" customWidth="1"/>
    <col min="2583" max="2583" width="1.85546875" style="10" customWidth="1"/>
    <col min="2584" max="2820" width="11.42578125" style="10" customWidth="1"/>
    <col min="2821" max="2821" width="5.140625" style="10" customWidth="1"/>
    <col min="2822" max="2823" width="17.5703125" style="10" customWidth="1"/>
    <col min="2824" max="2824" width="19.140625" style="10" customWidth="1"/>
    <col min="2825" max="2825" width="1.85546875" style="10" customWidth="1"/>
    <col min="2826" max="2826" width="19.140625" style="10" bestFit="1" customWidth="1"/>
    <col min="2827" max="2827" width="1.85546875" style="10" customWidth="1"/>
    <col min="2828" max="2828" width="19.140625" style="10" customWidth="1"/>
    <col min="2829" max="2829" width="1.85546875" style="10" customWidth="1"/>
    <col min="2830" max="2830" width="19.140625" style="10" bestFit="1" customWidth="1"/>
    <col min="2831" max="2831" width="1.85546875" style="10" customWidth="1"/>
    <col min="2832" max="2832" width="19.140625" style="10" customWidth="1"/>
    <col min="2833" max="2833" width="1.85546875" style="10" customWidth="1"/>
    <col min="2834" max="2834" width="19.140625" style="10" bestFit="1" customWidth="1"/>
    <col min="2835" max="2835" width="1.85546875" style="10" customWidth="1"/>
    <col min="2836" max="2836" width="19.140625" style="10" customWidth="1"/>
    <col min="2837" max="2837" width="1.85546875" style="10" customWidth="1"/>
    <col min="2838" max="2838" width="19.140625" style="10" customWidth="1"/>
    <col min="2839" max="2839" width="1.85546875" style="10" customWidth="1"/>
    <col min="2840" max="3076" width="11.42578125" style="10" customWidth="1"/>
    <col min="3077" max="3077" width="5.140625" style="10" customWidth="1"/>
    <col min="3078" max="3079" width="17.5703125" style="10" customWidth="1"/>
    <col min="3080" max="3080" width="19.140625" style="10" customWidth="1"/>
    <col min="3081" max="3081" width="1.85546875" style="10" customWidth="1"/>
    <col min="3082" max="3082" width="19.140625" style="10" bestFit="1" customWidth="1"/>
    <col min="3083" max="3083" width="1.85546875" style="10" customWidth="1"/>
    <col min="3084" max="3084" width="19.140625" style="10" customWidth="1"/>
    <col min="3085" max="3085" width="1.85546875" style="10" customWidth="1"/>
    <col min="3086" max="3086" width="19.140625" style="10" bestFit="1" customWidth="1"/>
    <col min="3087" max="3087" width="1.85546875" style="10" customWidth="1"/>
    <col min="3088" max="3088" width="19.140625" style="10" customWidth="1"/>
    <col min="3089" max="3089" width="1.85546875" style="10" customWidth="1"/>
    <col min="3090" max="3090" width="19.140625" style="10" bestFit="1" customWidth="1"/>
    <col min="3091" max="3091" width="1.85546875" style="10" customWidth="1"/>
    <col min="3092" max="3092" width="19.140625" style="10" customWidth="1"/>
    <col min="3093" max="3093" width="1.85546875" style="10" customWidth="1"/>
    <col min="3094" max="3094" width="19.140625" style="10" customWidth="1"/>
    <col min="3095" max="3095" width="1.85546875" style="10" customWidth="1"/>
    <col min="3096" max="3332" width="11.42578125" style="10" customWidth="1"/>
    <col min="3333" max="3333" width="5.140625" style="10" customWidth="1"/>
    <col min="3334" max="3335" width="17.5703125" style="10" customWidth="1"/>
    <col min="3336" max="3336" width="19.140625" style="10" customWidth="1"/>
    <col min="3337" max="3337" width="1.85546875" style="10" customWidth="1"/>
    <col min="3338" max="3338" width="19.140625" style="10" bestFit="1" customWidth="1"/>
    <col min="3339" max="3339" width="1.85546875" style="10" customWidth="1"/>
    <col min="3340" max="3340" width="19.140625" style="10" customWidth="1"/>
    <col min="3341" max="3341" width="1.85546875" style="10" customWidth="1"/>
    <col min="3342" max="3342" width="19.140625" style="10" bestFit="1" customWidth="1"/>
    <col min="3343" max="3343" width="1.85546875" style="10" customWidth="1"/>
    <col min="3344" max="3344" width="19.140625" style="10" customWidth="1"/>
    <col min="3345" max="3345" width="1.85546875" style="10" customWidth="1"/>
    <col min="3346" max="3346" width="19.140625" style="10" bestFit="1" customWidth="1"/>
    <col min="3347" max="3347" width="1.85546875" style="10" customWidth="1"/>
    <col min="3348" max="3348" width="19.140625" style="10" customWidth="1"/>
    <col min="3349" max="3349" width="1.85546875" style="10" customWidth="1"/>
    <col min="3350" max="3350" width="19.140625" style="10" customWidth="1"/>
    <col min="3351" max="3351" width="1.85546875" style="10" customWidth="1"/>
    <col min="3352" max="3588" width="11.42578125" style="10" customWidth="1"/>
    <col min="3589" max="3589" width="5.140625" style="10" customWidth="1"/>
    <col min="3590" max="3591" width="17.5703125" style="10" customWidth="1"/>
    <col min="3592" max="3592" width="19.140625" style="10" customWidth="1"/>
    <col min="3593" max="3593" width="1.85546875" style="10" customWidth="1"/>
    <col min="3594" max="3594" width="19.140625" style="10" bestFit="1" customWidth="1"/>
    <col min="3595" max="3595" width="1.85546875" style="10" customWidth="1"/>
    <col min="3596" max="3596" width="19.140625" style="10" customWidth="1"/>
    <col min="3597" max="3597" width="1.85546875" style="10" customWidth="1"/>
    <col min="3598" max="3598" width="19.140625" style="10" bestFit="1" customWidth="1"/>
    <col min="3599" max="3599" width="1.85546875" style="10" customWidth="1"/>
    <col min="3600" max="3600" width="19.140625" style="10" customWidth="1"/>
    <col min="3601" max="3601" width="1.85546875" style="10" customWidth="1"/>
    <col min="3602" max="3602" width="19.140625" style="10" bestFit="1" customWidth="1"/>
    <col min="3603" max="3603" width="1.85546875" style="10" customWidth="1"/>
    <col min="3604" max="3604" width="19.140625" style="10" customWidth="1"/>
    <col min="3605" max="3605" width="1.85546875" style="10" customWidth="1"/>
    <col min="3606" max="3606" width="19.140625" style="10" customWidth="1"/>
    <col min="3607" max="3607" width="1.85546875" style="10" customWidth="1"/>
    <col min="3608" max="3844" width="11.42578125" style="10" customWidth="1"/>
    <col min="3845" max="3845" width="5.140625" style="10" customWidth="1"/>
    <col min="3846" max="3847" width="17.5703125" style="10" customWidth="1"/>
    <col min="3848" max="3848" width="19.140625" style="10" customWidth="1"/>
    <col min="3849" max="3849" width="1.85546875" style="10" customWidth="1"/>
    <col min="3850" max="3850" width="19.140625" style="10" bestFit="1" customWidth="1"/>
    <col min="3851" max="3851" width="1.85546875" style="10" customWidth="1"/>
    <col min="3852" max="3852" width="19.140625" style="10" customWidth="1"/>
    <col min="3853" max="3853" width="1.85546875" style="10" customWidth="1"/>
    <col min="3854" max="3854" width="19.140625" style="10" bestFit="1" customWidth="1"/>
    <col min="3855" max="3855" width="1.85546875" style="10" customWidth="1"/>
    <col min="3856" max="3856" width="19.140625" style="10" customWidth="1"/>
    <col min="3857" max="3857" width="1.85546875" style="10" customWidth="1"/>
    <col min="3858" max="3858" width="19.140625" style="10" bestFit="1" customWidth="1"/>
    <col min="3859" max="3859" width="1.85546875" style="10" customWidth="1"/>
    <col min="3860" max="3860" width="19.140625" style="10" customWidth="1"/>
    <col min="3861" max="3861" width="1.85546875" style="10" customWidth="1"/>
    <col min="3862" max="3862" width="19.140625" style="10" customWidth="1"/>
    <col min="3863" max="3863" width="1.85546875" style="10" customWidth="1"/>
    <col min="3864" max="4100" width="11.42578125" style="10" customWidth="1"/>
    <col min="4101" max="4101" width="5.140625" style="10" customWidth="1"/>
    <col min="4102" max="4103" width="17.5703125" style="10" customWidth="1"/>
    <col min="4104" max="4104" width="19.140625" style="10" customWidth="1"/>
    <col min="4105" max="4105" width="1.85546875" style="10" customWidth="1"/>
    <col min="4106" max="4106" width="19.140625" style="10" bestFit="1" customWidth="1"/>
    <col min="4107" max="4107" width="1.85546875" style="10" customWidth="1"/>
    <col min="4108" max="4108" width="19.140625" style="10" customWidth="1"/>
    <col min="4109" max="4109" width="1.85546875" style="10" customWidth="1"/>
    <col min="4110" max="4110" width="19.140625" style="10" bestFit="1" customWidth="1"/>
    <col min="4111" max="4111" width="1.85546875" style="10" customWidth="1"/>
    <col min="4112" max="4112" width="19.140625" style="10" customWidth="1"/>
    <col min="4113" max="4113" width="1.85546875" style="10" customWidth="1"/>
    <col min="4114" max="4114" width="19.140625" style="10" bestFit="1" customWidth="1"/>
    <col min="4115" max="4115" width="1.85546875" style="10" customWidth="1"/>
    <col min="4116" max="4116" width="19.140625" style="10" customWidth="1"/>
    <col min="4117" max="4117" width="1.85546875" style="10" customWidth="1"/>
    <col min="4118" max="4118" width="19.140625" style="10" customWidth="1"/>
    <col min="4119" max="4119" width="1.85546875" style="10" customWidth="1"/>
    <col min="4120" max="4356" width="11.42578125" style="10" customWidth="1"/>
    <col min="4357" max="4357" width="5.140625" style="10" customWidth="1"/>
    <col min="4358" max="4359" width="17.5703125" style="10" customWidth="1"/>
    <col min="4360" max="4360" width="19.140625" style="10" customWidth="1"/>
    <col min="4361" max="4361" width="1.85546875" style="10" customWidth="1"/>
    <col min="4362" max="4362" width="19.140625" style="10" bestFit="1" customWidth="1"/>
    <col min="4363" max="4363" width="1.85546875" style="10" customWidth="1"/>
    <col min="4364" max="4364" width="19.140625" style="10" customWidth="1"/>
    <col min="4365" max="4365" width="1.85546875" style="10" customWidth="1"/>
    <col min="4366" max="4366" width="19.140625" style="10" bestFit="1" customWidth="1"/>
    <col min="4367" max="4367" width="1.85546875" style="10" customWidth="1"/>
    <col min="4368" max="4368" width="19.140625" style="10" customWidth="1"/>
    <col min="4369" max="4369" width="1.85546875" style="10" customWidth="1"/>
    <col min="4370" max="4370" width="19.140625" style="10" bestFit="1" customWidth="1"/>
    <col min="4371" max="4371" width="1.85546875" style="10" customWidth="1"/>
    <col min="4372" max="4372" width="19.140625" style="10" customWidth="1"/>
    <col min="4373" max="4373" width="1.85546875" style="10" customWidth="1"/>
    <col min="4374" max="4374" width="19.140625" style="10" customWidth="1"/>
    <col min="4375" max="4375" width="1.85546875" style="10" customWidth="1"/>
    <col min="4376" max="4612" width="11.42578125" style="10" customWidth="1"/>
    <col min="4613" max="4613" width="5.140625" style="10" customWidth="1"/>
    <col min="4614" max="4615" width="17.5703125" style="10" customWidth="1"/>
    <col min="4616" max="4616" width="19.140625" style="10" customWidth="1"/>
    <col min="4617" max="4617" width="1.85546875" style="10" customWidth="1"/>
    <col min="4618" max="4618" width="19.140625" style="10" bestFit="1" customWidth="1"/>
    <col min="4619" max="4619" width="1.85546875" style="10" customWidth="1"/>
    <col min="4620" max="4620" width="19.140625" style="10" customWidth="1"/>
    <col min="4621" max="4621" width="1.85546875" style="10" customWidth="1"/>
    <col min="4622" max="4622" width="19.140625" style="10" bestFit="1" customWidth="1"/>
    <col min="4623" max="4623" width="1.85546875" style="10" customWidth="1"/>
    <col min="4624" max="4624" width="19.140625" style="10" customWidth="1"/>
    <col min="4625" max="4625" width="1.85546875" style="10" customWidth="1"/>
    <col min="4626" max="4626" width="19.140625" style="10" bestFit="1" customWidth="1"/>
    <col min="4627" max="4627" width="1.85546875" style="10" customWidth="1"/>
    <col min="4628" max="4628" width="19.140625" style="10" customWidth="1"/>
    <col min="4629" max="4629" width="1.85546875" style="10" customWidth="1"/>
    <col min="4630" max="4630" width="19.140625" style="10" customWidth="1"/>
    <col min="4631" max="4631" width="1.85546875" style="10" customWidth="1"/>
    <col min="4632" max="4868" width="11.42578125" style="10" customWidth="1"/>
    <col min="4869" max="4869" width="5.140625" style="10" customWidth="1"/>
    <col min="4870" max="4871" width="17.5703125" style="10" customWidth="1"/>
    <col min="4872" max="4872" width="19.140625" style="10" customWidth="1"/>
    <col min="4873" max="4873" width="1.85546875" style="10" customWidth="1"/>
    <col min="4874" max="4874" width="19.140625" style="10" bestFit="1" customWidth="1"/>
    <col min="4875" max="4875" width="1.85546875" style="10" customWidth="1"/>
    <col min="4876" max="4876" width="19.140625" style="10" customWidth="1"/>
    <col min="4877" max="4877" width="1.85546875" style="10" customWidth="1"/>
    <col min="4878" max="4878" width="19.140625" style="10" bestFit="1" customWidth="1"/>
    <col min="4879" max="4879" width="1.85546875" style="10" customWidth="1"/>
    <col min="4880" max="4880" width="19.140625" style="10" customWidth="1"/>
    <col min="4881" max="4881" width="1.85546875" style="10" customWidth="1"/>
    <col min="4882" max="4882" width="19.140625" style="10" bestFit="1" customWidth="1"/>
    <col min="4883" max="4883" width="1.85546875" style="10" customWidth="1"/>
    <col min="4884" max="4884" width="19.140625" style="10" customWidth="1"/>
    <col min="4885" max="4885" width="1.85546875" style="10" customWidth="1"/>
    <col min="4886" max="4886" width="19.140625" style="10" customWidth="1"/>
    <col min="4887" max="4887" width="1.85546875" style="10" customWidth="1"/>
    <col min="4888" max="5124" width="11.42578125" style="10" customWidth="1"/>
    <col min="5125" max="5125" width="5.140625" style="10" customWidth="1"/>
    <col min="5126" max="5127" width="17.5703125" style="10" customWidth="1"/>
    <col min="5128" max="5128" width="19.140625" style="10" customWidth="1"/>
    <col min="5129" max="5129" width="1.85546875" style="10" customWidth="1"/>
    <col min="5130" max="5130" width="19.140625" style="10" bestFit="1" customWidth="1"/>
    <col min="5131" max="5131" width="1.85546875" style="10" customWidth="1"/>
    <col min="5132" max="5132" width="19.140625" style="10" customWidth="1"/>
    <col min="5133" max="5133" width="1.85546875" style="10" customWidth="1"/>
    <col min="5134" max="5134" width="19.140625" style="10" bestFit="1" customWidth="1"/>
    <col min="5135" max="5135" width="1.85546875" style="10" customWidth="1"/>
    <col min="5136" max="5136" width="19.140625" style="10" customWidth="1"/>
    <col min="5137" max="5137" width="1.85546875" style="10" customWidth="1"/>
    <col min="5138" max="5138" width="19.140625" style="10" bestFit="1" customWidth="1"/>
    <col min="5139" max="5139" width="1.85546875" style="10" customWidth="1"/>
    <col min="5140" max="5140" width="19.140625" style="10" customWidth="1"/>
    <col min="5141" max="5141" width="1.85546875" style="10" customWidth="1"/>
    <col min="5142" max="5142" width="19.140625" style="10" customWidth="1"/>
    <col min="5143" max="5143" width="1.85546875" style="10" customWidth="1"/>
    <col min="5144" max="5380" width="11.42578125" style="10" customWidth="1"/>
    <col min="5381" max="5381" width="5.140625" style="10" customWidth="1"/>
    <col min="5382" max="5383" width="17.5703125" style="10" customWidth="1"/>
    <col min="5384" max="5384" width="19.140625" style="10" customWidth="1"/>
    <col min="5385" max="5385" width="1.85546875" style="10" customWidth="1"/>
    <col min="5386" max="5386" width="19.140625" style="10" bestFit="1" customWidth="1"/>
    <col min="5387" max="5387" width="1.85546875" style="10" customWidth="1"/>
    <col min="5388" max="5388" width="19.140625" style="10" customWidth="1"/>
    <col min="5389" max="5389" width="1.85546875" style="10" customWidth="1"/>
    <col min="5390" max="5390" width="19.140625" style="10" bestFit="1" customWidth="1"/>
    <col min="5391" max="5391" width="1.85546875" style="10" customWidth="1"/>
    <col min="5392" max="5392" width="19.140625" style="10" customWidth="1"/>
    <col min="5393" max="5393" width="1.85546875" style="10" customWidth="1"/>
    <col min="5394" max="5394" width="19.140625" style="10" bestFit="1" customWidth="1"/>
    <col min="5395" max="5395" width="1.85546875" style="10" customWidth="1"/>
    <col min="5396" max="5396" width="19.140625" style="10" customWidth="1"/>
    <col min="5397" max="5397" width="1.85546875" style="10" customWidth="1"/>
    <col min="5398" max="5398" width="19.140625" style="10" customWidth="1"/>
    <col min="5399" max="5399" width="1.85546875" style="10" customWidth="1"/>
    <col min="5400" max="5636" width="11.42578125" style="10" customWidth="1"/>
    <col min="5637" max="5637" width="5.140625" style="10" customWidth="1"/>
    <col min="5638" max="5639" width="17.5703125" style="10" customWidth="1"/>
    <col min="5640" max="5640" width="19.140625" style="10" customWidth="1"/>
    <col min="5641" max="5641" width="1.85546875" style="10" customWidth="1"/>
    <col min="5642" max="5642" width="19.140625" style="10" bestFit="1" customWidth="1"/>
    <col min="5643" max="5643" width="1.85546875" style="10" customWidth="1"/>
    <col min="5644" max="5644" width="19.140625" style="10" customWidth="1"/>
    <col min="5645" max="5645" width="1.85546875" style="10" customWidth="1"/>
    <col min="5646" max="5646" width="19.140625" style="10" bestFit="1" customWidth="1"/>
    <col min="5647" max="5647" width="1.85546875" style="10" customWidth="1"/>
    <col min="5648" max="5648" width="19.140625" style="10" customWidth="1"/>
    <col min="5649" max="5649" width="1.85546875" style="10" customWidth="1"/>
    <col min="5650" max="5650" width="19.140625" style="10" bestFit="1" customWidth="1"/>
    <col min="5651" max="5651" width="1.85546875" style="10" customWidth="1"/>
    <col min="5652" max="5652" width="19.140625" style="10" customWidth="1"/>
    <col min="5653" max="5653" width="1.85546875" style="10" customWidth="1"/>
    <col min="5654" max="5654" width="19.140625" style="10" customWidth="1"/>
    <col min="5655" max="5655" width="1.85546875" style="10" customWidth="1"/>
    <col min="5656" max="5892" width="11.42578125" style="10" customWidth="1"/>
    <col min="5893" max="5893" width="5.140625" style="10" customWidth="1"/>
    <col min="5894" max="5895" width="17.5703125" style="10" customWidth="1"/>
    <col min="5896" max="5896" width="19.140625" style="10" customWidth="1"/>
    <col min="5897" max="5897" width="1.85546875" style="10" customWidth="1"/>
    <col min="5898" max="5898" width="19.140625" style="10" bestFit="1" customWidth="1"/>
    <col min="5899" max="5899" width="1.85546875" style="10" customWidth="1"/>
    <col min="5900" max="5900" width="19.140625" style="10" customWidth="1"/>
    <col min="5901" max="5901" width="1.85546875" style="10" customWidth="1"/>
    <col min="5902" max="5902" width="19.140625" style="10" bestFit="1" customWidth="1"/>
    <col min="5903" max="5903" width="1.85546875" style="10" customWidth="1"/>
    <col min="5904" max="5904" width="19.140625" style="10" customWidth="1"/>
    <col min="5905" max="5905" width="1.85546875" style="10" customWidth="1"/>
    <col min="5906" max="5906" width="19.140625" style="10" bestFit="1" customWidth="1"/>
    <col min="5907" max="5907" width="1.85546875" style="10" customWidth="1"/>
    <col min="5908" max="5908" width="19.140625" style="10" customWidth="1"/>
    <col min="5909" max="5909" width="1.85546875" style="10" customWidth="1"/>
    <col min="5910" max="5910" width="19.140625" style="10" customWidth="1"/>
    <col min="5911" max="5911" width="1.85546875" style="10" customWidth="1"/>
    <col min="5912" max="6148" width="11.42578125" style="10" customWidth="1"/>
    <col min="6149" max="6149" width="5.140625" style="10" customWidth="1"/>
    <col min="6150" max="6151" width="17.5703125" style="10" customWidth="1"/>
    <col min="6152" max="6152" width="19.140625" style="10" customWidth="1"/>
    <col min="6153" max="6153" width="1.85546875" style="10" customWidth="1"/>
    <col min="6154" max="6154" width="19.140625" style="10" bestFit="1" customWidth="1"/>
    <col min="6155" max="6155" width="1.85546875" style="10" customWidth="1"/>
    <col min="6156" max="6156" width="19.140625" style="10" customWidth="1"/>
    <col min="6157" max="6157" width="1.85546875" style="10" customWidth="1"/>
    <col min="6158" max="6158" width="19.140625" style="10" bestFit="1" customWidth="1"/>
    <col min="6159" max="6159" width="1.85546875" style="10" customWidth="1"/>
    <col min="6160" max="6160" width="19.140625" style="10" customWidth="1"/>
    <col min="6161" max="6161" width="1.85546875" style="10" customWidth="1"/>
    <col min="6162" max="6162" width="19.140625" style="10" bestFit="1" customWidth="1"/>
    <col min="6163" max="6163" width="1.85546875" style="10" customWidth="1"/>
    <col min="6164" max="6164" width="19.140625" style="10" customWidth="1"/>
    <col min="6165" max="6165" width="1.85546875" style="10" customWidth="1"/>
    <col min="6166" max="6166" width="19.140625" style="10" customWidth="1"/>
    <col min="6167" max="6167" width="1.85546875" style="10" customWidth="1"/>
    <col min="6168" max="6404" width="11.42578125" style="10" customWidth="1"/>
    <col min="6405" max="6405" width="5.140625" style="10" customWidth="1"/>
    <col min="6406" max="6407" width="17.5703125" style="10" customWidth="1"/>
    <col min="6408" max="6408" width="19.140625" style="10" customWidth="1"/>
    <col min="6409" max="6409" width="1.85546875" style="10" customWidth="1"/>
    <col min="6410" max="6410" width="19.140625" style="10" bestFit="1" customWidth="1"/>
    <col min="6411" max="6411" width="1.85546875" style="10" customWidth="1"/>
    <col min="6412" max="6412" width="19.140625" style="10" customWidth="1"/>
    <col min="6413" max="6413" width="1.85546875" style="10" customWidth="1"/>
    <col min="6414" max="6414" width="19.140625" style="10" bestFit="1" customWidth="1"/>
    <col min="6415" max="6415" width="1.85546875" style="10" customWidth="1"/>
    <col min="6416" max="6416" width="19.140625" style="10" customWidth="1"/>
    <col min="6417" max="6417" width="1.85546875" style="10" customWidth="1"/>
    <col min="6418" max="6418" width="19.140625" style="10" bestFit="1" customWidth="1"/>
    <col min="6419" max="6419" width="1.85546875" style="10" customWidth="1"/>
    <col min="6420" max="6420" width="19.140625" style="10" customWidth="1"/>
    <col min="6421" max="6421" width="1.85546875" style="10" customWidth="1"/>
    <col min="6422" max="6422" width="19.140625" style="10" customWidth="1"/>
    <col min="6423" max="6423" width="1.85546875" style="10" customWidth="1"/>
    <col min="6424" max="6660" width="11.42578125" style="10" customWidth="1"/>
    <col min="6661" max="6661" width="5.140625" style="10" customWidth="1"/>
    <col min="6662" max="6663" width="17.5703125" style="10" customWidth="1"/>
    <col min="6664" max="6664" width="19.140625" style="10" customWidth="1"/>
    <col min="6665" max="6665" width="1.85546875" style="10" customWidth="1"/>
    <col min="6666" max="6666" width="19.140625" style="10" bestFit="1" customWidth="1"/>
    <col min="6667" max="6667" width="1.85546875" style="10" customWidth="1"/>
    <col min="6668" max="6668" width="19.140625" style="10" customWidth="1"/>
    <col min="6669" max="6669" width="1.85546875" style="10" customWidth="1"/>
    <col min="6670" max="6670" width="19.140625" style="10" bestFit="1" customWidth="1"/>
    <col min="6671" max="6671" width="1.85546875" style="10" customWidth="1"/>
    <col min="6672" max="6672" width="19.140625" style="10" customWidth="1"/>
    <col min="6673" max="6673" width="1.85546875" style="10" customWidth="1"/>
    <col min="6674" max="6674" width="19.140625" style="10" bestFit="1" customWidth="1"/>
    <col min="6675" max="6675" width="1.85546875" style="10" customWidth="1"/>
    <col min="6676" max="6676" width="19.140625" style="10" customWidth="1"/>
    <col min="6677" max="6677" width="1.85546875" style="10" customWidth="1"/>
    <col min="6678" max="6678" width="19.140625" style="10" customWidth="1"/>
    <col min="6679" max="6679" width="1.85546875" style="10" customWidth="1"/>
    <col min="6680" max="6916" width="11.42578125" style="10" customWidth="1"/>
    <col min="6917" max="6917" width="5.140625" style="10" customWidth="1"/>
    <col min="6918" max="6919" width="17.5703125" style="10" customWidth="1"/>
    <col min="6920" max="6920" width="19.140625" style="10" customWidth="1"/>
    <col min="6921" max="6921" width="1.85546875" style="10" customWidth="1"/>
    <col min="6922" max="6922" width="19.140625" style="10" bestFit="1" customWidth="1"/>
    <col min="6923" max="6923" width="1.85546875" style="10" customWidth="1"/>
    <col min="6924" max="6924" width="19.140625" style="10" customWidth="1"/>
    <col min="6925" max="6925" width="1.85546875" style="10" customWidth="1"/>
    <col min="6926" max="6926" width="19.140625" style="10" bestFit="1" customWidth="1"/>
    <col min="6927" max="6927" width="1.85546875" style="10" customWidth="1"/>
    <col min="6928" max="6928" width="19.140625" style="10" customWidth="1"/>
    <col min="6929" max="6929" width="1.85546875" style="10" customWidth="1"/>
    <col min="6930" max="6930" width="19.140625" style="10" bestFit="1" customWidth="1"/>
    <col min="6931" max="6931" width="1.85546875" style="10" customWidth="1"/>
    <col min="6932" max="6932" width="19.140625" style="10" customWidth="1"/>
    <col min="6933" max="6933" width="1.85546875" style="10" customWidth="1"/>
    <col min="6934" max="6934" width="19.140625" style="10" customWidth="1"/>
    <col min="6935" max="6935" width="1.85546875" style="10" customWidth="1"/>
    <col min="6936" max="7172" width="11.42578125" style="10" customWidth="1"/>
    <col min="7173" max="7173" width="5.140625" style="10" customWidth="1"/>
    <col min="7174" max="7175" width="17.5703125" style="10" customWidth="1"/>
    <col min="7176" max="7176" width="19.140625" style="10" customWidth="1"/>
    <col min="7177" max="7177" width="1.85546875" style="10" customWidth="1"/>
    <col min="7178" max="7178" width="19.140625" style="10" bestFit="1" customWidth="1"/>
    <col min="7179" max="7179" width="1.85546875" style="10" customWidth="1"/>
    <col min="7180" max="7180" width="19.140625" style="10" customWidth="1"/>
    <col min="7181" max="7181" width="1.85546875" style="10" customWidth="1"/>
    <col min="7182" max="7182" width="19.140625" style="10" bestFit="1" customWidth="1"/>
    <col min="7183" max="7183" width="1.85546875" style="10" customWidth="1"/>
    <col min="7184" max="7184" width="19.140625" style="10" customWidth="1"/>
    <col min="7185" max="7185" width="1.85546875" style="10" customWidth="1"/>
    <col min="7186" max="7186" width="19.140625" style="10" bestFit="1" customWidth="1"/>
    <col min="7187" max="7187" width="1.85546875" style="10" customWidth="1"/>
    <col min="7188" max="7188" width="19.140625" style="10" customWidth="1"/>
    <col min="7189" max="7189" width="1.85546875" style="10" customWidth="1"/>
    <col min="7190" max="7190" width="19.140625" style="10" customWidth="1"/>
    <col min="7191" max="7191" width="1.85546875" style="10" customWidth="1"/>
    <col min="7192" max="7428" width="11.42578125" style="10" customWidth="1"/>
    <col min="7429" max="7429" width="5.140625" style="10" customWidth="1"/>
    <col min="7430" max="7431" width="17.5703125" style="10" customWidth="1"/>
    <col min="7432" max="7432" width="19.140625" style="10" customWidth="1"/>
    <col min="7433" max="7433" width="1.85546875" style="10" customWidth="1"/>
    <col min="7434" max="7434" width="19.140625" style="10" bestFit="1" customWidth="1"/>
    <col min="7435" max="7435" width="1.85546875" style="10" customWidth="1"/>
    <col min="7436" max="7436" width="19.140625" style="10" customWidth="1"/>
    <col min="7437" max="7437" width="1.85546875" style="10" customWidth="1"/>
    <col min="7438" max="7438" width="19.140625" style="10" bestFit="1" customWidth="1"/>
    <col min="7439" max="7439" width="1.85546875" style="10" customWidth="1"/>
    <col min="7440" max="7440" width="19.140625" style="10" customWidth="1"/>
    <col min="7441" max="7441" width="1.85546875" style="10" customWidth="1"/>
    <col min="7442" max="7442" width="19.140625" style="10" bestFit="1" customWidth="1"/>
    <col min="7443" max="7443" width="1.85546875" style="10" customWidth="1"/>
    <col min="7444" max="7444" width="19.140625" style="10" customWidth="1"/>
    <col min="7445" max="7445" width="1.85546875" style="10" customWidth="1"/>
    <col min="7446" max="7446" width="19.140625" style="10" customWidth="1"/>
    <col min="7447" max="7447" width="1.85546875" style="10" customWidth="1"/>
    <col min="7448" max="7684" width="11.42578125" style="10" customWidth="1"/>
    <col min="7685" max="7685" width="5.140625" style="10" customWidth="1"/>
    <col min="7686" max="7687" width="17.5703125" style="10" customWidth="1"/>
    <col min="7688" max="7688" width="19.140625" style="10" customWidth="1"/>
    <col min="7689" max="7689" width="1.85546875" style="10" customWidth="1"/>
    <col min="7690" max="7690" width="19.140625" style="10" bestFit="1" customWidth="1"/>
    <col min="7691" max="7691" width="1.85546875" style="10" customWidth="1"/>
    <col min="7692" max="7692" width="19.140625" style="10" customWidth="1"/>
    <col min="7693" max="7693" width="1.85546875" style="10" customWidth="1"/>
    <col min="7694" max="7694" width="19.140625" style="10" bestFit="1" customWidth="1"/>
    <col min="7695" max="7695" width="1.85546875" style="10" customWidth="1"/>
    <col min="7696" max="7696" width="19.140625" style="10" customWidth="1"/>
    <col min="7697" max="7697" width="1.85546875" style="10" customWidth="1"/>
    <col min="7698" max="7698" width="19.140625" style="10" bestFit="1" customWidth="1"/>
    <col min="7699" max="7699" width="1.85546875" style="10" customWidth="1"/>
    <col min="7700" max="7700" width="19.140625" style="10" customWidth="1"/>
    <col min="7701" max="7701" width="1.85546875" style="10" customWidth="1"/>
    <col min="7702" max="7702" width="19.140625" style="10" customWidth="1"/>
    <col min="7703" max="7703" width="1.85546875" style="10" customWidth="1"/>
    <col min="7704" max="7940" width="11.42578125" style="10" customWidth="1"/>
    <col min="7941" max="7941" width="5.140625" style="10" customWidth="1"/>
    <col min="7942" max="7943" width="17.5703125" style="10" customWidth="1"/>
    <col min="7944" max="7944" width="19.140625" style="10" customWidth="1"/>
    <col min="7945" max="7945" width="1.85546875" style="10" customWidth="1"/>
    <col min="7946" max="7946" width="19.140625" style="10" bestFit="1" customWidth="1"/>
    <col min="7947" max="7947" width="1.85546875" style="10" customWidth="1"/>
    <col min="7948" max="7948" width="19.140625" style="10" customWidth="1"/>
    <col min="7949" max="7949" width="1.85546875" style="10" customWidth="1"/>
    <col min="7950" max="7950" width="19.140625" style="10" bestFit="1" customWidth="1"/>
    <col min="7951" max="7951" width="1.85546875" style="10" customWidth="1"/>
    <col min="7952" max="7952" width="19.140625" style="10" customWidth="1"/>
    <col min="7953" max="7953" width="1.85546875" style="10" customWidth="1"/>
    <col min="7954" max="7954" width="19.140625" style="10" bestFit="1" customWidth="1"/>
    <col min="7955" max="7955" width="1.85546875" style="10" customWidth="1"/>
    <col min="7956" max="7956" width="19.140625" style="10" customWidth="1"/>
    <col min="7957" max="7957" width="1.85546875" style="10" customWidth="1"/>
    <col min="7958" max="7958" width="19.140625" style="10" customWidth="1"/>
    <col min="7959" max="7959" width="1.85546875" style="10" customWidth="1"/>
    <col min="7960" max="8196" width="11.42578125" style="10" customWidth="1"/>
    <col min="8197" max="8197" width="5.140625" style="10" customWidth="1"/>
    <col min="8198" max="8199" width="17.5703125" style="10" customWidth="1"/>
    <col min="8200" max="8200" width="19.140625" style="10" customWidth="1"/>
    <col min="8201" max="8201" width="1.85546875" style="10" customWidth="1"/>
    <col min="8202" max="8202" width="19.140625" style="10" bestFit="1" customWidth="1"/>
    <col min="8203" max="8203" width="1.85546875" style="10" customWidth="1"/>
    <col min="8204" max="8204" width="19.140625" style="10" customWidth="1"/>
    <col min="8205" max="8205" width="1.85546875" style="10" customWidth="1"/>
    <col min="8206" max="8206" width="19.140625" style="10" bestFit="1" customWidth="1"/>
    <col min="8207" max="8207" width="1.85546875" style="10" customWidth="1"/>
    <col min="8208" max="8208" width="19.140625" style="10" customWidth="1"/>
    <col min="8209" max="8209" width="1.85546875" style="10" customWidth="1"/>
    <col min="8210" max="8210" width="19.140625" style="10" bestFit="1" customWidth="1"/>
    <col min="8211" max="8211" width="1.85546875" style="10" customWidth="1"/>
    <col min="8212" max="8212" width="19.140625" style="10" customWidth="1"/>
    <col min="8213" max="8213" width="1.85546875" style="10" customWidth="1"/>
    <col min="8214" max="8214" width="19.140625" style="10" customWidth="1"/>
    <col min="8215" max="8215" width="1.85546875" style="10" customWidth="1"/>
    <col min="8216" max="8452" width="11.42578125" style="10" customWidth="1"/>
    <col min="8453" max="8453" width="5.140625" style="10" customWidth="1"/>
    <col min="8454" max="8455" width="17.5703125" style="10" customWidth="1"/>
    <col min="8456" max="8456" width="19.140625" style="10" customWidth="1"/>
    <col min="8457" max="8457" width="1.85546875" style="10" customWidth="1"/>
    <col min="8458" max="8458" width="19.140625" style="10" bestFit="1" customWidth="1"/>
    <col min="8459" max="8459" width="1.85546875" style="10" customWidth="1"/>
    <col min="8460" max="8460" width="19.140625" style="10" customWidth="1"/>
    <col min="8461" max="8461" width="1.85546875" style="10" customWidth="1"/>
    <col min="8462" max="8462" width="19.140625" style="10" bestFit="1" customWidth="1"/>
    <col min="8463" max="8463" width="1.85546875" style="10" customWidth="1"/>
    <col min="8464" max="8464" width="19.140625" style="10" customWidth="1"/>
    <col min="8465" max="8465" width="1.85546875" style="10" customWidth="1"/>
    <col min="8466" max="8466" width="19.140625" style="10" bestFit="1" customWidth="1"/>
    <col min="8467" max="8467" width="1.85546875" style="10" customWidth="1"/>
    <col min="8468" max="8468" width="19.140625" style="10" customWidth="1"/>
    <col min="8469" max="8469" width="1.85546875" style="10" customWidth="1"/>
    <col min="8470" max="8470" width="19.140625" style="10" customWidth="1"/>
    <col min="8471" max="8471" width="1.85546875" style="10" customWidth="1"/>
    <col min="8472" max="8708" width="11.42578125" style="10" customWidth="1"/>
    <col min="8709" max="8709" width="5.140625" style="10" customWidth="1"/>
    <col min="8710" max="8711" width="17.5703125" style="10" customWidth="1"/>
    <col min="8712" max="8712" width="19.140625" style="10" customWidth="1"/>
    <col min="8713" max="8713" width="1.85546875" style="10" customWidth="1"/>
    <col min="8714" max="8714" width="19.140625" style="10" bestFit="1" customWidth="1"/>
    <col min="8715" max="8715" width="1.85546875" style="10" customWidth="1"/>
    <col min="8716" max="8716" width="19.140625" style="10" customWidth="1"/>
    <col min="8717" max="8717" width="1.85546875" style="10" customWidth="1"/>
    <col min="8718" max="8718" width="19.140625" style="10" bestFit="1" customWidth="1"/>
    <col min="8719" max="8719" width="1.85546875" style="10" customWidth="1"/>
    <col min="8720" max="8720" width="19.140625" style="10" customWidth="1"/>
    <col min="8721" max="8721" width="1.85546875" style="10" customWidth="1"/>
    <col min="8722" max="8722" width="19.140625" style="10" bestFit="1" customWidth="1"/>
    <col min="8723" max="8723" width="1.85546875" style="10" customWidth="1"/>
    <col min="8724" max="8724" width="19.140625" style="10" customWidth="1"/>
    <col min="8725" max="8725" width="1.85546875" style="10" customWidth="1"/>
    <col min="8726" max="8726" width="19.140625" style="10" customWidth="1"/>
    <col min="8727" max="8727" width="1.85546875" style="10" customWidth="1"/>
    <col min="8728" max="8964" width="11.42578125" style="10" customWidth="1"/>
    <col min="8965" max="8965" width="5.140625" style="10" customWidth="1"/>
    <col min="8966" max="8967" width="17.5703125" style="10" customWidth="1"/>
    <col min="8968" max="8968" width="19.140625" style="10" customWidth="1"/>
    <col min="8969" max="8969" width="1.85546875" style="10" customWidth="1"/>
    <col min="8970" max="8970" width="19.140625" style="10" bestFit="1" customWidth="1"/>
    <col min="8971" max="8971" width="1.85546875" style="10" customWidth="1"/>
    <col min="8972" max="8972" width="19.140625" style="10" customWidth="1"/>
    <col min="8973" max="8973" width="1.85546875" style="10" customWidth="1"/>
    <col min="8974" max="8974" width="19.140625" style="10" bestFit="1" customWidth="1"/>
    <col min="8975" max="8975" width="1.85546875" style="10" customWidth="1"/>
    <col min="8976" max="8976" width="19.140625" style="10" customWidth="1"/>
    <col min="8977" max="8977" width="1.85546875" style="10" customWidth="1"/>
    <col min="8978" max="8978" width="19.140625" style="10" bestFit="1" customWidth="1"/>
    <col min="8979" max="8979" width="1.85546875" style="10" customWidth="1"/>
    <col min="8980" max="8980" width="19.140625" style="10" customWidth="1"/>
    <col min="8981" max="8981" width="1.85546875" style="10" customWidth="1"/>
    <col min="8982" max="8982" width="19.140625" style="10" customWidth="1"/>
    <col min="8983" max="8983" width="1.85546875" style="10" customWidth="1"/>
    <col min="8984" max="9220" width="11.42578125" style="10" customWidth="1"/>
    <col min="9221" max="9221" width="5.140625" style="10" customWidth="1"/>
    <col min="9222" max="9223" width="17.5703125" style="10" customWidth="1"/>
    <col min="9224" max="9224" width="19.140625" style="10" customWidth="1"/>
    <col min="9225" max="9225" width="1.85546875" style="10" customWidth="1"/>
    <col min="9226" max="9226" width="19.140625" style="10" bestFit="1" customWidth="1"/>
    <col min="9227" max="9227" width="1.85546875" style="10" customWidth="1"/>
    <col min="9228" max="9228" width="19.140625" style="10" customWidth="1"/>
    <col min="9229" max="9229" width="1.85546875" style="10" customWidth="1"/>
    <col min="9230" max="9230" width="19.140625" style="10" bestFit="1" customWidth="1"/>
    <col min="9231" max="9231" width="1.85546875" style="10" customWidth="1"/>
    <col min="9232" max="9232" width="19.140625" style="10" customWidth="1"/>
    <col min="9233" max="9233" width="1.85546875" style="10" customWidth="1"/>
    <col min="9234" max="9234" width="19.140625" style="10" bestFit="1" customWidth="1"/>
    <col min="9235" max="9235" width="1.85546875" style="10" customWidth="1"/>
    <col min="9236" max="9236" width="19.140625" style="10" customWidth="1"/>
    <col min="9237" max="9237" width="1.85546875" style="10" customWidth="1"/>
    <col min="9238" max="9238" width="19.140625" style="10" customWidth="1"/>
    <col min="9239" max="9239" width="1.85546875" style="10" customWidth="1"/>
    <col min="9240" max="9476" width="11.42578125" style="10" customWidth="1"/>
    <col min="9477" max="9477" width="5.140625" style="10" customWidth="1"/>
    <col min="9478" max="9479" width="17.5703125" style="10" customWidth="1"/>
    <col min="9480" max="9480" width="19.140625" style="10" customWidth="1"/>
    <col min="9481" max="9481" width="1.85546875" style="10" customWidth="1"/>
    <col min="9482" max="9482" width="19.140625" style="10" bestFit="1" customWidth="1"/>
    <col min="9483" max="9483" width="1.85546875" style="10" customWidth="1"/>
    <col min="9484" max="9484" width="19.140625" style="10" customWidth="1"/>
    <col min="9485" max="9485" width="1.85546875" style="10" customWidth="1"/>
    <col min="9486" max="9486" width="19.140625" style="10" bestFit="1" customWidth="1"/>
    <col min="9487" max="9487" width="1.85546875" style="10" customWidth="1"/>
    <col min="9488" max="9488" width="19.140625" style="10" customWidth="1"/>
    <col min="9489" max="9489" width="1.85546875" style="10" customWidth="1"/>
    <col min="9490" max="9490" width="19.140625" style="10" bestFit="1" customWidth="1"/>
    <col min="9491" max="9491" width="1.85546875" style="10" customWidth="1"/>
    <col min="9492" max="9492" width="19.140625" style="10" customWidth="1"/>
    <col min="9493" max="9493" width="1.85546875" style="10" customWidth="1"/>
    <col min="9494" max="9494" width="19.140625" style="10" customWidth="1"/>
    <col min="9495" max="9495" width="1.85546875" style="10" customWidth="1"/>
    <col min="9496" max="9732" width="11.42578125" style="10" customWidth="1"/>
    <col min="9733" max="9733" width="5.140625" style="10" customWidth="1"/>
    <col min="9734" max="9735" width="17.5703125" style="10" customWidth="1"/>
    <col min="9736" max="9736" width="19.140625" style="10" customWidth="1"/>
    <col min="9737" max="9737" width="1.85546875" style="10" customWidth="1"/>
    <col min="9738" max="9738" width="19.140625" style="10" bestFit="1" customWidth="1"/>
    <col min="9739" max="9739" width="1.85546875" style="10" customWidth="1"/>
    <col min="9740" max="9740" width="19.140625" style="10" customWidth="1"/>
    <col min="9741" max="9741" width="1.85546875" style="10" customWidth="1"/>
    <col min="9742" max="9742" width="19.140625" style="10" bestFit="1" customWidth="1"/>
    <col min="9743" max="9743" width="1.85546875" style="10" customWidth="1"/>
    <col min="9744" max="9744" width="19.140625" style="10" customWidth="1"/>
    <col min="9745" max="9745" width="1.85546875" style="10" customWidth="1"/>
    <col min="9746" max="9746" width="19.140625" style="10" bestFit="1" customWidth="1"/>
    <col min="9747" max="9747" width="1.85546875" style="10" customWidth="1"/>
    <col min="9748" max="9748" width="19.140625" style="10" customWidth="1"/>
    <col min="9749" max="9749" width="1.85546875" style="10" customWidth="1"/>
    <col min="9750" max="9750" width="19.140625" style="10" customWidth="1"/>
    <col min="9751" max="9751" width="1.85546875" style="10" customWidth="1"/>
    <col min="9752" max="9988" width="11.42578125" style="10" customWidth="1"/>
    <col min="9989" max="9989" width="5.140625" style="10" customWidth="1"/>
    <col min="9990" max="9991" width="17.5703125" style="10" customWidth="1"/>
    <col min="9992" max="9992" width="19.140625" style="10" customWidth="1"/>
    <col min="9993" max="9993" width="1.85546875" style="10" customWidth="1"/>
    <col min="9994" max="9994" width="19.140625" style="10" bestFit="1" customWidth="1"/>
    <col min="9995" max="9995" width="1.85546875" style="10" customWidth="1"/>
    <col min="9996" max="9996" width="19.140625" style="10" customWidth="1"/>
    <col min="9997" max="9997" width="1.85546875" style="10" customWidth="1"/>
    <col min="9998" max="9998" width="19.140625" style="10" bestFit="1" customWidth="1"/>
    <col min="9999" max="9999" width="1.85546875" style="10" customWidth="1"/>
    <col min="10000" max="10000" width="19.140625" style="10" customWidth="1"/>
    <col min="10001" max="10001" width="1.85546875" style="10" customWidth="1"/>
    <col min="10002" max="10002" width="19.140625" style="10" bestFit="1" customWidth="1"/>
    <col min="10003" max="10003" width="1.85546875" style="10" customWidth="1"/>
    <col min="10004" max="10004" width="19.140625" style="10" customWidth="1"/>
    <col min="10005" max="10005" width="1.85546875" style="10" customWidth="1"/>
    <col min="10006" max="10006" width="19.140625" style="10" customWidth="1"/>
    <col min="10007" max="10007" width="1.85546875" style="10" customWidth="1"/>
    <col min="10008" max="10244" width="11.42578125" style="10" customWidth="1"/>
    <col min="10245" max="10245" width="5.140625" style="10" customWidth="1"/>
    <col min="10246" max="10247" width="17.5703125" style="10" customWidth="1"/>
    <col min="10248" max="10248" width="19.140625" style="10" customWidth="1"/>
    <col min="10249" max="10249" width="1.85546875" style="10" customWidth="1"/>
    <col min="10250" max="10250" width="19.140625" style="10" bestFit="1" customWidth="1"/>
    <col min="10251" max="10251" width="1.85546875" style="10" customWidth="1"/>
    <col min="10252" max="10252" width="19.140625" style="10" customWidth="1"/>
    <col min="10253" max="10253" width="1.85546875" style="10" customWidth="1"/>
    <col min="10254" max="10254" width="19.140625" style="10" bestFit="1" customWidth="1"/>
    <col min="10255" max="10255" width="1.85546875" style="10" customWidth="1"/>
    <col min="10256" max="10256" width="19.140625" style="10" customWidth="1"/>
    <col min="10257" max="10257" width="1.85546875" style="10" customWidth="1"/>
    <col min="10258" max="10258" width="19.140625" style="10" bestFit="1" customWidth="1"/>
    <col min="10259" max="10259" width="1.85546875" style="10" customWidth="1"/>
    <col min="10260" max="10260" width="19.140625" style="10" customWidth="1"/>
    <col min="10261" max="10261" width="1.85546875" style="10" customWidth="1"/>
    <col min="10262" max="10262" width="19.140625" style="10" customWidth="1"/>
    <col min="10263" max="10263" width="1.85546875" style="10" customWidth="1"/>
    <col min="10264" max="10500" width="11.42578125" style="10" customWidth="1"/>
    <col min="10501" max="10501" width="5.140625" style="10" customWidth="1"/>
    <col min="10502" max="10503" width="17.5703125" style="10" customWidth="1"/>
    <col min="10504" max="10504" width="19.140625" style="10" customWidth="1"/>
    <col min="10505" max="10505" width="1.85546875" style="10" customWidth="1"/>
    <col min="10506" max="10506" width="19.140625" style="10" bestFit="1" customWidth="1"/>
    <col min="10507" max="10507" width="1.85546875" style="10" customWidth="1"/>
    <col min="10508" max="10508" width="19.140625" style="10" customWidth="1"/>
    <col min="10509" max="10509" width="1.85546875" style="10" customWidth="1"/>
    <col min="10510" max="10510" width="19.140625" style="10" bestFit="1" customWidth="1"/>
    <col min="10511" max="10511" width="1.85546875" style="10" customWidth="1"/>
    <col min="10512" max="10512" width="19.140625" style="10" customWidth="1"/>
    <col min="10513" max="10513" width="1.85546875" style="10" customWidth="1"/>
    <col min="10514" max="10514" width="19.140625" style="10" bestFit="1" customWidth="1"/>
    <col min="10515" max="10515" width="1.85546875" style="10" customWidth="1"/>
    <col min="10516" max="10516" width="19.140625" style="10" customWidth="1"/>
    <col min="10517" max="10517" width="1.85546875" style="10" customWidth="1"/>
    <col min="10518" max="10518" width="19.140625" style="10" customWidth="1"/>
    <col min="10519" max="10519" width="1.85546875" style="10" customWidth="1"/>
    <col min="10520" max="10756" width="11.42578125" style="10" customWidth="1"/>
    <col min="10757" max="10757" width="5.140625" style="10" customWidth="1"/>
    <col min="10758" max="10759" width="17.5703125" style="10" customWidth="1"/>
    <col min="10760" max="10760" width="19.140625" style="10" customWidth="1"/>
    <col min="10761" max="10761" width="1.85546875" style="10" customWidth="1"/>
    <col min="10762" max="10762" width="19.140625" style="10" bestFit="1" customWidth="1"/>
    <col min="10763" max="10763" width="1.85546875" style="10" customWidth="1"/>
    <col min="10764" max="10764" width="19.140625" style="10" customWidth="1"/>
    <col min="10765" max="10765" width="1.85546875" style="10" customWidth="1"/>
    <col min="10766" max="10766" width="19.140625" style="10" bestFit="1" customWidth="1"/>
    <col min="10767" max="10767" width="1.85546875" style="10" customWidth="1"/>
    <col min="10768" max="10768" width="19.140625" style="10" customWidth="1"/>
    <col min="10769" max="10769" width="1.85546875" style="10" customWidth="1"/>
    <col min="10770" max="10770" width="19.140625" style="10" bestFit="1" customWidth="1"/>
    <col min="10771" max="10771" width="1.85546875" style="10" customWidth="1"/>
    <col min="10772" max="10772" width="19.140625" style="10" customWidth="1"/>
    <col min="10773" max="10773" width="1.85546875" style="10" customWidth="1"/>
    <col min="10774" max="10774" width="19.140625" style="10" customWidth="1"/>
    <col min="10775" max="10775" width="1.85546875" style="10" customWidth="1"/>
    <col min="10776" max="11012" width="11.42578125" style="10" customWidth="1"/>
    <col min="11013" max="11013" width="5.140625" style="10" customWidth="1"/>
    <col min="11014" max="11015" width="17.5703125" style="10" customWidth="1"/>
    <col min="11016" max="11016" width="19.140625" style="10" customWidth="1"/>
    <col min="11017" max="11017" width="1.85546875" style="10" customWidth="1"/>
    <col min="11018" max="11018" width="19.140625" style="10" bestFit="1" customWidth="1"/>
    <col min="11019" max="11019" width="1.85546875" style="10" customWidth="1"/>
    <col min="11020" max="11020" width="19.140625" style="10" customWidth="1"/>
    <col min="11021" max="11021" width="1.85546875" style="10" customWidth="1"/>
    <col min="11022" max="11022" width="19.140625" style="10" bestFit="1" customWidth="1"/>
    <col min="11023" max="11023" width="1.85546875" style="10" customWidth="1"/>
    <col min="11024" max="11024" width="19.140625" style="10" customWidth="1"/>
    <col min="11025" max="11025" width="1.85546875" style="10" customWidth="1"/>
    <col min="11026" max="11026" width="19.140625" style="10" bestFit="1" customWidth="1"/>
    <col min="11027" max="11027" width="1.85546875" style="10" customWidth="1"/>
    <col min="11028" max="11028" width="19.140625" style="10" customWidth="1"/>
    <col min="11029" max="11029" width="1.85546875" style="10" customWidth="1"/>
    <col min="11030" max="11030" width="19.140625" style="10" customWidth="1"/>
    <col min="11031" max="11031" width="1.85546875" style="10" customWidth="1"/>
    <col min="11032" max="11268" width="11.42578125" style="10" customWidth="1"/>
    <col min="11269" max="11269" width="5.140625" style="10" customWidth="1"/>
    <col min="11270" max="11271" width="17.5703125" style="10" customWidth="1"/>
    <col min="11272" max="11272" width="19.140625" style="10" customWidth="1"/>
    <col min="11273" max="11273" width="1.85546875" style="10" customWidth="1"/>
    <col min="11274" max="11274" width="19.140625" style="10" bestFit="1" customWidth="1"/>
    <col min="11275" max="11275" width="1.85546875" style="10" customWidth="1"/>
    <col min="11276" max="11276" width="19.140625" style="10" customWidth="1"/>
    <col min="11277" max="11277" width="1.85546875" style="10" customWidth="1"/>
    <col min="11278" max="11278" width="19.140625" style="10" bestFit="1" customWidth="1"/>
    <col min="11279" max="11279" width="1.85546875" style="10" customWidth="1"/>
    <col min="11280" max="11280" width="19.140625" style="10" customWidth="1"/>
    <col min="11281" max="11281" width="1.85546875" style="10" customWidth="1"/>
    <col min="11282" max="11282" width="19.140625" style="10" bestFit="1" customWidth="1"/>
    <col min="11283" max="11283" width="1.85546875" style="10" customWidth="1"/>
    <col min="11284" max="11284" width="19.140625" style="10" customWidth="1"/>
    <col min="11285" max="11285" width="1.85546875" style="10" customWidth="1"/>
    <col min="11286" max="11286" width="19.140625" style="10" customWidth="1"/>
    <col min="11287" max="11287" width="1.85546875" style="10" customWidth="1"/>
    <col min="11288" max="11524" width="11.42578125" style="10" customWidth="1"/>
    <col min="11525" max="11525" width="5.140625" style="10" customWidth="1"/>
    <col min="11526" max="11527" width="17.5703125" style="10" customWidth="1"/>
    <col min="11528" max="11528" width="19.140625" style="10" customWidth="1"/>
    <col min="11529" max="11529" width="1.85546875" style="10" customWidth="1"/>
    <col min="11530" max="11530" width="19.140625" style="10" bestFit="1" customWidth="1"/>
    <col min="11531" max="11531" width="1.85546875" style="10" customWidth="1"/>
    <col min="11532" max="11532" width="19.140625" style="10" customWidth="1"/>
    <col min="11533" max="11533" width="1.85546875" style="10" customWidth="1"/>
    <col min="11534" max="11534" width="19.140625" style="10" bestFit="1" customWidth="1"/>
    <col min="11535" max="11535" width="1.85546875" style="10" customWidth="1"/>
    <col min="11536" max="11536" width="19.140625" style="10" customWidth="1"/>
    <col min="11537" max="11537" width="1.85546875" style="10" customWidth="1"/>
    <col min="11538" max="11538" width="19.140625" style="10" bestFit="1" customWidth="1"/>
    <col min="11539" max="11539" width="1.85546875" style="10" customWidth="1"/>
    <col min="11540" max="11540" width="19.140625" style="10" customWidth="1"/>
    <col min="11541" max="11541" width="1.85546875" style="10" customWidth="1"/>
    <col min="11542" max="11542" width="19.140625" style="10" customWidth="1"/>
    <col min="11543" max="11543" width="1.85546875" style="10" customWidth="1"/>
    <col min="11544" max="11780" width="11.42578125" style="10" customWidth="1"/>
    <col min="11781" max="11781" width="5.140625" style="10" customWidth="1"/>
    <col min="11782" max="11783" width="17.5703125" style="10" customWidth="1"/>
    <col min="11784" max="11784" width="19.140625" style="10" customWidth="1"/>
    <col min="11785" max="11785" width="1.85546875" style="10" customWidth="1"/>
    <col min="11786" max="11786" width="19.140625" style="10" bestFit="1" customWidth="1"/>
    <col min="11787" max="11787" width="1.85546875" style="10" customWidth="1"/>
    <col min="11788" max="11788" width="19.140625" style="10" customWidth="1"/>
    <col min="11789" max="11789" width="1.85546875" style="10" customWidth="1"/>
    <col min="11790" max="11790" width="19.140625" style="10" bestFit="1" customWidth="1"/>
    <col min="11791" max="11791" width="1.85546875" style="10" customWidth="1"/>
    <col min="11792" max="11792" width="19.140625" style="10" customWidth="1"/>
    <col min="11793" max="11793" width="1.85546875" style="10" customWidth="1"/>
    <col min="11794" max="11794" width="19.140625" style="10" bestFit="1" customWidth="1"/>
    <col min="11795" max="11795" width="1.85546875" style="10" customWidth="1"/>
    <col min="11796" max="11796" width="19.140625" style="10" customWidth="1"/>
    <col min="11797" max="11797" width="1.85546875" style="10" customWidth="1"/>
    <col min="11798" max="11798" width="19.140625" style="10" customWidth="1"/>
    <col min="11799" max="11799" width="1.85546875" style="10" customWidth="1"/>
    <col min="11800" max="12036" width="11.42578125" style="10" customWidth="1"/>
    <col min="12037" max="12037" width="5.140625" style="10" customWidth="1"/>
    <col min="12038" max="12039" width="17.5703125" style="10" customWidth="1"/>
    <col min="12040" max="12040" width="19.140625" style="10" customWidth="1"/>
    <col min="12041" max="12041" width="1.85546875" style="10" customWidth="1"/>
    <col min="12042" max="12042" width="19.140625" style="10" bestFit="1" customWidth="1"/>
    <col min="12043" max="12043" width="1.85546875" style="10" customWidth="1"/>
    <col min="12044" max="12044" width="19.140625" style="10" customWidth="1"/>
    <col min="12045" max="12045" width="1.85546875" style="10" customWidth="1"/>
    <col min="12046" max="12046" width="19.140625" style="10" bestFit="1" customWidth="1"/>
    <col min="12047" max="12047" width="1.85546875" style="10" customWidth="1"/>
    <col min="12048" max="12048" width="19.140625" style="10" customWidth="1"/>
    <col min="12049" max="12049" width="1.85546875" style="10" customWidth="1"/>
    <col min="12050" max="12050" width="19.140625" style="10" bestFit="1" customWidth="1"/>
    <col min="12051" max="12051" width="1.85546875" style="10" customWidth="1"/>
    <col min="12052" max="12052" width="19.140625" style="10" customWidth="1"/>
    <col min="12053" max="12053" width="1.85546875" style="10" customWidth="1"/>
    <col min="12054" max="12054" width="19.140625" style="10" customWidth="1"/>
    <col min="12055" max="12055" width="1.85546875" style="10" customWidth="1"/>
    <col min="12056" max="12292" width="11.42578125" style="10" customWidth="1"/>
    <col min="12293" max="12293" width="5.140625" style="10" customWidth="1"/>
    <col min="12294" max="12295" width="17.5703125" style="10" customWidth="1"/>
    <col min="12296" max="12296" width="19.140625" style="10" customWidth="1"/>
    <col min="12297" max="12297" width="1.85546875" style="10" customWidth="1"/>
    <col min="12298" max="12298" width="19.140625" style="10" bestFit="1" customWidth="1"/>
    <col min="12299" max="12299" width="1.85546875" style="10" customWidth="1"/>
    <col min="12300" max="12300" width="19.140625" style="10" customWidth="1"/>
    <col min="12301" max="12301" width="1.85546875" style="10" customWidth="1"/>
    <col min="12302" max="12302" width="19.140625" style="10" bestFit="1" customWidth="1"/>
    <col min="12303" max="12303" width="1.85546875" style="10" customWidth="1"/>
    <col min="12304" max="12304" width="19.140625" style="10" customWidth="1"/>
    <col min="12305" max="12305" width="1.85546875" style="10" customWidth="1"/>
    <col min="12306" max="12306" width="19.140625" style="10" bestFit="1" customWidth="1"/>
    <col min="12307" max="12307" width="1.85546875" style="10" customWidth="1"/>
    <col min="12308" max="12308" width="19.140625" style="10" customWidth="1"/>
    <col min="12309" max="12309" width="1.85546875" style="10" customWidth="1"/>
    <col min="12310" max="12310" width="19.140625" style="10" customWidth="1"/>
    <col min="12311" max="12311" width="1.85546875" style="10" customWidth="1"/>
    <col min="12312" max="12548" width="11.42578125" style="10" customWidth="1"/>
    <col min="12549" max="12549" width="5.140625" style="10" customWidth="1"/>
    <col min="12550" max="12551" width="17.5703125" style="10" customWidth="1"/>
    <col min="12552" max="12552" width="19.140625" style="10" customWidth="1"/>
    <col min="12553" max="12553" width="1.85546875" style="10" customWidth="1"/>
    <col min="12554" max="12554" width="19.140625" style="10" bestFit="1" customWidth="1"/>
    <col min="12555" max="12555" width="1.85546875" style="10" customWidth="1"/>
    <col min="12556" max="12556" width="19.140625" style="10" customWidth="1"/>
    <col min="12557" max="12557" width="1.85546875" style="10" customWidth="1"/>
    <col min="12558" max="12558" width="19.140625" style="10" bestFit="1" customWidth="1"/>
    <col min="12559" max="12559" width="1.85546875" style="10" customWidth="1"/>
    <col min="12560" max="12560" width="19.140625" style="10" customWidth="1"/>
    <col min="12561" max="12561" width="1.85546875" style="10" customWidth="1"/>
    <col min="12562" max="12562" width="19.140625" style="10" bestFit="1" customWidth="1"/>
    <col min="12563" max="12563" width="1.85546875" style="10" customWidth="1"/>
    <col min="12564" max="12564" width="19.140625" style="10" customWidth="1"/>
    <col min="12565" max="12565" width="1.85546875" style="10" customWidth="1"/>
    <col min="12566" max="12566" width="19.140625" style="10" customWidth="1"/>
    <col min="12567" max="12567" width="1.85546875" style="10" customWidth="1"/>
    <col min="12568" max="12804" width="11.42578125" style="10" customWidth="1"/>
    <col min="12805" max="12805" width="5.140625" style="10" customWidth="1"/>
    <col min="12806" max="12807" width="17.5703125" style="10" customWidth="1"/>
    <col min="12808" max="12808" width="19.140625" style="10" customWidth="1"/>
    <col min="12809" max="12809" width="1.85546875" style="10" customWidth="1"/>
    <col min="12810" max="12810" width="19.140625" style="10" bestFit="1" customWidth="1"/>
    <col min="12811" max="12811" width="1.85546875" style="10" customWidth="1"/>
    <col min="12812" max="12812" width="19.140625" style="10" customWidth="1"/>
    <col min="12813" max="12813" width="1.85546875" style="10" customWidth="1"/>
    <col min="12814" max="12814" width="19.140625" style="10" bestFit="1" customWidth="1"/>
    <col min="12815" max="12815" width="1.85546875" style="10" customWidth="1"/>
    <col min="12816" max="12816" width="19.140625" style="10" customWidth="1"/>
    <col min="12817" max="12817" width="1.85546875" style="10" customWidth="1"/>
    <col min="12818" max="12818" width="19.140625" style="10" bestFit="1" customWidth="1"/>
    <col min="12819" max="12819" width="1.85546875" style="10" customWidth="1"/>
    <col min="12820" max="12820" width="19.140625" style="10" customWidth="1"/>
    <col min="12821" max="12821" width="1.85546875" style="10" customWidth="1"/>
    <col min="12822" max="12822" width="19.140625" style="10" customWidth="1"/>
    <col min="12823" max="12823" width="1.85546875" style="10" customWidth="1"/>
    <col min="12824" max="13060" width="11.42578125" style="10" customWidth="1"/>
    <col min="13061" max="13061" width="5.140625" style="10" customWidth="1"/>
    <col min="13062" max="13063" width="17.5703125" style="10" customWidth="1"/>
    <col min="13064" max="13064" width="19.140625" style="10" customWidth="1"/>
    <col min="13065" max="13065" width="1.85546875" style="10" customWidth="1"/>
    <col min="13066" max="13066" width="19.140625" style="10" bestFit="1" customWidth="1"/>
    <col min="13067" max="13067" width="1.85546875" style="10" customWidth="1"/>
    <col min="13068" max="13068" width="19.140625" style="10" customWidth="1"/>
    <col min="13069" max="13069" width="1.85546875" style="10" customWidth="1"/>
    <col min="13070" max="13070" width="19.140625" style="10" bestFit="1" customWidth="1"/>
    <col min="13071" max="13071" width="1.85546875" style="10" customWidth="1"/>
    <col min="13072" max="13072" width="19.140625" style="10" customWidth="1"/>
    <col min="13073" max="13073" width="1.85546875" style="10" customWidth="1"/>
    <col min="13074" max="13074" width="19.140625" style="10" bestFit="1" customWidth="1"/>
    <col min="13075" max="13075" width="1.85546875" style="10" customWidth="1"/>
    <col min="13076" max="13076" width="19.140625" style="10" customWidth="1"/>
    <col min="13077" max="13077" width="1.85546875" style="10" customWidth="1"/>
    <col min="13078" max="13078" width="19.140625" style="10" customWidth="1"/>
    <col min="13079" max="13079" width="1.85546875" style="10" customWidth="1"/>
    <col min="13080" max="13316" width="11.42578125" style="10" customWidth="1"/>
    <col min="13317" max="13317" width="5.140625" style="10" customWidth="1"/>
    <col min="13318" max="13319" width="17.5703125" style="10" customWidth="1"/>
    <col min="13320" max="13320" width="19.140625" style="10" customWidth="1"/>
    <col min="13321" max="13321" width="1.85546875" style="10" customWidth="1"/>
    <col min="13322" max="13322" width="19.140625" style="10" bestFit="1" customWidth="1"/>
    <col min="13323" max="13323" width="1.85546875" style="10" customWidth="1"/>
    <col min="13324" max="13324" width="19.140625" style="10" customWidth="1"/>
    <col min="13325" max="13325" width="1.85546875" style="10" customWidth="1"/>
    <col min="13326" max="13326" width="19.140625" style="10" bestFit="1" customWidth="1"/>
    <col min="13327" max="13327" width="1.85546875" style="10" customWidth="1"/>
    <col min="13328" max="13328" width="19.140625" style="10" customWidth="1"/>
    <col min="13329" max="13329" width="1.85546875" style="10" customWidth="1"/>
    <col min="13330" max="13330" width="19.140625" style="10" bestFit="1" customWidth="1"/>
    <col min="13331" max="13331" width="1.85546875" style="10" customWidth="1"/>
    <col min="13332" max="13332" width="19.140625" style="10" customWidth="1"/>
    <col min="13333" max="13333" width="1.85546875" style="10" customWidth="1"/>
    <col min="13334" max="13334" width="19.140625" style="10" customWidth="1"/>
    <col min="13335" max="13335" width="1.85546875" style="10" customWidth="1"/>
    <col min="13336" max="13572" width="11.42578125" style="10" customWidth="1"/>
    <col min="13573" max="13573" width="5.140625" style="10" customWidth="1"/>
    <col min="13574" max="13575" width="17.5703125" style="10" customWidth="1"/>
    <col min="13576" max="13576" width="19.140625" style="10" customWidth="1"/>
    <col min="13577" max="13577" width="1.85546875" style="10" customWidth="1"/>
    <col min="13578" max="13578" width="19.140625" style="10" bestFit="1" customWidth="1"/>
    <col min="13579" max="13579" width="1.85546875" style="10" customWidth="1"/>
    <col min="13580" max="13580" width="19.140625" style="10" customWidth="1"/>
    <col min="13581" max="13581" width="1.85546875" style="10" customWidth="1"/>
    <col min="13582" max="13582" width="19.140625" style="10" bestFit="1" customWidth="1"/>
    <col min="13583" max="13583" width="1.85546875" style="10" customWidth="1"/>
    <col min="13584" max="13584" width="19.140625" style="10" customWidth="1"/>
    <col min="13585" max="13585" width="1.85546875" style="10" customWidth="1"/>
    <col min="13586" max="13586" width="19.140625" style="10" bestFit="1" customWidth="1"/>
    <col min="13587" max="13587" width="1.85546875" style="10" customWidth="1"/>
    <col min="13588" max="13588" width="19.140625" style="10" customWidth="1"/>
    <col min="13589" max="13589" width="1.85546875" style="10" customWidth="1"/>
    <col min="13590" max="13590" width="19.140625" style="10" customWidth="1"/>
    <col min="13591" max="13591" width="1.85546875" style="10" customWidth="1"/>
    <col min="13592" max="13828" width="11.42578125" style="10" customWidth="1"/>
    <col min="13829" max="13829" width="5.140625" style="10" customWidth="1"/>
    <col min="13830" max="13831" width="17.5703125" style="10" customWidth="1"/>
    <col min="13832" max="13832" width="19.140625" style="10" customWidth="1"/>
    <col min="13833" max="13833" width="1.85546875" style="10" customWidth="1"/>
    <col min="13834" max="13834" width="19.140625" style="10" bestFit="1" customWidth="1"/>
    <col min="13835" max="13835" width="1.85546875" style="10" customWidth="1"/>
    <col min="13836" max="13836" width="19.140625" style="10" customWidth="1"/>
    <col min="13837" max="13837" width="1.85546875" style="10" customWidth="1"/>
    <col min="13838" max="13838" width="19.140625" style="10" bestFit="1" customWidth="1"/>
    <col min="13839" max="13839" width="1.85546875" style="10" customWidth="1"/>
    <col min="13840" max="13840" width="19.140625" style="10" customWidth="1"/>
    <col min="13841" max="13841" width="1.85546875" style="10" customWidth="1"/>
    <col min="13842" max="13842" width="19.140625" style="10" bestFit="1" customWidth="1"/>
    <col min="13843" max="13843" width="1.85546875" style="10" customWidth="1"/>
    <col min="13844" max="13844" width="19.140625" style="10" customWidth="1"/>
    <col min="13845" max="13845" width="1.85546875" style="10" customWidth="1"/>
    <col min="13846" max="13846" width="19.140625" style="10" customWidth="1"/>
    <col min="13847" max="13847" width="1.85546875" style="10" customWidth="1"/>
    <col min="13848" max="14084" width="11.42578125" style="10" customWidth="1"/>
    <col min="14085" max="14085" width="5.140625" style="10" customWidth="1"/>
    <col min="14086" max="14087" width="17.5703125" style="10" customWidth="1"/>
    <col min="14088" max="14088" width="19.140625" style="10" customWidth="1"/>
    <col min="14089" max="14089" width="1.85546875" style="10" customWidth="1"/>
    <col min="14090" max="14090" width="19.140625" style="10" bestFit="1" customWidth="1"/>
    <col min="14091" max="14091" width="1.85546875" style="10" customWidth="1"/>
    <col min="14092" max="14092" width="19.140625" style="10" customWidth="1"/>
    <col min="14093" max="14093" width="1.85546875" style="10" customWidth="1"/>
    <col min="14094" max="14094" width="19.140625" style="10" bestFit="1" customWidth="1"/>
    <col min="14095" max="14095" width="1.85546875" style="10" customWidth="1"/>
    <col min="14096" max="14096" width="19.140625" style="10" customWidth="1"/>
    <col min="14097" max="14097" width="1.85546875" style="10" customWidth="1"/>
    <col min="14098" max="14098" width="19.140625" style="10" bestFit="1" customWidth="1"/>
    <col min="14099" max="14099" width="1.85546875" style="10" customWidth="1"/>
    <col min="14100" max="14100" width="19.140625" style="10" customWidth="1"/>
    <col min="14101" max="14101" width="1.85546875" style="10" customWidth="1"/>
    <col min="14102" max="14102" width="19.140625" style="10" customWidth="1"/>
    <col min="14103" max="14103" width="1.85546875" style="10" customWidth="1"/>
    <col min="14104" max="14340" width="11.42578125" style="10" customWidth="1"/>
    <col min="14341" max="14341" width="5.140625" style="10" customWidth="1"/>
    <col min="14342" max="14343" width="17.5703125" style="10" customWidth="1"/>
    <col min="14344" max="14344" width="19.140625" style="10" customWidth="1"/>
    <col min="14345" max="14345" width="1.85546875" style="10" customWidth="1"/>
    <col min="14346" max="14346" width="19.140625" style="10" bestFit="1" customWidth="1"/>
    <col min="14347" max="14347" width="1.85546875" style="10" customWidth="1"/>
    <col min="14348" max="14348" width="19.140625" style="10" customWidth="1"/>
    <col min="14349" max="14349" width="1.85546875" style="10" customWidth="1"/>
    <col min="14350" max="14350" width="19.140625" style="10" bestFit="1" customWidth="1"/>
    <col min="14351" max="14351" width="1.85546875" style="10" customWidth="1"/>
    <col min="14352" max="14352" width="19.140625" style="10" customWidth="1"/>
    <col min="14353" max="14353" width="1.85546875" style="10" customWidth="1"/>
    <col min="14354" max="14354" width="19.140625" style="10" bestFit="1" customWidth="1"/>
    <col min="14355" max="14355" width="1.85546875" style="10" customWidth="1"/>
    <col min="14356" max="14356" width="19.140625" style="10" customWidth="1"/>
    <col min="14357" max="14357" width="1.85546875" style="10" customWidth="1"/>
    <col min="14358" max="14358" width="19.140625" style="10" customWidth="1"/>
    <col min="14359" max="14359" width="1.85546875" style="10" customWidth="1"/>
    <col min="14360" max="14596" width="11.42578125" style="10" customWidth="1"/>
    <col min="14597" max="14597" width="5.140625" style="10" customWidth="1"/>
    <col min="14598" max="14599" width="17.5703125" style="10" customWidth="1"/>
    <col min="14600" max="14600" width="19.140625" style="10" customWidth="1"/>
    <col min="14601" max="14601" width="1.85546875" style="10" customWidth="1"/>
    <col min="14602" max="14602" width="19.140625" style="10" bestFit="1" customWidth="1"/>
    <col min="14603" max="14603" width="1.85546875" style="10" customWidth="1"/>
    <col min="14604" max="14604" width="19.140625" style="10" customWidth="1"/>
    <col min="14605" max="14605" width="1.85546875" style="10" customWidth="1"/>
    <col min="14606" max="14606" width="19.140625" style="10" bestFit="1" customWidth="1"/>
    <col min="14607" max="14607" width="1.85546875" style="10" customWidth="1"/>
    <col min="14608" max="14608" width="19.140625" style="10" customWidth="1"/>
    <col min="14609" max="14609" width="1.85546875" style="10" customWidth="1"/>
    <col min="14610" max="14610" width="19.140625" style="10" bestFit="1" customWidth="1"/>
    <col min="14611" max="14611" width="1.85546875" style="10" customWidth="1"/>
    <col min="14612" max="14612" width="19.140625" style="10" customWidth="1"/>
    <col min="14613" max="14613" width="1.85546875" style="10" customWidth="1"/>
    <col min="14614" max="14614" width="19.140625" style="10" customWidth="1"/>
    <col min="14615" max="14615" width="1.85546875" style="10" customWidth="1"/>
    <col min="14616" max="14852" width="11.42578125" style="10" customWidth="1"/>
    <col min="14853" max="14853" width="5.140625" style="10" customWidth="1"/>
    <col min="14854" max="14855" width="17.5703125" style="10" customWidth="1"/>
    <col min="14856" max="14856" width="19.140625" style="10" customWidth="1"/>
    <col min="14857" max="14857" width="1.85546875" style="10" customWidth="1"/>
    <col min="14858" max="14858" width="19.140625" style="10" bestFit="1" customWidth="1"/>
    <col min="14859" max="14859" width="1.85546875" style="10" customWidth="1"/>
    <col min="14860" max="14860" width="19.140625" style="10" customWidth="1"/>
    <col min="14861" max="14861" width="1.85546875" style="10" customWidth="1"/>
    <col min="14862" max="14862" width="19.140625" style="10" bestFit="1" customWidth="1"/>
    <col min="14863" max="14863" width="1.85546875" style="10" customWidth="1"/>
    <col min="14864" max="14864" width="19.140625" style="10" customWidth="1"/>
    <col min="14865" max="14865" width="1.85546875" style="10" customWidth="1"/>
    <col min="14866" max="14866" width="19.140625" style="10" bestFit="1" customWidth="1"/>
    <col min="14867" max="14867" width="1.85546875" style="10" customWidth="1"/>
    <col min="14868" max="14868" width="19.140625" style="10" customWidth="1"/>
    <col min="14869" max="14869" width="1.85546875" style="10" customWidth="1"/>
    <col min="14870" max="14870" width="19.140625" style="10" customWidth="1"/>
    <col min="14871" max="14871" width="1.85546875" style="10" customWidth="1"/>
    <col min="14872" max="15108" width="11.42578125" style="10" customWidth="1"/>
    <col min="15109" max="15109" width="5.140625" style="10" customWidth="1"/>
    <col min="15110" max="15111" width="17.5703125" style="10" customWidth="1"/>
    <col min="15112" max="15112" width="19.140625" style="10" customWidth="1"/>
    <col min="15113" max="15113" width="1.85546875" style="10" customWidth="1"/>
    <col min="15114" max="15114" width="19.140625" style="10" bestFit="1" customWidth="1"/>
    <col min="15115" max="15115" width="1.85546875" style="10" customWidth="1"/>
    <col min="15116" max="15116" width="19.140625" style="10" customWidth="1"/>
    <col min="15117" max="15117" width="1.85546875" style="10" customWidth="1"/>
    <col min="15118" max="15118" width="19.140625" style="10" bestFit="1" customWidth="1"/>
    <col min="15119" max="15119" width="1.85546875" style="10" customWidth="1"/>
    <col min="15120" max="15120" width="19.140625" style="10" customWidth="1"/>
    <col min="15121" max="15121" width="1.85546875" style="10" customWidth="1"/>
    <col min="15122" max="15122" width="19.140625" style="10" bestFit="1" customWidth="1"/>
    <col min="15123" max="15123" width="1.85546875" style="10" customWidth="1"/>
    <col min="15124" max="15124" width="19.140625" style="10" customWidth="1"/>
    <col min="15125" max="15125" width="1.85546875" style="10" customWidth="1"/>
    <col min="15126" max="15126" width="19.140625" style="10" customWidth="1"/>
    <col min="15127" max="15127" width="1.85546875" style="10" customWidth="1"/>
    <col min="15128" max="15364" width="11.42578125" style="10" customWidth="1"/>
    <col min="15365" max="15365" width="5.140625" style="10" customWidth="1"/>
    <col min="15366" max="15367" width="17.5703125" style="10" customWidth="1"/>
    <col min="15368" max="15368" width="19.140625" style="10" customWidth="1"/>
    <col min="15369" max="15369" width="1.85546875" style="10" customWidth="1"/>
    <col min="15370" max="15370" width="19.140625" style="10" bestFit="1" customWidth="1"/>
    <col min="15371" max="15371" width="1.85546875" style="10" customWidth="1"/>
    <col min="15372" max="15372" width="19.140625" style="10" customWidth="1"/>
    <col min="15373" max="15373" width="1.85546875" style="10" customWidth="1"/>
    <col min="15374" max="15374" width="19.140625" style="10" bestFit="1" customWidth="1"/>
    <col min="15375" max="15375" width="1.85546875" style="10" customWidth="1"/>
    <col min="15376" max="15376" width="19.140625" style="10" customWidth="1"/>
    <col min="15377" max="15377" width="1.85546875" style="10" customWidth="1"/>
    <col min="15378" max="15378" width="19.140625" style="10" bestFit="1" customWidth="1"/>
    <col min="15379" max="15379" width="1.85546875" style="10" customWidth="1"/>
    <col min="15380" max="15380" width="19.140625" style="10" customWidth="1"/>
    <col min="15381" max="15381" width="1.85546875" style="10" customWidth="1"/>
    <col min="15382" max="15382" width="19.140625" style="10" customWidth="1"/>
    <col min="15383" max="15383" width="1.85546875" style="10" customWidth="1"/>
    <col min="15384" max="15620" width="11.42578125" style="10" customWidth="1"/>
    <col min="15621" max="15621" width="5.140625" style="10" customWidth="1"/>
    <col min="15622" max="15623" width="17.5703125" style="10" customWidth="1"/>
    <col min="15624" max="15624" width="19.140625" style="10" customWidth="1"/>
    <col min="15625" max="15625" width="1.85546875" style="10" customWidth="1"/>
    <col min="15626" max="15626" width="19.140625" style="10" bestFit="1" customWidth="1"/>
    <col min="15627" max="15627" width="1.85546875" style="10" customWidth="1"/>
    <col min="15628" max="15628" width="19.140625" style="10" customWidth="1"/>
    <col min="15629" max="15629" width="1.85546875" style="10" customWidth="1"/>
    <col min="15630" max="15630" width="19.140625" style="10" bestFit="1" customWidth="1"/>
    <col min="15631" max="15631" width="1.85546875" style="10" customWidth="1"/>
    <col min="15632" max="15632" width="19.140625" style="10" customWidth="1"/>
    <col min="15633" max="15633" width="1.85546875" style="10" customWidth="1"/>
    <col min="15634" max="15634" width="19.140625" style="10" bestFit="1" customWidth="1"/>
    <col min="15635" max="15635" width="1.85546875" style="10" customWidth="1"/>
    <col min="15636" max="15636" width="19.140625" style="10" customWidth="1"/>
    <col min="15637" max="15637" width="1.85546875" style="10" customWidth="1"/>
    <col min="15638" max="15638" width="19.140625" style="10" customWidth="1"/>
    <col min="15639" max="15639" width="1.85546875" style="10" customWidth="1"/>
    <col min="15640" max="15876" width="11.42578125" style="10" customWidth="1"/>
    <col min="15877" max="15877" width="5.140625" style="10" customWidth="1"/>
    <col min="15878" max="15879" width="17.5703125" style="10" customWidth="1"/>
    <col min="15880" max="15880" width="19.140625" style="10" customWidth="1"/>
    <col min="15881" max="15881" width="1.85546875" style="10" customWidth="1"/>
    <col min="15882" max="15882" width="19.140625" style="10" bestFit="1" customWidth="1"/>
    <col min="15883" max="15883" width="1.85546875" style="10" customWidth="1"/>
    <col min="15884" max="15884" width="19.140625" style="10" customWidth="1"/>
    <col min="15885" max="15885" width="1.85546875" style="10" customWidth="1"/>
    <col min="15886" max="15886" width="19.140625" style="10" bestFit="1" customWidth="1"/>
    <col min="15887" max="15887" width="1.85546875" style="10" customWidth="1"/>
    <col min="15888" max="15888" width="19.140625" style="10" customWidth="1"/>
    <col min="15889" max="15889" width="1.85546875" style="10" customWidth="1"/>
    <col min="15890" max="15890" width="19.140625" style="10" bestFit="1" customWidth="1"/>
    <col min="15891" max="15891" width="1.85546875" style="10" customWidth="1"/>
    <col min="15892" max="15892" width="19.140625" style="10" customWidth="1"/>
    <col min="15893" max="15893" width="1.85546875" style="10" customWidth="1"/>
    <col min="15894" max="15894" width="19.140625" style="10" customWidth="1"/>
    <col min="15895" max="15895" width="1.85546875" style="10" customWidth="1"/>
    <col min="15896" max="16132" width="11.42578125" style="10" customWidth="1"/>
    <col min="16133" max="16133" width="5.140625" style="10" customWidth="1"/>
    <col min="16134" max="16135" width="17.5703125" style="10" customWidth="1"/>
    <col min="16136" max="16136" width="19.140625" style="10" customWidth="1"/>
    <col min="16137" max="16137" width="1.85546875" style="10" customWidth="1"/>
    <col min="16138" max="16138" width="19.140625" style="10" bestFit="1" customWidth="1"/>
    <col min="16139" max="16139" width="1.85546875" style="10" customWidth="1"/>
    <col min="16140" max="16140" width="19.140625" style="10" customWidth="1"/>
    <col min="16141" max="16141" width="1.85546875" style="10" customWidth="1"/>
    <col min="16142" max="16142" width="19.140625" style="10" bestFit="1" customWidth="1"/>
    <col min="16143" max="16143" width="1.85546875" style="10" customWidth="1"/>
    <col min="16144" max="16144" width="19.140625" style="10" customWidth="1"/>
    <col min="16145" max="16145" width="1.85546875" style="10" customWidth="1"/>
    <col min="16146" max="16146" width="19.140625" style="10" bestFit="1" customWidth="1"/>
    <col min="16147" max="16147" width="1.85546875" style="10" customWidth="1"/>
    <col min="16148" max="16148" width="19.140625" style="10" customWidth="1"/>
    <col min="16149" max="16149" width="1.85546875" style="10" customWidth="1"/>
    <col min="16150" max="16150" width="19.140625" style="10" customWidth="1"/>
    <col min="16151" max="16151" width="1.85546875" style="10" customWidth="1"/>
    <col min="16152" max="16384" width="11.42578125" style="10" customWidth="1"/>
  </cols>
  <sheetData>
    <row r="1" spans="2:23" s="12" customFormat="1" ht="15" x14ac:dyDescent="0.25">
      <c r="B1" s="10"/>
      <c r="C1" s="10"/>
      <c r="D1" s="21"/>
      <c r="E1" s="22"/>
      <c r="F1" s="10"/>
      <c r="G1" s="19"/>
      <c r="H1" s="20"/>
      <c r="I1" s="10"/>
      <c r="J1" s="19"/>
      <c r="K1" s="20"/>
      <c r="L1" s="10"/>
      <c r="M1" s="19"/>
      <c r="N1" s="20"/>
      <c r="O1" s="10"/>
      <c r="P1" s="19"/>
      <c r="Q1" s="20"/>
      <c r="R1" s="10"/>
      <c r="S1" s="19"/>
      <c r="T1" s="20"/>
      <c r="U1" s="10"/>
      <c r="V1" s="19"/>
      <c r="W1" s="20"/>
    </row>
    <row r="2" spans="2:23" s="15" customFormat="1" ht="14.25" x14ac:dyDescent="0.2">
      <c r="B2" s="17" t="s">
        <v>63</v>
      </c>
      <c r="C2" s="13"/>
      <c r="D2" s="24"/>
      <c r="E2" s="25"/>
      <c r="F2" s="13"/>
      <c r="G2" s="23"/>
      <c r="H2" s="20"/>
      <c r="I2" s="13"/>
      <c r="J2" s="23"/>
      <c r="K2" s="20"/>
      <c r="L2" s="13"/>
      <c r="M2" s="23"/>
      <c r="N2" s="20"/>
      <c r="O2" s="13"/>
      <c r="P2" s="23"/>
      <c r="Q2" s="20"/>
      <c r="R2" s="13"/>
      <c r="S2" s="23"/>
      <c r="T2" s="20"/>
      <c r="U2" s="13"/>
      <c r="V2" s="23"/>
      <c r="W2" s="20"/>
    </row>
    <row r="3" spans="2:23" s="12" customFormat="1" ht="15" x14ac:dyDescent="0.25">
      <c r="B3" s="10"/>
      <c r="C3" s="10"/>
      <c r="D3" s="21"/>
      <c r="E3" s="22"/>
      <c r="F3" s="10"/>
      <c r="G3" s="19"/>
      <c r="H3" s="20"/>
      <c r="I3" s="10"/>
      <c r="J3" s="19"/>
      <c r="K3" s="20"/>
      <c r="L3" s="10"/>
      <c r="M3" s="19"/>
      <c r="N3" s="20"/>
      <c r="O3" s="10"/>
      <c r="P3" s="19"/>
      <c r="Q3" s="20"/>
      <c r="R3" s="10"/>
      <c r="S3" s="19"/>
      <c r="T3" s="20"/>
      <c r="U3" s="10"/>
      <c r="V3" s="19"/>
      <c r="W3" s="20"/>
    </row>
    <row r="4" spans="2:23" s="15" customFormat="1" ht="37.5" customHeight="1" x14ac:dyDescent="0.2">
      <c r="B4" s="290" t="s">
        <v>111</v>
      </c>
      <c r="C4" s="290"/>
      <c r="D4" s="290"/>
      <c r="E4" s="290"/>
      <c r="F4" s="290"/>
      <c r="G4" s="290"/>
      <c r="H4" s="290"/>
      <c r="I4" s="290"/>
      <c r="J4" s="290"/>
      <c r="K4" s="290"/>
      <c r="L4" s="290"/>
      <c r="M4" s="290"/>
      <c r="N4" s="290"/>
      <c r="O4" s="89"/>
      <c r="P4" s="89"/>
      <c r="Q4" s="89"/>
      <c r="R4" s="89"/>
      <c r="S4" s="89"/>
      <c r="T4" s="89"/>
      <c r="U4" s="89"/>
      <c r="V4" s="89"/>
      <c r="W4" s="89"/>
    </row>
    <row r="5" spans="2:23" s="15" customFormat="1" ht="12.75" customHeight="1" x14ac:dyDescent="0.2">
      <c r="B5" s="37"/>
      <c r="C5" s="37"/>
      <c r="D5" s="24"/>
      <c r="E5" s="25"/>
      <c r="F5" s="37"/>
      <c r="G5" s="65"/>
      <c r="H5" s="66"/>
      <c r="I5" s="37"/>
      <c r="J5" s="65"/>
      <c r="K5" s="66"/>
      <c r="L5" s="37"/>
      <c r="M5" s="65"/>
      <c r="N5" s="66"/>
      <c r="O5" s="37"/>
      <c r="P5" s="65"/>
      <c r="Q5" s="66"/>
      <c r="R5" s="37"/>
      <c r="S5" s="65"/>
      <c r="T5" s="66"/>
      <c r="U5" s="37"/>
      <c r="V5" s="65"/>
      <c r="W5" s="66"/>
    </row>
    <row r="6" spans="2:23" s="15" customFormat="1" ht="12.75" customHeight="1" x14ac:dyDescent="0.2">
      <c r="D6" s="93" t="s">
        <v>112</v>
      </c>
      <c r="E6" s="94"/>
      <c r="F6" s="95"/>
      <c r="G6" s="96"/>
      <c r="H6" s="97"/>
      <c r="I6" s="95"/>
      <c r="J6" s="67"/>
      <c r="K6" s="68"/>
      <c r="M6" s="67"/>
      <c r="N6" s="69"/>
      <c r="P6" s="67"/>
      <c r="Q6" s="69"/>
      <c r="S6" s="67"/>
      <c r="T6" s="69"/>
      <c r="V6" s="67"/>
      <c r="W6" s="69" t="s">
        <v>65</v>
      </c>
    </row>
    <row r="7" spans="2:23" s="15" customFormat="1" ht="12.75" customHeight="1" x14ac:dyDescent="0.2">
      <c r="B7" s="39"/>
      <c r="C7" s="39"/>
      <c r="D7" s="72"/>
      <c r="E7" s="73"/>
      <c r="F7" s="39"/>
      <c r="G7" s="70"/>
      <c r="H7" s="71"/>
      <c r="I7" s="39"/>
      <c r="J7" s="70"/>
      <c r="K7" s="71"/>
      <c r="L7" s="39"/>
      <c r="M7" s="70"/>
      <c r="N7" s="71"/>
      <c r="O7" s="39"/>
      <c r="P7" s="70"/>
      <c r="Q7" s="71"/>
      <c r="R7" s="39"/>
      <c r="S7" s="70"/>
      <c r="T7" s="71"/>
      <c r="U7" s="39"/>
      <c r="V7" s="70"/>
      <c r="W7" s="71"/>
    </row>
    <row r="8" spans="2:23" s="50" customFormat="1" ht="101.25" customHeight="1" x14ac:dyDescent="0.2">
      <c r="D8" s="289" t="s">
        <v>112</v>
      </c>
      <c r="E8" s="289"/>
      <c r="G8" s="289" t="s">
        <v>113</v>
      </c>
      <c r="H8" s="289"/>
      <c r="J8" s="289" t="s">
        <v>114</v>
      </c>
      <c r="K8" s="289"/>
      <c r="M8" s="289" t="s">
        <v>115</v>
      </c>
      <c r="N8" s="289"/>
      <c r="P8" s="289" t="s">
        <v>116</v>
      </c>
      <c r="Q8" s="289"/>
      <c r="S8" s="289" t="s">
        <v>117</v>
      </c>
      <c r="T8" s="289"/>
      <c r="V8" s="289" t="s">
        <v>69</v>
      </c>
      <c r="W8" s="289"/>
    </row>
    <row r="9" spans="2:23" s="15" customFormat="1" ht="48.75" customHeight="1" x14ac:dyDescent="0.2">
      <c r="B9" s="74"/>
      <c r="C9" s="74"/>
      <c r="D9" s="75" t="s">
        <v>70</v>
      </c>
      <c r="E9" s="76" t="s">
        <v>71</v>
      </c>
      <c r="F9" s="46"/>
      <c r="G9" s="75" t="s">
        <v>70</v>
      </c>
      <c r="H9" s="76" t="s">
        <v>71</v>
      </c>
      <c r="I9" s="46"/>
      <c r="J9" s="75" t="s">
        <v>70</v>
      </c>
      <c r="K9" s="76" t="s">
        <v>71</v>
      </c>
      <c r="L9" s="46"/>
      <c r="M9" s="75" t="s">
        <v>70</v>
      </c>
      <c r="N9" s="76" t="s">
        <v>71</v>
      </c>
      <c r="O9" s="46"/>
      <c r="P9" s="75" t="s">
        <v>70</v>
      </c>
      <c r="Q9" s="76" t="s">
        <v>71</v>
      </c>
      <c r="R9" s="46"/>
      <c r="S9" s="75" t="s">
        <v>70</v>
      </c>
      <c r="T9" s="76" t="s">
        <v>71</v>
      </c>
      <c r="U9" s="46"/>
      <c r="V9" s="75" t="s">
        <v>70</v>
      </c>
      <c r="W9" s="76" t="s">
        <v>71</v>
      </c>
    </row>
    <row r="10" spans="2:23" s="15" customFormat="1" ht="20.100000000000001" customHeight="1" x14ac:dyDescent="0.2">
      <c r="B10" s="50" t="s">
        <v>76</v>
      </c>
      <c r="C10" s="29" t="s">
        <v>78</v>
      </c>
      <c r="D10" s="49">
        <v>4.1609830856323242</v>
      </c>
      <c r="E10" s="52">
        <v>10.620137214660645</v>
      </c>
      <c r="F10" s="52" t="s">
        <v>74</v>
      </c>
      <c r="G10" s="49">
        <v>2.6820828914642334</v>
      </c>
      <c r="H10" s="52">
        <v>13.894468307495117</v>
      </c>
      <c r="I10" s="52" t="s">
        <v>74</v>
      </c>
      <c r="J10" s="49">
        <v>2.2874391078948975</v>
      </c>
      <c r="K10" s="52">
        <v>13.788490295410156</v>
      </c>
      <c r="L10" s="52" t="s">
        <v>74</v>
      </c>
      <c r="M10" s="49">
        <v>0.36440598964691162</v>
      </c>
      <c r="N10" s="52">
        <v>14.60686206817627</v>
      </c>
      <c r="O10" s="52" t="s">
        <v>74</v>
      </c>
      <c r="P10" s="49">
        <v>0.20401600003242493</v>
      </c>
      <c r="Q10" s="52">
        <v>13.390347480773926</v>
      </c>
      <c r="R10" s="52" t="s">
        <v>74</v>
      </c>
      <c r="S10" s="49">
        <v>0.16039000451564789</v>
      </c>
      <c r="T10" s="52">
        <v>16.515403747558594</v>
      </c>
      <c r="U10" s="52" t="s">
        <v>74</v>
      </c>
      <c r="V10" s="49">
        <v>6.8430662155151367</v>
      </c>
      <c r="W10" s="52">
        <v>11.700875282287598</v>
      </c>
    </row>
    <row r="11" spans="2:23" s="15" customFormat="1" ht="18" customHeight="1" x14ac:dyDescent="0.2">
      <c r="C11" s="29" t="s">
        <v>79</v>
      </c>
      <c r="D11" s="49">
        <v>4.0225520133972168</v>
      </c>
      <c r="E11" s="52">
        <v>10.156808853149414</v>
      </c>
      <c r="F11" s="52" t="s">
        <v>74</v>
      </c>
      <c r="G11" s="49">
        <v>2.8497390747070313</v>
      </c>
      <c r="H11" s="52">
        <v>14.850089073181152</v>
      </c>
      <c r="I11" s="52" t="s">
        <v>74</v>
      </c>
      <c r="J11" s="49">
        <v>2.4009780883789063</v>
      </c>
      <c r="K11" s="52">
        <v>14.609745025634766</v>
      </c>
      <c r="L11" s="52" t="s">
        <v>74</v>
      </c>
      <c r="M11" s="49">
        <v>0.40857699513435364</v>
      </c>
      <c r="N11" s="52">
        <v>16.109163284301758</v>
      </c>
      <c r="O11" s="52" t="s">
        <v>74</v>
      </c>
      <c r="P11" s="49">
        <v>0.19867099821567535</v>
      </c>
      <c r="Q11" s="52">
        <v>13.318482398986816</v>
      </c>
      <c r="R11" s="52" t="s">
        <v>74</v>
      </c>
      <c r="S11" s="49">
        <v>0.20990599691867828</v>
      </c>
      <c r="T11" s="52">
        <v>20.094236373901367</v>
      </c>
      <c r="U11" s="52" t="s">
        <v>74</v>
      </c>
      <c r="V11" s="49">
        <v>6.872291088104248</v>
      </c>
      <c r="W11" s="52">
        <v>11.688656806945801</v>
      </c>
    </row>
    <row r="12" spans="2:23" s="15" customFormat="1" ht="18" customHeight="1" x14ac:dyDescent="0.2">
      <c r="C12" s="29" t="s">
        <v>80</v>
      </c>
      <c r="D12" s="49">
        <v>4.2972149848937988</v>
      </c>
      <c r="E12" s="52">
        <v>11.054718017578125</v>
      </c>
      <c r="F12" s="52" t="s">
        <v>74</v>
      </c>
      <c r="G12" s="49">
        <v>3.0957860946655273</v>
      </c>
      <c r="H12" s="52">
        <v>15.186822891235352</v>
      </c>
      <c r="I12" s="52" t="s">
        <v>74</v>
      </c>
      <c r="J12" s="49">
        <v>2.6180410385131836</v>
      </c>
      <c r="K12" s="52">
        <v>14.966122627258301</v>
      </c>
      <c r="L12" s="52" t="s">
        <v>74</v>
      </c>
      <c r="M12" s="49">
        <v>0.45391100645065308</v>
      </c>
      <c r="N12" s="52">
        <v>16.921634674072266</v>
      </c>
      <c r="O12" s="52" t="s">
        <v>74</v>
      </c>
      <c r="P12" s="49">
        <v>0.21126699447631836</v>
      </c>
      <c r="Q12" s="52">
        <v>13.817421913146973</v>
      </c>
      <c r="R12" s="52" t="s">
        <v>74</v>
      </c>
      <c r="S12" s="49">
        <v>0.24264399707317352</v>
      </c>
      <c r="T12" s="52">
        <v>21.036552429199219</v>
      </c>
      <c r="U12" s="52" t="s">
        <v>74</v>
      </c>
      <c r="V12" s="49">
        <v>7.3930010795593262</v>
      </c>
      <c r="W12" s="52">
        <v>12.476183891296387</v>
      </c>
    </row>
    <row r="13" spans="2:23" s="15" customFormat="1" ht="18" customHeight="1" x14ac:dyDescent="0.2">
      <c r="C13" s="29" t="s">
        <v>81</v>
      </c>
      <c r="D13" s="49">
        <v>4.419651985168457</v>
      </c>
      <c r="E13" s="52">
        <v>10.993223190307617</v>
      </c>
      <c r="F13" s="52" t="s">
        <v>74</v>
      </c>
      <c r="G13" s="49">
        <v>3.1185910701751709</v>
      </c>
      <c r="H13" s="52">
        <v>16.038585662841797</v>
      </c>
      <c r="I13" s="52" t="s">
        <v>74</v>
      </c>
      <c r="J13" s="49">
        <v>2.6095359325408936</v>
      </c>
      <c r="K13" s="52">
        <v>15.638169288635254</v>
      </c>
      <c r="L13" s="52" t="s">
        <v>74</v>
      </c>
      <c r="M13" s="49">
        <v>0.47412100434303284</v>
      </c>
      <c r="N13" s="52">
        <v>18.602886199951172</v>
      </c>
      <c r="O13" s="52" t="s">
        <v>74</v>
      </c>
      <c r="P13" s="49">
        <v>0.27907899022102356</v>
      </c>
      <c r="Q13" s="52">
        <v>18.919008255004883</v>
      </c>
      <c r="R13" s="52" t="s">
        <v>74</v>
      </c>
      <c r="S13" s="49">
        <v>0.19504199922084808</v>
      </c>
      <c r="T13" s="52">
        <v>18.168506622314453</v>
      </c>
      <c r="U13" s="52" t="s">
        <v>74</v>
      </c>
      <c r="V13" s="49">
        <v>7.5382428169250488</v>
      </c>
      <c r="W13" s="52">
        <v>12.637938499450684</v>
      </c>
    </row>
    <row r="14" spans="2:23" s="15" customFormat="1" ht="18" customHeight="1" x14ac:dyDescent="0.2">
      <c r="C14" s="29" t="s">
        <v>82</v>
      </c>
      <c r="D14" s="49">
        <v>4.6044921875</v>
      </c>
      <c r="E14" s="52">
        <v>11.350783348083496</v>
      </c>
      <c r="F14" s="52" t="s">
        <v>74</v>
      </c>
      <c r="G14" s="49">
        <v>3.43892502784729</v>
      </c>
      <c r="H14" s="52">
        <v>17.531852722167969</v>
      </c>
      <c r="I14" s="52" t="s">
        <v>74</v>
      </c>
      <c r="J14" s="49">
        <v>2.7426691055297852</v>
      </c>
      <c r="K14" s="52">
        <v>16.489978790283203</v>
      </c>
      <c r="L14" s="52" t="s">
        <v>74</v>
      </c>
      <c r="M14" s="49">
        <v>0.66755300760269165</v>
      </c>
      <c r="N14" s="52">
        <v>24.03175163269043</v>
      </c>
      <c r="O14" s="52" t="s">
        <v>74</v>
      </c>
      <c r="P14" s="49">
        <v>0.31942299008369446</v>
      </c>
      <c r="Q14" s="52">
        <v>19.266513824462891</v>
      </c>
      <c r="R14" s="52" t="s">
        <v>74</v>
      </c>
      <c r="S14" s="49">
        <v>0.3481299877166748</v>
      </c>
      <c r="T14" s="52">
        <v>31.086421966552734</v>
      </c>
      <c r="U14" s="52" t="s">
        <v>74</v>
      </c>
      <c r="V14" s="49">
        <v>8.0434169769287109</v>
      </c>
      <c r="W14" s="52">
        <v>13.36544132232666</v>
      </c>
    </row>
    <row r="15" spans="2:23" s="15" customFormat="1" ht="18" customHeight="1" x14ac:dyDescent="0.2">
      <c r="C15" s="29" t="s">
        <v>83</v>
      </c>
      <c r="D15" s="49">
        <v>4.8491649627685547</v>
      </c>
      <c r="E15" s="52">
        <v>11.94023323059082</v>
      </c>
      <c r="F15" s="52" t="s">
        <v>74</v>
      </c>
      <c r="G15" s="49">
        <v>3.2825849056243896</v>
      </c>
      <c r="H15" s="52">
        <v>16.385309219360352</v>
      </c>
      <c r="I15" s="52" t="s">
        <v>74</v>
      </c>
      <c r="J15" s="49">
        <v>2.6569759845733643</v>
      </c>
      <c r="K15" s="52">
        <v>15.550928115844727</v>
      </c>
      <c r="L15" s="52" t="s">
        <v>74</v>
      </c>
      <c r="M15" s="49">
        <v>0.59392797946929932</v>
      </c>
      <c r="N15" s="52">
        <v>21.34259033203125</v>
      </c>
      <c r="O15" s="52" t="s">
        <v>74</v>
      </c>
      <c r="P15" s="49">
        <v>0.28032198548316956</v>
      </c>
      <c r="Q15" s="52">
        <v>17.175182342529297</v>
      </c>
      <c r="R15" s="52" t="s">
        <v>74</v>
      </c>
      <c r="S15" s="49">
        <v>0.31360599398612976</v>
      </c>
      <c r="T15" s="52">
        <v>27.253591537475586</v>
      </c>
      <c r="U15" s="52" t="s">
        <v>74</v>
      </c>
      <c r="V15" s="49">
        <v>8.1317501068115234</v>
      </c>
      <c r="W15" s="52">
        <v>13.408620834350586</v>
      </c>
    </row>
    <row r="16" spans="2:23" s="15" customFormat="1" ht="18" customHeight="1" x14ac:dyDescent="0.2">
      <c r="C16" s="29" t="s">
        <v>84</v>
      </c>
      <c r="D16" s="49">
        <v>4.9201250076293945</v>
      </c>
      <c r="E16" s="52">
        <v>12.131279945373535</v>
      </c>
      <c r="F16" s="52" t="s">
        <v>74</v>
      </c>
      <c r="G16" s="49">
        <v>3.3648049831390381</v>
      </c>
      <c r="H16" s="52">
        <v>16.391315460205078</v>
      </c>
      <c r="I16" s="52" t="s">
        <v>74</v>
      </c>
      <c r="J16" s="49">
        <v>2.7892520427703857</v>
      </c>
      <c r="K16" s="52">
        <v>15.995918273925781</v>
      </c>
      <c r="L16" s="52" t="s">
        <v>74</v>
      </c>
      <c r="M16" s="49">
        <v>0.5321580171585083</v>
      </c>
      <c r="N16" s="52">
        <v>18.212413787841797</v>
      </c>
      <c r="O16" s="52" t="s">
        <v>74</v>
      </c>
      <c r="P16" s="49">
        <v>0.20949600636959076</v>
      </c>
      <c r="Q16" s="52">
        <v>12.437920570373535</v>
      </c>
      <c r="R16" s="52" t="s">
        <v>74</v>
      </c>
      <c r="S16" s="49">
        <v>0.32266199588775635</v>
      </c>
      <c r="T16" s="52">
        <v>26.071189880371094</v>
      </c>
      <c r="U16" s="52" t="s">
        <v>74</v>
      </c>
      <c r="V16" s="49">
        <v>8.2849302291870117</v>
      </c>
      <c r="W16" s="52">
        <v>13.562881469726563</v>
      </c>
    </row>
    <row r="17" spans="2:23" s="15" customFormat="1" ht="18" customHeight="1" x14ac:dyDescent="0.2">
      <c r="C17" s="29" t="s">
        <v>85</v>
      </c>
      <c r="D17" s="49">
        <v>4.7622241973876953</v>
      </c>
      <c r="E17" s="52">
        <v>11.672646522521973</v>
      </c>
      <c r="F17" s="52" t="s">
        <v>74</v>
      </c>
      <c r="G17" s="49">
        <v>3.3946270942687988</v>
      </c>
      <c r="H17" s="52">
        <v>16.351919174194336</v>
      </c>
      <c r="I17" s="52" t="s">
        <v>74</v>
      </c>
      <c r="J17" s="49">
        <v>2.8463010787963867</v>
      </c>
      <c r="K17" s="52">
        <v>16.106422424316406</v>
      </c>
      <c r="L17" s="52" t="s">
        <v>74</v>
      </c>
      <c r="M17" s="49">
        <v>0.49844500422477722</v>
      </c>
      <c r="N17" s="52">
        <v>17.271034240722656</v>
      </c>
      <c r="O17" s="52" t="s">
        <v>74</v>
      </c>
      <c r="P17" s="49">
        <v>0.25577899813652039</v>
      </c>
      <c r="Q17" s="52">
        <v>15.591612815856934</v>
      </c>
      <c r="R17" s="52" t="s">
        <v>74</v>
      </c>
      <c r="S17" s="49">
        <v>0.24266600608825684</v>
      </c>
      <c r="T17" s="52">
        <v>19.483013153076172</v>
      </c>
      <c r="U17" s="52" t="s">
        <v>74</v>
      </c>
      <c r="V17" s="49">
        <v>8.1568508148193359</v>
      </c>
      <c r="W17" s="52">
        <v>13.25068473815918</v>
      </c>
    </row>
    <row r="18" spans="2:23" s="15" customFormat="1" ht="18" customHeight="1" x14ac:dyDescent="0.2">
      <c r="C18" s="29" t="s">
        <v>86</v>
      </c>
      <c r="D18" s="49">
        <v>4.8016448020935059</v>
      </c>
      <c r="E18" s="52">
        <v>11.785582542419434</v>
      </c>
      <c r="F18" s="52" t="s">
        <v>74</v>
      </c>
      <c r="G18" s="49">
        <v>3.3490641117095947</v>
      </c>
      <c r="H18" s="52">
        <v>15.434481620788574</v>
      </c>
      <c r="I18" s="52" t="s">
        <v>74</v>
      </c>
      <c r="J18" s="49">
        <v>2.8222420215606689</v>
      </c>
      <c r="K18" s="52">
        <v>15.218840599060059</v>
      </c>
      <c r="L18" s="52" t="s">
        <v>74</v>
      </c>
      <c r="M18" s="49">
        <v>0.50054198503494263</v>
      </c>
      <c r="N18" s="52">
        <v>16.805469512939453</v>
      </c>
      <c r="O18" s="52" t="s">
        <v>74</v>
      </c>
      <c r="P18" s="49">
        <v>0.26190099120140076</v>
      </c>
      <c r="Q18" s="52">
        <v>14.953091621398926</v>
      </c>
      <c r="R18" s="52" t="s">
        <v>74</v>
      </c>
      <c r="S18" s="49">
        <v>0.23864099383354187</v>
      </c>
      <c r="T18" s="52">
        <v>19.449729919433594</v>
      </c>
      <c r="U18" s="52" t="s">
        <v>74</v>
      </c>
      <c r="V18" s="49">
        <v>8.1507091522216797</v>
      </c>
      <c r="W18" s="52">
        <v>13.053609848022461</v>
      </c>
    </row>
    <row r="19" spans="2:23" s="15" customFormat="1" ht="18" customHeight="1" x14ac:dyDescent="0.2">
      <c r="C19" s="29" t="s">
        <v>87</v>
      </c>
      <c r="D19" s="49">
        <v>4.405674934387207</v>
      </c>
      <c r="E19" s="52">
        <v>10.837828636169434</v>
      </c>
      <c r="F19" s="52" t="s">
        <v>74</v>
      </c>
      <c r="G19" s="49">
        <v>3.7084019184112549</v>
      </c>
      <c r="H19" s="52">
        <v>16.712894439697266</v>
      </c>
      <c r="I19" s="52" t="s">
        <v>74</v>
      </c>
      <c r="J19" s="49">
        <v>3.1011600494384766</v>
      </c>
      <c r="K19" s="52">
        <v>16.68004035949707</v>
      </c>
      <c r="L19" s="52" t="s">
        <v>74</v>
      </c>
      <c r="M19" s="49">
        <v>0.56024700403213501</v>
      </c>
      <c r="N19" s="52">
        <v>17.022783279418945</v>
      </c>
      <c r="O19" s="52" t="s">
        <v>74</v>
      </c>
      <c r="P19" s="49">
        <v>0.23917900025844574</v>
      </c>
      <c r="Q19" s="52">
        <v>13.199956893920898</v>
      </c>
      <c r="R19" s="52" t="s">
        <v>74</v>
      </c>
      <c r="S19" s="49">
        <v>0.32106798887252808</v>
      </c>
      <c r="T19" s="52">
        <v>21.705633163452148</v>
      </c>
      <c r="U19" s="52" t="s">
        <v>74</v>
      </c>
      <c r="V19" s="49">
        <v>8.1140766143798828</v>
      </c>
      <c r="W19" s="52">
        <v>12.912326812744141</v>
      </c>
    </row>
    <row r="20" spans="2:23" s="15" customFormat="1" ht="18" customHeight="1" x14ac:dyDescent="0.2">
      <c r="C20" s="29" t="s">
        <v>88</v>
      </c>
      <c r="D20" s="49">
        <v>4.3229250907897949</v>
      </c>
      <c r="E20" s="52">
        <v>10.513697624206543</v>
      </c>
      <c r="F20" s="52" t="s">
        <v>74</v>
      </c>
      <c r="G20" s="49">
        <v>3.8588500022888184</v>
      </c>
      <c r="H20" s="52">
        <v>17.755222320556641</v>
      </c>
      <c r="I20" s="52" t="s">
        <v>74</v>
      </c>
      <c r="J20" s="49">
        <v>3.17936110496521</v>
      </c>
      <c r="K20" s="52">
        <v>17.303432464599609</v>
      </c>
      <c r="L20" s="52" t="s">
        <v>74</v>
      </c>
      <c r="M20" s="49">
        <v>0.63600897789001465</v>
      </c>
      <c r="N20" s="52">
        <v>20.771608352661133</v>
      </c>
      <c r="O20" s="52" t="s">
        <v>74</v>
      </c>
      <c r="P20" s="49">
        <v>0.27261298894882202</v>
      </c>
      <c r="Q20" s="52">
        <v>15.458835601806641</v>
      </c>
      <c r="R20" s="52" t="s">
        <v>74</v>
      </c>
      <c r="S20" s="49">
        <v>0.36339598894119263</v>
      </c>
      <c r="T20" s="52">
        <v>27.987167358398438</v>
      </c>
      <c r="U20" s="52" t="s">
        <v>74</v>
      </c>
      <c r="V20" s="49">
        <v>8.1817750930786133</v>
      </c>
      <c r="W20" s="52">
        <v>13.017799377441406</v>
      </c>
    </row>
    <row r="21" spans="2:23" s="15" customFormat="1" ht="18" customHeight="1" x14ac:dyDescent="0.2">
      <c r="C21" s="29" t="s">
        <v>89</v>
      </c>
      <c r="D21" s="49">
        <v>4.0779380798339844</v>
      </c>
      <c r="E21" s="52">
        <v>10.236468315124512</v>
      </c>
      <c r="F21" s="52" t="s">
        <v>74</v>
      </c>
      <c r="G21" s="49">
        <v>3.6937479972839355</v>
      </c>
      <c r="H21" s="52">
        <v>15.657245635986328</v>
      </c>
      <c r="I21" s="52" t="s">
        <v>74</v>
      </c>
      <c r="J21" s="49">
        <v>3.0307390689849854</v>
      </c>
      <c r="K21" s="52">
        <v>15.026429176330566</v>
      </c>
      <c r="L21" s="52" t="s">
        <v>74</v>
      </c>
      <c r="M21" s="49">
        <v>0.63012897968292236</v>
      </c>
      <c r="N21" s="52">
        <v>19.607166290283203</v>
      </c>
      <c r="O21" s="52" t="s">
        <v>74</v>
      </c>
      <c r="P21" s="49">
        <v>0.20068599283695221</v>
      </c>
      <c r="Q21" s="52">
        <v>12.629847526550293</v>
      </c>
      <c r="R21" s="52" t="s">
        <v>74</v>
      </c>
      <c r="S21" s="49">
        <v>0.42944300174713135</v>
      </c>
      <c r="T21" s="52">
        <v>26.43072509765625</v>
      </c>
      <c r="U21" s="52" t="s">
        <v>74</v>
      </c>
      <c r="V21" s="49">
        <v>7.7716860771179199</v>
      </c>
      <c r="W21" s="52">
        <v>12.252642631530762</v>
      </c>
    </row>
    <row r="22" spans="2:23" s="15" customFormat="1" ht="18" customHeight="1" x14ac:dyDescent="0.2">
      <c r="C22" s="29" t="s">
        <v>90</v>
      </c>
      <c r="D22" s="49">
        <v>4.1347808837890625</v>
      </c>
      <c r="E22" s="52">
        <v>10.419920921325684</v>
      </c>
      <c r="F22" s="52" t="s">
        <v>74</v>
      </c>
      <c r="G22" s="49">
        <v>3.7579729557037354</v>
      </c>
      <c r="H22" s="52">
        <v>15.511599540710449</v>
      </c>
      <c r="I22" s="52" t="s">
        <v>74</v>
      </c>
      <c r="J22" s="49">
        <v>3.1071069240570068</v>
      </c>
      <c r="K22" s="52">
        <v>15.179241180419922</v>
      </c>
      <c r="L22" s="52" t="s">
        <v>74</v>
      </c>
      <c r="M22" s="49">
        <v>0.61362797021865845</v>
      </c>
      <c r="N22" s="52">
        <v>17.777290344238281</v>
      </c>
      <c r="O22" s="52" t="s">
        <v>74</v>
      </c>
      <c r="P22" s="49">
        <v>0.22411400079727173</v>
      </c>
      <c r="Q22" s="52">
        <v>12.358473777770996</v>
      </c>
      <c r="R22" s="52" t="s">
        <v>74</v>
      </c>
      <c r="S22" s="49">
        <v>0.38951399922370911</v>
      </c>
      <c r="T22" s="52">
        <v>23.775382995605469</v>
      </c>
      <c r="U22" s="52" t="s">
        <v>74</v>
      </c>
      <c r="V22" s="49">
        <v>7.892754077911377</v>
      </c>
      <c r="W22" s="52">
        <v>12.350111961364746</v>
      </c>
    </row>
    <row r="23" spans="2:23" s="15" customFormat="1" ht="18" customHeight="1" x14ac:dyDescent="0.2">
      <c r="C23" s="29" t="s">
        <v>91</v>
      </c>
      <c r="D23" s="49">
        <v>4.1068081855773926</v>
      </c>
      <c r="E23" s="52">
        <v>10.367457389831543</v>
      </c>
      <c r="F23" s="52" t="s">
        <v>74</v>
      </c>
      <c r="G23" s="49">
        <v>3.9527420997619629</v>
      </c>
      <c r="H23" s="52">
        <v>15.933404922485352</v>
      </c>
      <c r="I23" s="52" t="s">
        <v>74</v>
      </c>
      <c r="J23" s="49">
        <v>3.2912609577178955</v>
      </c>
      <c r="K23" s="52">
        <v>15.793645858764648</v>
      </c>
      <c r="L23" s="52" t="s">
        <v>74</v>
      </c>
      <c r="M23" s="49">
        <v>0.61618399620056152</v>
      </c>
      <c r="N23" s="52">
        <v>16.880643844604492</v>
      </c>
      <c r="O23" s="52" t="s">
        <v>74</v>
      </c>
      <c r="P23" s="49">
        <v>0.21038000285625458</v>
      </c>
      <c r="Q23" s="52">
        <v>11.558635711669922</v>
      </c>
      <c r="R23" s="52" t="s">
        <v>74</v>
      </c>
      <c r="S23" s="49">
        <v>0.40580400824546814</v>
      </c>
      <c r="T23" s="52">
        <v>22.173519134521484</v>
      </c>
      <c r="U23" s="52" t="s">
        <v>74</v>
      </c>
      <c r="V23" s="49">
        <v>8.0595502853393555</v>
      </c>
      <c r="W23" s="52">
        <v>12.510869979858398</v>
      </c>
    </row>
    <row r="24" spans="2:23" s="15" customFormat="1" ht="18" customHeight="1" x14ac:dyDescent="0.2">
      <c r="C24" s="29" t="s">
        <v>92</v>
      </c>
      <c r="D24" s="49">
        <v>4.2515029907226563</v>
      </c>
      <c r="E24" s="52">
        <v>10.606805801391602</v>
      </c>
      <c r="F24" s="52" t="s">
        <v>74</v>
      </c>
      <c r="G24" s="49">
        <v>3.968209981918335</v>
      </c>
      <c r="H24" s="52">
        <v>16.159746170043945</v>
      </c>
      <c r="I24" s="52" t="s">
        <v>74</v>
      </c>
      <c r="J24" s="49">
        <v>3.2368690967559814</v>
      </c>
      <c r="K24" s="52">
        <v>15.715280532836914</v>
      </c>
      <c r="L24" s="52" t="s">
        <v>74</v>
      </c>
      <c r="M24" s="49">
        <v>0.67643100023269653</v>
      </c>
      <c r="N24" s="52">
        <v>18.52423095703125</v>
      </c>
      <c r="O24" s="52" t="s">
        <v>74</v>
      </c>
      <c r="P24" s="49">
        <v>0.29682999849319458</v>
      </c>
      <c r="Q24" s="52">
        <v>15.096034049987793</v>
      </c>
      <c r="R24" s="52" t="s">
        <v>74</v>
      </c>
      <c r="S24" s="49">
        <v>0.37960100173950195</v>
      </c>
      <c r="T24" s="52">
        <v>22.523931503295898</v>
      </c>
      <c r="U24" s="52" t="s">
        <v>74</v>
      </c>
      <c r="V24" s="49">
        <v>8.2197132110595703</v>
      </c>
      <c r="W24" s="52">
        <v>12.716352462768555</v>
      </c>
    </row>
    <row r="25" spans="2:23" s="15" customFormat="1" ht="18" customHeight="1" x14ac:dyDescent="0.2">
      <c r="C25" s="29" t="s">
        <v>93</v>
      </c>
      <c r="D25" s="49">
        <v>4.3055548667907715</v>
      </c>
      <c r="E25" s="52">
        <v>10.846114158630371</v>
      </c>
      <c r="F25" s="52" t="s">
        <v>74</v>
      </c>
      <c r="G25" s="49">
        <v>4.3249030113220215</v>
      </c>
      <c r="H25" s="52">
        <v>16.775007247924805</v>
      </c>
      <c r="I25" s="52" t="s">
        <v>74</v>
      </c>
      <c r="J25" s="49">
        <v>3.631688117980957</v>
      </c>
      <c r="K25" s="52">
        <v>16.880529403686523</v>
      </c>
      <c r="L25" s="52" t="s">
        <v>74</v>
      </c>
      <c r="M25" s="49">
        <v>0.64699697494506836</v>
      </c>
      <c r="N25" s="52">
        <v>16.141738891601563</v>
      </c>
      <c r="O25" s="52" t="s">
        <v>74</v>
      </c>
      <c r="P25" s="49">
        <v>0.30129998922348022</v>
      </c>
      <c r="Q25" s="52">
        <v>15.933048248291016</v>
      </c>
      <c r="R25" s="52" t="s">
        <v>74</v>
      </c>
      <c r="S25" s="49">
        <v>0.34569698572158813</v>
      </c>
      <c r="T25" s="52">
        <v>16.328134536743164</v>
      </c>
      <c r="U25" s="52" t="s">
        <v>74</v>
      </c>
      <c r="V25" s="49">
        <v>8.630457878112793</v>
      </c>
      <c r="W25" s="52">
        <v>13.180583953857422</v>
      </c>
    </row>
    <row r="26" spans="2:23" s="15" customFormat="1" ht="18" customHeight="1" x14ac:dyDescent="0.2">
      <c r="C26" s="29" t="s">
        <v>94</v>
      </c>
      <c r="D26" s="49">
        <v>4.0954937934875488</v>
      </c>
      <c r="E26" s="52">
        <v>10.226323127746582</v>
      </c>
      <c r="F26" s="52" t="s">
        <v>74</v>
      </c>
      <c r="G26" s="49">
        <v>4.1551837921142578</v>
      </c>
      <c r="H26" s="52">
        <v>16.314685821533203</v>
      </c>
      <c r="I26" s="52" t="s">
        <v>74</v>
      </c>
      <c r="J26" s="49">
        <v>3.4603240489959717</v>
      </c>
      <c r="K26" s="52">
        <v>16.197065353393555</v>
      </c>
      <c r="L26" s="52" t="s">
        <v>74</v>
      </c>
      <c r="M26" s="49">
        <v>0.62706798315048218</v>
      </c>
      <c r="N26" s="52">
        <v>16.286396026611328</v>
      </c>
      <c r="O26" s="52" t="s">
        <v>74</v>
      </c>
      <c r="P26" s="49">
        <v>0.22082999348640442</v>
      </c>
      <c r="Q26" s="52">
        <v>12.514841079711914</v>
      </c>
      <c r="R26" s="52" t="s">
        <v>74</v>
      </c>
      <c r="S26" s="49">
        <v>0.40623798966407776</v>
      </c>
      <c r="T26" s="52">
        <v>19.477193832397461</v>
      </c>
      <c r="U26" s="52" t="s">
        <v>74</v>
      </c>
      <c r="V26" s="49">
        <v>8.2506780624389648</v>
      </c>
      <c r="W26" s="52">
        <v>12.593084335327148</v>
      </c>
    </row>
    <row r="27" spans="2:23" s="16" customFormat="1" ht="18" customHeight="1" x14ac:dyDescent="0.2">
      <c r="C27" s="119" t="s">
        <v>95</v>
      </c>
      <c r="D27" s="138">
        <v>3.8296220302581787</v>
      </c>
      <c r="E27" s="139">
        <v>10.075549125671387</v>
      </c>
      <c r="F27" s="139" t="s">
        <v>74</v>
      </c>
      <c r="G27" s="138">
        <v>4.9133181571960449</v>
      </c>
      <c r="H27" s="139">
        <v>17.34132194519043</v>
      </c>
      <c r="I27" s="139" t="s">
        <v>74</v>
      </c>
      <c r="J27" s="138">
        <v>3.8361620903015137</v>
      </c>
      <c r="K27" s="139">
        <v>17.039690017700195</v>
      </c>
      <c r="L27" s="139" t="s">
        <v>74</v>
      </c>
      <c r="M27" s="49">
        <v>1.0188549757003784</v>
      </c>
      <c r="N27" s="139">
        <v>18.536388397216797</v>
      </c>
      <c r="O27" s="179" t="s">
        <v>74</v>
      </c>
      <c r="P27" s="172">
        <v>0.37342900037765503</v>
      </c>
      <c r="Q27" s="139">
        <v>16.753410339355469</v>
      </c>
      <c r="R27" s="139" t="s">
        <v>74</v>
      </c>
      <c r="S27" s="138">
        <v>0.64542597532272339</v>
      </c>
      <c r="T27" s="139">
        <v>19.752656936645508</v>
      </c>
      <c r="U27" s="139" t="s">
        <v>74</v>
      </c>
      <c r="V27" s="138">
        <v>8.7429399490356445</v>
      </c>
      <c r="W27" s="139">
        <v>13.17857551574707</v>
      </c>
    </row>
    <row r="28" spans="2:23" s="16" customFormat="1" ht="18" customHeight="1" x14ac:dyDescent="0.2">
      <c r="C28" s="119" t="s">
        <v>96</v>
      </c>
      <c r="D28" s="138">
        <v>4.3733229637145996</v>
      </c>
      <c r="E28" s="139">
        <v>11.486515998840332</v>
      </c>
      <c r="F28" s="139" t="s">
        <v>74</v>
      </c>
      <c r="G28" s="138">
        <v>4.9514241218566895</v>
      </c>
      <c r="H28" s="139">
        <v>17.277973175048828</v>
      </c>
      <c r="I28" s="139" t="s">
        <v>74</v>
      </c>
      <c r="J28" s="138">
        <v>3.7404289245605469</v>
      </c>
      <c r="K28" s="139">
        <v>16.190896987915039</v>
      </c>
      <c r="L28" s="139" t="s">
        <v>74</v>
      </c>
      <c r="M28" s="49">
        <v>1.1477530002593994</v>
      </c>
      <c r="N28" s="139">
        <v>21.921295166015625</v>
      </c>
      <c r="O28" s="179" t="s">
        <v>74</v>
      </c>
      <c r="P28" s="172">
        <v>0.49464899301528931</v>
      </c>
      <c r="Q28" s="139">
        <v>21.49940299987793</v>
      </c>
      <c r="R28" s="139" t="s">
        <v>74</v>
      </c>
      <c r="S28" s="138">
        <v>0.65310400724411011</v>
      </c>
      <c r="T28" s="139">
        <v>22.252016067504883</v>
      </c>
      <c r="U28" s="139" t="s">
        <v>74</v>
      </c>
      <c r="V28" s="138">
        <v>9.3247470855712891</v>
      </c>
      <c r="W28" s="139">
        <v>13.973641395568848</v>
      </c>
    </row>
    <row r="29" spans="2:23" s="15" customFormat="1" x14ac:dyDescent="0.2">
      <c r="B29" s="63"/>
      <c r="C29" s="63"/>
      <c r="D29" s="77"/>
      <c r="E29" s="78"/>
      <c r="F29" s="79"/>
      <c r="G29" s="77"/>
      <c r="H29" s="78"/>
      <c r="I29" s="79"/>
      <c r="J29" s="77"/>
      <c r="K29" s="78"/>
      <c r="L29" s="79"/>
      <c r="M29" s="77"/>
      <c r="N29" s="78"/>
      <c r="O29" s="79"/>
      <c r="P29" s="77"/>
      <c r="Q29" s="78"/>
      <c r="R29" s="79"/>
      <c r="S29" s="77"/>
      <c r="T29" s="78"/>
      <c r="U29" s="79"/>
      <c r="V29" s="77"/>
      <c r="W29" s="78"/>
    </row>
    <row r="30" spans="2:23" s="15" customFormat="1" ht="17.45" customHeight="1" x14ac:dyDescent="0.2">
      <c r="B30" s="285" t="s">
        <v>97</v>
      </c>
      <c r="C30" s="285"/>
      <c r="D30" s="285"/>
      <c r="E30" s="285"/>
      <c r="F30" s="285"/>
      <c r="G30" s="285"/>
      <c r="H30" s="285"/>
      <c r="I30" s="285"/>
      <c r="J30" s="285"/>
      <c r="K30" s="285"/>
      <c r="L30" s="285"/>
      <c r="M30" s="285"/>
      <c r="N30" s="285"/>
      <c r="O30" s="285"/>
      <c r="P30" s="285"/>
      <c r="Q30" s="285"/>
      <c r="R30" s="285"/>
      <c r="S30" s="285"/>
      <c r="T30" s="285"/>
      <c r="U30" s="285"/>
      <c r="V30" s="285"/>
      <c r="W30" s="285"/>
    </row>
    <row r="31" spans="2:23" s="16" customFormat="1" ht="15.75" customHeight="1" x14ac:dyDescent="0.2">
      <c r="B31" s="280" t="s">
        <v>118</v>
      </c>
      <c r="C31" s="280"/>
      <c r="D31" s="280"/>
      <c r="E31" s="280"/>
      <c r="F31" s="280"/>
      <c r="G31" s="280"/>
      <c r="H31" s="280"/>
      <c r="I31" s="280"/>
      <c r="J31" s="280"/>
      <c r="K31" s="280"/>
      <c r="L31" s="153"/>
      <c r="M31" s="153"/>
      <c r="N31" s="153"/>
      <c r="O31" s="114"/>
      <c r="P31" s="114"/>
      <c r="Q31" s="114"/>
      <c r="R31" s="114"/>
      <c r="S31" s="114"/>
      <c r="T31" s="114"/>
      <c r="U31" s="114"/>
      <c r="V31" s="114"/>
      <c r="W31" s="114"/>
    </row>
    <row r="32" spans="2:23" s="16" customFormat="1" ht="30.75" customHeight="1" x14ac:dyDescent="0.2">
      <c r="B32" s="281" t="s">
        <v>119</v>
      </c>
      <c r="C32" s="281"/>
      <c r="D32" s="281"/>
      <c r="E32" s="281"/>
      <c r="F32" s="281"/>
      <c r="G32" s="281"/>
      <c r="H32" s="281"/>
      <c r="I32" s="281"/>
      <c r="J32" s="281"/>
      <c r="K32" s="281"/>
      <c r="L32" s="152"/>
      <c r="M32" s="152"/>
      <c r="N32" s="153"/>
      <c r="O32" s="118"/>
      <c r="P32" s="118"/>
      <c r="Q32" s="118"/>
      <c r="R32" s="118"/>
      <c r="S32" s="118"/>
      <c r="T32" s="118"/>
      <c r="U32" s="118"/>
      <c r="V32" s="118"/>
      <c r="W32" s="118"/>
    </row>
    <row r="33" spans="2:23" s="16" customFormat="1" ht="15.75" customHeight="1" x14ac:dyDescent="0.2">
      <c r="B33" s="280" t="s">
        <v>110</v>
      </c>
      <c r="C33" s="280"/>
      <c r="D33" s="280"/>
      <c r="E33" s="280"/>
      <c r="F33" s="280"/>
      <c r="G33" s="280"/>
      <c r="H33" s="280"/>
      <c r="I33" s="280"/>
      <c r="J33" s="280"/>
      <c r="K33" s="280"/>
      <c r="L33" s="153"/>
      <c r="M33" s="153"/>
      <c r="N33" s="153"/>
      <c r="O33" s="114"/>
      <c r="P33" s="114"/>
      <c r="Q33" s="114"/>
      <c r="R33" s="114"/>
      <c r="S33" s="114"/>
      <c r="T33" s="114"/>
      <c r="U33" s="114"/>
      <c r="V33" s="114"/>
      <c r="W33" s="114"/>
    </row>
    <row r="34" spans="2:23" s="15" customFormat="1" ht="30.75" customHeight="1" x14ac:dyDescent="0.2">
      <c r="B34" s="288" t="s">
        <v>101</v>
      </c>
      <c r="C34" s="288"/>
      <c r="D34" s="288"/>
      <c r="E34" s="288"/>
      <c r="F34" s="288"/>
      <c r="G34" s="288"/>
      <c r="H34" s="288"/>
      <c r="I34" s="288"/>
      <c r="J34" s="288"/>
      <c r="K34" s="288"/>
      <c r="L34" s="55"/>
      <c r="M34" s="80"/>
      <c r="N34" s="81"/>
      <c r="O34" s="55"/>
      <c r="P34" s="80"/>
      <c r="Q34" s="81"/>
      <c r="R34" s="55"/>
      <c r="S34" s="80"/>
      <c r="T34" s="81"/>
      <c r="U34" s="55"/>
      <c r="V34" s="80"/>
      <c r="W34" s="81"/>
    </row>
    <row r="35" spans="2:23" s="15" customFormat="1" x14ac:dyDescent="0.2">
      <c r="B35" s="55"/>
      <c r="C35" s="55"/>
      <c r="D35" s="82"/>
      <c r="E35" s="83"/>
      <c r="F35" s="55"/>
      <c r="G35" s="80"/>
      <c r="H35" s="81"/>
      <c r="I35" s="55"/>
      <c r="J35" s="80"/>
      <c r="K35" s="81"/>
      <c r="L35" s="55"/>
      <c r="M35" s="80"/>
      <c r="N35" s="81"/>
      <c r="O35" s="55"/>
      <c r="P35" s="80"/>
      <c r="Q35" s="81"/>
      <c r="R35" s="55"/>
      <c r="S35" s="80"/>
      <c r="T35" s="81"/>
      <c r="U35" s="55"/>
      <c r="V35" s="80"/>
      <c r="W35" s="81"/>
    </row>
    <row r="36" spans="2:23" s="15" customFormat="1" x14ac:dyDescent="0.2">
      <c r="B36" s="55"/>
      <c r="C36" s="55"/>
      <c r="D36" s="82"/>
      <c r="E36" s="83"/>
      <c r="F36" s="55"/>
      <c r="G36" s="80"/>
      <c r="H36" s="81"/>
      <c r="I36" s="55"/>
      <c r="J36" s="80"/>
      <c r="K36" s="81"/>
      <c r="L36" s="55"/>
      <c r="M36" s="80"/>
      <c r="N36" s="81"/>
      <c r="O36" s="55"/>
      <c r="P36" s="80"/>
      <c r="Q36" s="81"/>
      <c r="R36" s="55"/>
      <c r="S36" s="80"/>
      <c r="T36" s="81"/>
      <c r="U36" s="55"/>
      <c r="V36" s="80"/>
      <c r="W36" s="81"/>
    </row>
    <row r="37" spans="2:23" s="15" customFormat="1" x14ac:dyDescent="0.2">
      <c r="B37" s="55"/>
      <c r="C37" s="55"/>
      <c r="D37" s="82"/>
      <c r="E37" s="83"/>
      <c r="F37" s="55"/>
      <c r="G37" s="80"/>
      <c r="H37" s="81"/>
      <c r="I37" s="55"/>
      <c r="J37" s="80"/>
      <c r="K37" s="81"/>
      <c r="L37" s="55"/>
      <c r="M37" s="80"/>
      <c r="N37" s="81"/>
      <c r="O37" s="55"/>
      <c r="P37" s="80"/>
      <c r="Q37" s="81"/>
      <c r="R37" s="55"/>
      <c r="S37" s="80"/>
      <c r="T37" s="81"/>
      <c r="U37" s="55"/>
      <c r="V37" s="80"/>
      <c r="W37" s="81"/>
    </row>
    <row r="38" spans="2:23" s="15" customFormat="1" x14ac:dyDescent="0.2">
      <c r="B38" s="55"/>
      <c r="C38" s="55"/>
      <c r="D38" s="82"/>
      <c r="E38" s="83"/>
      <c r="F38" s="55"/>
      <c r="G38" s="80"/>
      <c r="H38" s="81"/>
      <c r="I38" s="55"/>
      <c r="J38" s="80"/>
      <c r="K38" s="81"/>
      <c r="L38" s="55"/>
      <c r="M38" s="80"/>
      <c r="N38" s="81"/>
      <c r="O38" s="55"/>
      <c r="P38" s="80"/>
      <c r="Q38" s="81"/>
      <c r="R38" s="55"/>
      <c r="S38" s="80"/>
      <c r="T38" s="81"/>
      <c r="U38" s="55"/>
      <c r="V38" s="80"/>
      <c r="W38" s="81"/>
    </row>
    <row r="39" spans="2:23" s="15" customFormat="1" x14ac:dyDescent="0.2">
      <c r="B39" s="55"/>
      <c r="C39" s="55"/>
      <c r="D39" s="82"/>
      <c r="E39" s="83"/>
      <c r="F39" s="55"/>
      <c r="G39" s="155"/>
      <c r="H39" s="81"/>
      <c r="I39" s="55"/>
      <c r="J39" s="80"/>
      <c r="K39" s="81"/>
      <c r="L39" s="55"/>
      <c r="M39" s="80"/>
      <c r="N39" s="81"/>
      <c r="O39" s="55"/>
      <c r="P39" s="80"/>
      <c r="Q39" s="81"/>
      <c r="R39" s="55"/>
      <c r="S39" s="80"/>
      <c r="T39" s="81"/>
      <c r="U39" s="55"/>
      <c r="V39" s="80"/>
      <c r="W39" s="81"/>
    </row>
    <row r="40" spans="2:23" s="15" customFormat="1" x14ac:dyDescent="0.2">
      <c r="B40" s="55"/>
      <c r="C40" s="55"/>
      <c r="D40" s="82"/>
      <c r="E40" s="83"/>
      <c r="F40" s="55"/>
      <c r="G40" s="80"/>
      <c r="H40" s="81"/>
      <c r="I40" s="55"/>
      <c r="J40" s="80"/>
      <c r="K40" s="81"/>
      <c r="L40" s="55"/>
      <c r="M40" s="80"/>
      <c r="N40" s="81"/>
      <c r="O40" s="55"/>
      <c r="P40" s="80"/>
      <c r="Q40" s="81"/>
      <c r="R40" s="55"/>
      <c r="S40" s="80"/>
      <c r="T40" s="81"/>
      <c r="U40" s="55"/>
      <c r="V40" s="80"/>
      <c r="W40" s="81"/>
    </row>
    <row r="41" spans="2:23" s="15" customFormat="1" x14ac:dyDescent="0.2">
      <c r="B41" s="55"/>
      <c r="C41" s="55"/>
      <c r="D41" s="82"/>
      <c r="E41" s="83"/>
      <c r="F41" s="55"/>
      <c r="G41" s="80"/>
      <c r="H41" s="81"/>
      <c r="I41" s="55"/>
      <c r="J41" s="80"/>
      <c r="K41" s="81"/>
      <c r="L41" s="55"/>
      <c r="M41" s="80"/>
      <c r="N41" s="81"/>
      <c r="O41" s="55"/>
      <c r="P41" s="80"/>
      <c r="Q41" s="81"/>
      <c r="R41" s="55"/>
      <c r="S41" s="80"/>
      <c r="T41" s="81"/>
      <c r="U41" s="55"/>
      <c r="V41" s="80"/>
      <c r="W41" s="81"/>
    </row>
    <row r="42" spans="2:23" s="15" customFormat="1" x14ac:dyDescent="0.2">
      <c r="B42" s="55"/>
      <c r="C42" s="55"/>
      <c r="D42" s="82"/>
      <c r="E42" s="83"/>
      <c r="F42" s="55"/>
      <c r="G42" s="80"/>
      <c r="H42" s="81"/>
      <c r="I42" s="55"/>
      <c r="J42" s="80"/>
      <c r="K42" s="81"/>
      <c r="L42" s="55"/>
      <c r="M42" s="80"/>
      <c r="N42" s="81"/>
      <c r="O42" s="55"/>
      <c r="P42" s="80"/>
      <c r="Q42" s="81"/>
      <c r="R42" s="55"/>
      <c r="S42" s="80"/>
      <c r="T42" s="81"/>
      <c r="U42" s="55"/>
      <c r="V42" s="80"/>
      <c r="W42" s="81"/>
    </row>
    <row r="43" spans="2:23" s="15" customFormat="1" x14ac:dyDescent="0.2">
      <c r="B43" s="55"/>
      <c r="C43" s="55"/>
      <c r="D43" s="82"/>
      <c r="E43" s="83"/>
      <c r="F43" s="55"/>
      <c r="G43" s="80"/>
      <c r="H43" s="81"/>
      <c r="I43" s="55"/>
      <c r="J43" s="80"/>
      <c r="K43" s="81"/>
      <c r="L43" s="55"/>
      <c r="M43" s="80"/>
      <c r="N43" s="81"/>
      <c r="O43" s="55"/>
      <c r="P43" s="80"/>
      <c r="Q43" s="81"/>
      <c r="R43" s="55"/>
      <c r="S43" s="80"/>
      <c r="T43" s="81"/>
      <c r="U43" s="55"/>
      <c r="V43" s="80"/>
      <c r="W43" s="81"/>
    </row>
    <row r="44" spans="2:23" s="15" customFormat="1" x14ac:dyDescent="0.2">
      <c r="B44" s="55"/>
      <c r="C44" s="55"/>
      <c r="D44" s="82"/>
      <c r="E44" s="83"/>
      <c r="F44" s="55"/>
      <c r="G44" s="80"/>
      <c r="H44" s="81"/>
      <c r="I44" s="55"/>
      <c r="J44" s="80"/>
      <c r="K44" s="81"/>
      <c r="L44" s="55"/>
      <c r="M44" s="80"/>
      <c r="N44" s="81"/>
      <c r="O44" s="55"/>
      <c r="P44" s="80"/>
      <c r="Q44" s="81"/>
      <c r="R44" s="55"/>
      <c r="S44" s="80"/>
      <c r="T44" s="81"/>
      <c r="U44" s="55"/>
      <c r="V44" s="80"/>
      <c r="W44" s="81"/>
    </row>
    <row r="45" spans="2:23" s="15" customFormat="1" x14ac:dyDescent="0.2">
      <c r="B45" s="55"/>
      <c r="C45" s="55"/>
      <c r="D45" s="82"/>
      <c r="E45" s="83"/>
      <c r="F45" s="55"/>
      <c r="G45" s="80"/>
      <c r="H45" s="81"/>
      <c r="I45" s="55"/>
      <c r="J45" s="80"/>
      <c r="K45" s="81"/>
      <c r="L45" s="55"/>
      <c r="M45" s="80"/>
      <c r="N45" s="81"/>
      <c r="O45" s="55"/>
      <c r="P45" s="80"/>
      <c r="Q45" s="81"/>
      <c r="R45" s="55"/>
      <c r="S45" s="80"/>
      <c r="T45" s="81"/>
      <c r="U45" s="55"/>
      <c r="V45" s="80"/>
      <c r="W45" s="81"/>
    </row>
    <row r="46" spans="2:23" s="15" customFormat="1" x14ac:dyDescent="0.2">
      <c r="B46" s="55"/>
      <c r="C46" s="55"/>
      <c r="D46" s="82"/>
      <c r="E46" s="83"/>
      <c r="F46" s="55"/>
      <c r="G46" s="80"/>
      <c r="H46" s="81"/>
      <c r="I46" s="55"/>
      <c r="J46" s="80"/>
      <c r="K46" s="81"/>
      <c r="L46" s="55"/>
      <c r="M46" s="80"/>
      <c r="N46" s="81"/>
      <c r="O46" s="55"/>
      <c r="P46" s="80"/>
      <c r="Q46" s="81"/>
      <c r="R46" s="55"/>
      <c r="S46" s="80"/>
      <c r="T46" s="81"/>
      <c r="U46" s="55"/>
      <c r="V46" s="80"/>
      <c r="W46" s="81"/>
    </row>
    <row r="47" spans="2:23" s="15" customFormat="1" x14ac:dyDescent="0.2">
      <c r="B47" s="55"/>
      <c r="C47" s="55"/>
      <c r="D47" s="82"/>
      <c r="E47" s="83"/>
      <c r="F47" s="55"/>
      <c r="G47" s="80"/>
      <c r="H47" s="81"/>
      <c r="I47" s="55"/>
      <c r="J47" s="80"/>
      <c r="K47" s="81"/>
      <c r="L47" s="55"/>
      <c r="M47" s="80"/>
      <c r="N47" s="81"/>
      <c r="O47" s="55"/>
      <c r="P47" s="80"/>
      <c r="Q47" s="81"/>
      <c r="R47" s="55"/>
      <c r="S47" s="80"/>
      <c r="T47" s="81"/>
      <c r="U47" s="55"/>
      <c r="V47" s="80"/>
      <c r="W47" s="81"/>
    </row>
    <row r="48" spans="2:23" s="15" customFormat="1" x14ac:dyDescent="0.2">
      <c r="B48" s="55"/>
      <c r="C48" s="55"/>
      <c r="D48" s="82"/>
      <c r="E48" s="83"/>
      <c r="F48" s="55"/>
      <c r="G48" s="80"/>
      <c r="H48" s="81"/>
      <c r="I48" s="55"/>
      <c r="J48" s="80"/>
      <c r="K48" s="81"/>
      <c r="L48" s="55"/>
      <c r="M48" s="80"/>
      <c r="N48" s="81"/>
      <c r="O48" s="55"/>
      <c r="P48" s="80"/>
      <c r="Q48" s="81"/>
      <c r="R48" s="55"/>
      <c r="S48" s="80"/>
      <c r="T48" s="81"/>
      <c r="U48" s="55"/>
      <c r="V48" s="80"/>
      <c r="W48" s="81"/>
    </row>
    <row r="49" spans="2:23" s="15" customFormat="1" x14ac:dyDescent="0.2">
      <c r="B49" s="55"/>
      <c r="C49" s="55"/>
      <c r="D49" s="82"/>
      <c r="E49" s="83"/>
      <c r="F49" s="55"/>
      <c r="G49" s="80"/>
      <c r="H49" s="81"/>
      <c r="I49" s="55"/>
      <c r="J49" s="80"/>
      <c r="K49" s="81"/>
      <c r="L49" s="55"/>
      <c r="M49" s="80"/>
      <c r="N49" s="81"/>
      <c r="O49" s="55"/>
      <c r="P49" s="80"/>
      <c r="Q49" s="81"/>
      <c r="R49" s="55"/>
      <c r="S49" s="80"/>
      <c r="T49" s="81"/>
      <c r="U49" s="55"/>
      <c r="V49" s="80"/>
      <c r="W49" s="81"/>
    </row>
    <row r="50" spans="2:23" s="15" customFormat="1" x14ac:dyDescent="0.2">
      <c r="B50" s="55"/>
      <c r="C50" s="55"/>
      <c r="D50" s="82"/>
      <c r="E50" s="83"/>
      <c r="F50" s="55"/>
      <c r="G50" s="80"/>
      <c r="H50" s="81"/>
      <c r="I50" s="55"/>
      <c r="J50" s="80"/>
      <c r="K50" s="81"/>
      <c r="L50" s="55"/>
      <c r="M50" s="80"/>
      <c r="N50" s="81"/>
      <c r="O50" s="55"/>
      <c r="P50" s="80"/>
      <c r="Q50" s="81"/>
      <c r="R50" s="55"/>
      <c r="S50" s="80"/>
      <c r="T50" s="81"/>
      <c r="U50" s="55"/>
      <c r="V50" s="80"/>
      <c r="W50" s="81"/>
    </row>
    <row r="51" spans="2:23" s="15" customFormat="1" x14ac:dyDescent="0.2">
      <c r="B51" s="55"/>
      <c r="C51" s="55"/>
      <c r="D51" s="82"/>
      <c r="E51" s="83"/>
      <c r="F51" s="55"/>
      <c r="G51" s="80"/>
      <c r="H51" s="81"/>
      <c r="I51" s="55"/>
      <c r="J51" s="80"/>
      <c r="K51" s="81"/>
      <c r="L51" s="55"/>
      <c r="M51" s="80"/>
      <c r="N51" s="81"/>
      <c r="O51" s="55"/>
      <c r="P51" s="80"/>
      <c r="Q51" s="81"/>
      <c r="R51" s="55"/>
      <c r="S51" s="80"/>
      <c r="T51" s="81"/>
      <c r="U51" s="55"/>
      <c r="V51" s="80"/>
      <c r="W51" s="81"/>
    </row>
    <row r="52" spans="2:23" s="15" customFormat="1" x14ac:dyDescent="0.2">
      <c r="B52" s="55"/>
      <c r="C52" s="55"/>
      <c r="D52" s="82"/>
      <c r="E52" s="83"/>
      <c r="F52" s="55"/>
      <c r="G52" s="80"/>
      <c r="H52" s="81"/>
      <c r="I52" s="55"/>
      <c r="J52" s="80"/>
      <c r="K52" s="81"/>
      <c r="L52" s="55"/>
      <c r="M52" s="80"/>
      <c r="N52" s="81"/>
      <c r="O52" s="55"/>
      <c r="P52" s="80"/>
      <c r="Q52" s="81"/>
      <c r="R52" s="55"/>
      <c r="S52" s="80"/>
      <c r="T52" s="81"/>
      <c r="U52" s="55"/>
      <c r="V52" s="80"/>
      <c r="W52" s="81"/>
    </row>
    <row r="53" spans="2:23" s="15" customFormat="1" x14ac:dyDescent="0.2">
      <c r="B53" s="55"/>
      <c r="C53" s="55"/>
      <c r="D53" s="82"/>
      <c r="E53" s="83"/>
      <c r="F53" s="55"/>
      <c r="G53" s="80"/>
      <c r="H53" s="81"/>
      <c r="I53" s="55"/>
      <c r="J53" s="80"/>
      <c r="K53" s="81"/>
      <c r="L53" s="55"/>
      <c r="M53" s="80"/>
      <c r="N53" s="81"/>
      <c r="O53" s="55"/>
      <c r="P53" s="80"/>
      <c r="Q53" s="81"/>
      <c r="R53" s="55"/>
      <c r="S53" s="80"/>
      <c r="T53" s="81"/>
      <c r="U53" s="55"/>
      <c r="V53" s="80"/>
      <c r="W53" s="81"/>
    </row>
    <row r="54" spans="2:23" s="15" customFormat="1" x14ac:dyDescent="0.2">
      <c r="B54" s="55"/>
      <c r="C54" s="55"/>
      <c r="D54" s="82"/>
      <c r="E54" s="83"/>
      <c r="F54" s="55"/>
      <c r="G54" s="80"/>
      <c r="H54" s="81"/>
      <c r="I54" s="55"/>
      <c r="J54" s="80"/>
      <c r="K54" s="81"/>
      <c r="L54" s="55"/>
      <c r="M54" s="80"/>
      <c r="N54" s="81"/>
      <c r="O54" s="55"/>
      <c r="P54" s="80"/>
      <c r="Q54" s="81"/>
      <c r="R54" s="55"/>
      <c r="S54" s="80"/>
      <c r="T54" s="81"/>
      <c r="U54" s="55"/>
      <c r="V54" s="80"/>
      <c r="W54" s="81"/>
    </row>
    <row r="55" spans="2:23" s="15" customFormat="1" x14ac:dyDescent="0.2">
      <c r="B55" s="55"/>
      <c r="C55" s="55"/>
      <c r="D55" s="82"/>
      <c r="E55" s="83"/>
      <c r="F55" s="55"/>
      <c r="G55" s="80"/>
      <c r="H55" s="81"/>
      <c r="I55" s="55"/>
      <c r="J55" s="80"/>
      <c r="K55" s="81"/>
      <c r="L55" s="55"/>
      <c r="M55" s="80"/>
      <c r="N55" s="81"/>
      <c r="O55" s="55"/>
      <c r="P55" s="80"/>
      <c r="Q55" s="81"/>
      <c r="R55" s="55"/>
      <c r="S55" s="80"/>
      <c r="T55" s="81"/>
      <c r="U55" s="55"/>
      <c r="V55" s="80"/>
      <c r="W55" s="81"/>
    </row>
    <row r="56" spans="2:23" s="15" customFormat="1" x14ac:dyDescent="0.2">
      <c r="B56" s="55"/>
      <c r="C56" s="55"/>
      <c r="D56" s="82"/>
      <c r="E56" s="83"/>
      <c r="F56" s="55"/>
      <c r="G56" s="80"/>
      <c r="H56" s="81"/>
      <c r="I56" s="55"/>
      <c r="J56" s="80"/>
      <c r="K56" s="81"/>
      <c r="L56" s="55"/>
      <c r="M56" s="80"/>
      <c r="N56" s="81"/>
      <c r="O56" s="55"/>
      <c r="P56" s="80"/>
      <c r="Q56" s="81"/>
      <c r="R56" s="55"/>
      <c r="S56" s="80"/>
      <c r="T56" s="81"/>
      <c r="U56" s="55"/>
      <c r="V56" s="80"/>
      <c r="W56" s="81"/>
    </row>
    <row r="57" spans="2:23" s="15" customFormat="1" x14ac:dyDescent="0.2">
      <c r="B57" s="55"/>
      <c r="C57" s="55"/>
      <c r="D57" s="82"/>
      <c r="E57" s="83"/>
      <c r="F57" s="55"/>
      <c r="G57" s="80"/>
      <c r="H57" s="81"/>
      <c r="I57" s="55"/>
      <c r="J57" s="80"/>
      <c r="K57" s="81"/>
      <c r="L57" s="55"/>
      <c r="M57" s="80"/>
      <c r="N57" s="81"/>
      <c r="O57" s="55"/>
      <c r="P57" s="80"/>
      <c r="Q57" s="81"/>
      <c r="R57" s="55"/>
      <c r="S57" s="80"/>
      <c r="T57" s="81"/>
      <c r="U57" s="55"/>
      <c r="V57" s="80"/>
      <c r="W57" s="81"/>
    </row>
    <row r="58" spans="2:23" s="15" customFormat="1" x14ac:dyDescent="0.2">
      <c r="B58" s="55"/>
      <c r="C58" s="55"/>
      <c r="D58" s="82"/>
      <c r="E58" s="83"/>
      <c r="F58" s="55"/>
      <c r="G58" s="80"/>
      <c r="H58" s="81"/>
      <c r="I58" s="55"/>
      <c r="J58" s="80"/>
      <c r="K58" s="81"/>
      <c r="L58" s="55"/>
      <c r="M58" s="80"/>
      <c r="N58" s="81"/>
      <c r="O58" s="55"/>
      <c r="P58" s="80"/>
      <c r="Q58" s="81"/>
      <c r="R58" s="55"/>
      <c r="S58" s="80"/>
      <c r="T58" s="81"/>
      <c r="U58" s="55"/>
      <c r="V58" s="80"/>
      <c r="W58" s="81"/>
    </row>
    <row r="59" spans="2:23" s="15" customFormat="1" x14ac:dyDescent="0.2">
      <c r="B59" s="55"/>
      <c r="C59" s="55"/>
      <c r="D59" s="82"/>
      <c r="E59" s="83"/>
      <c r="F59" s="55"/>
      <c r="G59" s="80"/>
      <c r="H59" s="81"/>
      <c r="I59" s="55"/>
      <c r="J59" s="80"/>
      <c r="K59" s="81"/>
      <c r="L59" s="55"/>
      <c r="M59" s="80"/>
      <c r="N59" s="81"/>
      <c r="O59" s="55"/>
      <c r="P59" s="80"/>
      <c r="Q59" s="81"/>
      <c r="R59" s="55"/>
      <c r="S59" s="80"/>
      <c r="T59" s="81"/>
      <c r="U59" s="55"/>
      <c r="V59" s="80"/>
      <c r="W59" s="81"/>
    </row>
    <row r="60" spans="2:23" s="15" customFormat="1" x14ac:dyDescent="0.2">
      <c r="B60" s="55"/>
      <c r="C60" s="55"/>
      <c r="D60" s="82"/>
      <c r="E60" s="83"/>
      <c r="F60" s="55"/>
      <c r="G60" s="80"/>
      <c r="H60" s="81"/>
      <c r="I60" s="55"/>
      <c r="J60" s="80"/>
      <c r="K60" s="81"/>
      <c r="L60" s="55"/>
      <c r="M60" s="80"/>
      <c r="N60" s="81"/>
      <c r="O60" s="55"/>
      <c r="P60" s="80"/>
      <c r="Q60" s="81"/>
      <c r="R60" s="55"/>
      <c r="S60" s="80"/>
      <c r="T60" s="81"/>
      <c r="U60" s="55"/>
      <c r="V60" s="80"/>
      <c r="W60" s="81"/>
    </row>
    <row r="61" spans="2:23" s="15" customFormat="1" x14ac:dyDescent="0.2">
      <c r="B61" s="55"/>
      <c r="C61" s="55"/>
      <c r="D61" s="82"/>
      <c r="E61" s="83"/>
      <c r="F61" s="55"/>
      <c r="G61" s="80"/>
      <c r="H61" s="81"/>
      <c r="I61" s="55"/>
      <c r="J61" s="80"/>
      <c r="K61" s="81"/>
      <c r="L61" s="55"/>
      <c r="M61" s="80"/>
      <c r="N61" s="81"/>
      <c r="O61" s="55"/>
      <c r="P61" s="80"/>
      <c r="Q61" s="81"/>
      <c r="R61" s="55"/>
      <c r="S61" s="80"/>
      <c r="T61" s="81"/>
      <c r="U61" s="55"/>
      <c r="V61" s="80"/>
      <c r="W61" s="81"/>
    </row>
    <row r="62" spans="2:23" s="15" customFormat="1" x14ac:dyDescent="0.2">
      <c r="B62" s="55"/>
      <c r="C62" s="55"/>
      <c r="D62" s="82"/>
      <c r="E62" s="83"/>
      <c r="F62" s="55"/>
      <c r="G62" s="80"/>
      <c r="H62" s="81"/>
      <c r="I62" s="55"/>
      <c r="J62" s="80"/>
      <c r="K62" s="81"/>
      <c r="L62" s="55"/>
      <c r="M62" s="80"/>
      <c r="N62" s="81"/>
      <c r="O62" s="55"/>
      <c r="P62" s="80"/>
      <c r="Q62" s="81"/>
      <c r="R62" s="55"/>
      <c r="S62" s="80"/>
      <c r="T62" s="81"/>
      <c r="U62" s="55"/>
      <c r="V62" s="80"/>
      <c r="W62" s="81"/>
    </row>
    <row r="63" spans="2:23" s="15" customFormat="1" x14ac:dyDescent="0.2">
      <c r="B63" s="55"/>
      <c r="C63" s="55"/>
      <c r="D63" s="82"/>
      <c r="E63" s="83"/>
      <c r="F63" s="55"/>
      <c r="G63" s="80"/>
      <c r="H63" s="81"/>
      <c r="I63" s="55"/>
      <c r="J63" s="80"/>
      <c r="K63" s="81"/>
      <c r="L63" s="55"/>
      <c r="M63" s="80"/>
      <c r="N63" s="81"/>
      <c r="O63" s="55"/>
      <c r="P63" s="80"/>
      <c r="Q63" s="81"/>
      <c r="R63" s="55"/>
      <c r="S63" s="80"/>
      <c r="T63" s="81"/>
      <c r="U63" s="55"/>
      <c r="V63" s="80"/>
      <c r="W63" s="81"/>
    </row>
    <row r="64" spans="2:23" s="15" customFormat="1" x14ac:dyDescent="0.2">
      <c r="B64" s="55"/>
      <c r="C64" s="55"/>
      <c r="D64" s="82"/>
      <c r="E64" s="83"/>
      <c r="F64" s="55"/>
      <c r="G64" s="80"/>
      <c r="H64" s="81"/>
      <c r="I64" s="55"/>
      <c r="J64" s="80"/>
      <c r="K64" s="81"/>
      <c r="L64" s="55"/>
      <c r="M64" s="80"/>
      <c r="N64" s="81"/>
      <c r="O64" s="55"/>
      <c r="P64" s="80"/>
      <c r="Q64" s="81"/>
      <c r="R64" s="55"/>
      <c r="S64" s="80"/>
      <c r="T64" s="81"/>
      <c r="U64" s="55"/>
      <c r="V64" s="80"/>
      <c r="W64" s="81"/>
    </row>
    <row r="65" spans="2:23" s="15" customFormat="1" x14ac:dyDescent="0.2">
      <c r="B65" s="55"/>
      <c r="C65" s="55"/>
      <c r="D65" s="82"/>
      <c r="E65" s="83"/>
      <c r="F65" s="55"/>
      <c r="G65" s="80"/>
      <c r="H65" s="81"/>
      <c r="I65" s="55"/>
      <c r="J65" s="80"/>
      <c r="K65" s="81"/>
      <c r="L65" s="55"/>
      <c r="M65" s="80"/>
      <c r="N65" s="81"/>
      <c r="O65" s="55"/>
      <c r="P65" s="80"/>
      <c r="Q65" s="81"/>
      <c r="R65" s="55"/>
      <c r="S65" s="80"/>
      <c r="T65" s="81"/>
      <c r="U65" s="55"/>
      <c r="V65" s="80"/>
      <c r="W65" s="81"/>
    </row>
    <row r="66" spans="2:23" s="15" customFormat="1" x14ac:dyDescent="0.2">
      <c r="B66" s="55"/>
      <c r="C66" s="55"/>
      <c r="D66" s="82"/>
      <c r="E66" s="83"/>
      <c r="F66" s="55"/>
      <c r="G66" s="80"/>
      <c r="H66" s="81"/>
      <c r="I66" s="55"/>
      <c r="J66" s="80"/>
      <c r="K66" s="81"/>
      <c r="L66" s="55"/>
      <c r="M66" s="80"/>
      <c r="N66" s="81"/>
      <c r="O66" s="55"/>
      <c r="P66" s="80"/>
      <c r="Q66" s="81"/>
      <c r="R66" s="55"/>
      <c r="S66" s="80"/>
      <c r="T66" s="81"/>
      <c r="U66" s="55"/>
      <c r="V66" s="80"/>
      <c r="W66" s="81"/>
    </row>
    <row r="67" spans="2:23" s="15" customFormat="1" x14ac:dyDescent="0.2">
      <c r="B67" s="55"/>
      <c r="C67" s="55"/>
      <c r="D67" s="82"/>
      <c r="E67" s="83"/>
      <c r="F67" s="55"/>
      <c r="G67" s="80"/>
      <c r="H67" s="81"/>
      <c r="I67" s="55"/>
      <c r="J67" s="80"/>
      <c r="K67" s="81"/>
      <c r="L67" s="55"/>
      <c r="M67" s="80"/>
      <c r="N67" s="81"/>
      <c r="O67" s="55"/>
      <c r="P67" s="80"/>
      <c r="Q67" s="81"/>
      <c r="R67" s="55"/>
      <c r="S67" s="80"/>
      <c r="T67" s="81"/>
      <c r="U67" s="55"/>
      <c r="V67" s="80"/>
      <c r="W67" s="81"/>
    </row>
    <row r="68" spans="2:23" s="15" customFormat="1" x14ac:dyDescent="0.2">
      <c r="B68" s="55"/>
      <c r="C68" s="55"/>
      <c r="D68" s="82"/>
      <c r="E68" s="83"/>
      <c r="F68" s="55"/>
      <c r="G68" s="80"/>
      <c r="H68" s="81"/>
      <c r="I68" s="55"/>
      <c r="J68" s="80"/>
      <c r="K68" s="81"/>
      <c r="L68" s="55"/>
      <c r="M68" s="80"/>
      <c r="N68" s="81"/>
      <c r="O68" s="55"/>
      <c r="P68" s="80"/>
      <c r="Q68" s="81"/>
      <c r="R68" s="55"/>
      <c r="S68" s="80"/>
      <c r="T68" s="81"/>
      <c r="U68" s="55"/>
      <c r="V68" s="80"/>
      <c r="W68" s="81"/>
    </row>
    <row r="69" spans="2:23" s="15" customFormat="1" x14ac:dyDescent="0.2">
      <c r="B69" s="55"/>
      <c r="C69" s="55"/>
      <c r="D69" s="82"/>
      <c r="E69" s="83"/>
      <c r="F69" s="55"/>
      <c r="G69" s="80"/>
      <c r="H69" s="81"/>
      <c r="I69" s="55"/>
      <c r="J69" s="80"/>
      <c r="K69" s="81"/>
      <c r="L69" s="55"/>
      <c r="M69" s="80"/>
      <c r="N69" s="81"/>
      <c r="O69" s="55"/>
      <c r="P69" s="80"/>
      <c r="Q69" s="81"/>
      <c r="R69" s="55"/>
      <c r="S69" s="80"/>
      <c r="T69" s="81"/>
      <c r="U69" s="55"/>
      <c r="V69" s="80"/>
      <c r="W69" s="81"/>
    </row>
    <row r="70" spans="2:23" s="15" customFormat="1" x14ac:dyDescent="0.2">
      <c r="B70" s="10"/>
      <c r="C70" s="10"/>
      <c r="D70" s="21"/>
      <c r="E70" s="25"/>
      <c r="F70" s="10"/>
      <c r="G70" s="19"/>
      <c r="H70" s="20"/>
      <c r="I70" s="10"/>
      <c r="J70" s="19"/>
      <c r="K70" s="20"/>
      <c r="L70" s="10"/>
      <c r="M70" s="19"/>
      <c r="N70" s="20"/>
      <c r="O70" s="10"/>
      <c r="P70" s="19"/>
      <c r="Q70" s="20"/>
      <c r="R70" s="10"/>
      <c r="S70" s="19"/>
      <c r="T70" s="20"/>
      <c r="U70" s="10"/>
      <c r="V70" s="19"/>
      <c r="W70" s="20"/>
    </row>
    <row r="71" spans="2:23" s="15" customFormat="1" x14ac:dyDescent="0.2">
      <c r="B71" s="10"/>
      <c r="C71" s="10"/>
      <c r="D71" s="21"/>
      <c r="E71" s="25"/>
      <c r="F71" s="10"/>
      <c r="G71" s="19"/>
      <c r="H71" s="20"/>
      <c r="I71" s="10"/>
      <c r="J71" s="19"/>
      <c r="K71" s="20"/>
      <c r="L71" s="10"/>
      <c r="M71" s="19"/>
      <c r="N71" s="20"/>
      <c r="O71" s="10"/>
      <c r="P71" s="19"/>
      <c r="Q71" s="20"/>
      <c r="R71" s="10"/>
      <c r="S71" s="19"/>
      <c r="T71" s="20"/>
      <c r="U71" s="10"/>
      <c r="V71" s="19"/>
      <c r="W71" s="20"/>
    </row>
    <row r="72" spans="2:23" s="15" customFormat="1" x14ac:dyDescent="0.2">
      <c r="B72" s="10"/>
      <c r="C72" s="10"/>
      <c r="D72" s="21"/>
      <c r="E72" s="25"/>
      <c r="F72" s="10"/>
      <c r="G72" s="19"/>
      <c r="H72" s="20"/>
      <c r="I72" s="10"/>
      <c r="J72" s="19"/>
      <c r="K72" s="20"/>
      <c r="L72" s="10"/>
      <c r="M72" s="19"/>
      <c r="N72" s="20"/>
      <c r="O72" s="10"/>
      <c r="P72" s="19"/>
      <c r="Q72" s="20"/>
      <c r="R72" s="10"/>
      <c r="S72" s="19"/>
      <c r="T72" s="20"/>
      <c r="U72" s="10"/>
      <c r="V72" s="19"/>
      <c r="W72" s="20"/>
    </row>
    <row r="73" spans="2:23" s="15" customFormat="1" x14ac:dyDescent="0.2">
      <c r="B73" s="10"/>
      <c r="C73" s="10"/>
      <c r="D73" s="21"/>
      <c r="E73" s="25"/>
      <c r="F73" s="10"/>
      <c r="G73" s="19"/>
      <c r="H73" s="20"/>
      <c r="I73" s="10"/>
      <c r="J73" s="19"/>
      <c r="K73" s="20"/>
      <c r="L73" s="10"/>
      <c r="M73" s="19"/>
      <c r="N73" s="20"/>
      <c r="O73" s="10"/>
      <c r="P73" s="19"/>
      <c r="Q73" s="20"/>
      <c r="R73" s="10"/>
      <c r="S73" s="19"/>
      <c r="T73" s="20"/>
      <c r="U73" s="10"/>
      <c r="V73" s="19"/>
      <c r="W73" s="20"/>
    </row>
    <row r="74" spans="2:23" s="15" customFormat="1" x14ac:dyDescent="0.2">
      <c r="B74" s="10"/>
      <c r="C74" s="10"/>
      <c r="D74" s="21"/>
      <c r="E74" s="25"/>
      <c r="F74" s="10"/>
      <c r="G74" s="19"/>
      <c r="H74" s="20"/>
      <c r="I74" s="10"/>
      <c r="J74" s="19"/>
      <c r="K74" s="20"/>
      <c r="L74" s="10"/>
      <c r="M74" s="19"/>
      <c r="N74" s="20"/>
      <c r="O74" s="10"/>
      <c r="P74" s="19"/>
      <c r="Q74" s="20"/>
      <c r="R74" s="10"/>
      <c r="S74" s="19"/>
      <c r="T74" s="20"/>
      <c r="U74" s="10"/>
      <c r="V74" s="19"/>
      <c r="W74" s="20"/>
    </row>
    <row r="75" spans="2:23" s="15" customFormat="1" x14ac:dyDescent="0.2">
      <c r="B75" s="10"/>
      <c r="C75" s="10"/>
      <c r="D75" s="21"/>
      <c r="E75" s="25"/>
      <c r="F75" s="10"/>
      <c r="G75" s="19"/>
      <c r="H75" s="20"/>
      <c r="I75" s="10"/>
      <c r="J75" s="19"/>
      <c r="K75" s="20"/>
      <c r="L75" s="10"/>
      <c r="M75" s="19"/>
      <c r="N75" s="20"/>
      <c r="O75" s="10"/>
      <c r="P75" s="19"/>
      <c r="Q75" s="20"/>
      <c r="R75" s="10"/>
      <c r="S75" s="19"/>
      <c r="T75" s="20"/>
      <c r="U75" s="10"/>
      <c r="V75" s="19"/>
      <c r="W75" s="20"/>
    </row>
    <row r="76" spans="2:23" s="15" customFormat="1" x14ac:dyDescent="0.2">
      <c r="B76" s="10"/>
      <c r="C76" s="10"/>
      <c r="D76" s="21"/>
      <c r="E76" s="25"/>
      <c r="F76" s="10"/>
      <c r="G76" s="19"/>
      <c r="H76" s="20"/>
      <c r="I76" s="10"/>
      <c r="J76" s="19"/>
      <c r="K76" s="20"/>
      <c r="L76" s="10"/>
      <c r="M76" s="19"/>
      <c r="N76" s="20"/>
      <c r="O76" s="10"/>
      <c r="P76" s="19"/>
      <c r="Q76" s="20"/>
      <c r="R76" s="10"/>
      <c r="S76" s="19"/>
      <c r="T76" s="20"/>
      <c r="U76" s="10"/>
      <c r="V76" s="19"/>
      <c r="W76" s="20"/>
    </row>
    <row r="77" spans="2:23" s="15" customFormat="1" x14ac:dyDescent="0.2">
      <c r="B77" s="10"/>
      <c r="C77" s="10"/>
      <c r="D77" s="21"/>
      <c r="E77" s="25"/>
      <c r="F77" s="10"/>
      <c r="G77" s="19"/>
      <c r="H77" s="20"/>
      <c r="I77" s="10"/>
      <c r="J77" s="19"/>
      <c r="K77" s="20"/>
      <c r="L77" s="10"/>
      <c r="M77" s="19"/>
      <c r="N77" s="20"/>
      <c r="O77" s="10"/>
      <c r="P77" s="19"/>
      <c r="Q77" s="20"/>
      <c r="R77" s="10"/>
      <c r="S77" s="19"/>
      <c r="T77" s="20"/>
      <c r="U77" s="10"/>
      <c r="V77" s="19"/>
      <c r="W77" s="20"/>
    </row>
    <row r="78" spans="2:23" s="15" customFormat="1" x14ac:dyDescent="0.2">
      <c r="B78" s="10"/>
      <c r="C78" s="10"/>
      <c r="D78" s="21"/>
      <c r="E78" s="25"/>
      <c r="F78" s="10"/>
      <c r="G78" s="19"/>
      <c r="H78" s="20"/>
      <c r="I78" s="10"/>
      <c r="J78" s="19"/>
      <c r="K78" s="20"/>
      <c r="L78" s="10"/>
      <c r="M78" s="19"/>
      <c r="N78" s="20"/>
      <c r="O78" s="10"/>
      <c r="P78" s="19"/>
      <c r="Q78" s="20"/>
      <c r="R78" s="10"/>
      <c r="S78" s="19"/>
      <c r="T78" s="20"/>
      <c r="U78" s="10"/>
      <c r="V78" s="19"/>
      <c r="W78" s="20"/>
    </row>
    <row r="79" spans="2:23" s="15" customFormat="1" x14ac:dyDescent="0.2">
      <c r="B79" s="10"/>
      <c r="C79" s="10"/>
      <c r="D79" s="21"/>
      <c r="E79" s="25"/>
      <c r="F79" s="10"/>
      <c r="G79" s="19"/>
      <c r="H79" s="20"/>
      <c r="I79" s="10"/>
      <c r="J79" s="19"/>
      <c r="K79" s="20"/>
      <c r="L79" s="10"/>
      <c r="M79" s="19"/>
      <c r="N79" s="20"/>
      <c r="O79" s="10"/>
      <c r="P79" s="19"/>
      <c r="Q79" s="20"/>
      <c r="R79" s="10"/>
      <c r="S79" s="19"/>
      <c r="T79" s="20"/>
      <c r="U79" s="10"/>
      <c r="V79" s="19"/>
      <c r="W79" s="20"/>
    </row>
    <row r="80" spans="2:23" s="15" customFormat="1" x14ac:dyDescent="0.2">
      <c r="B80" s="10"/>
      <c r="C80" s="10"/>
      <c r="D80" s="21"/>
      <c r="E80" s="25"/>
      <c r="F80" s="10"/>
      <c r="G80" s="19"/>
      <c r="H80" s="20"/>
      <c r="I80" s="10"/>
      <c r="J80" s="19"/>
      <c r="K80" s="20"/>
      <c r="L80" s="10"/>
      <c r="M80" s="19"/>
      <c r="N80" s="20"/>
      <c r="O80" s="10"/>
      <c r="P80" s="19"/>
      <c r="Q80" s="20"/>
      <c r="R80" s="10"/>
      <c r="S80" s="19"/>
      <c r="T80" s="20"/>
      <c r="U80" s="10"/>
      <c r="V80" s="19"/>
      <c r="W80" s="20"/>
    </row>
    <row r="81" spans="2:23" s="15" customFormat="1" x14ac:dyDescent="0.2">
      <c r="B81" s="10"/>
      <c r="C81" s="10"/>
      <c r="D81" s="21"/>
      <c r="E81" s="25"/>
      <c r="F81" s="10"/>
      <c r="G81" s="19"/>
      <c r="H81" s="20"/>
      <c r="I81" s="10"/>
      <c r="J81" s="19"/>
      <c r="K81" s="20"/>
      <c r="L81" s="10"/>
      <c r="M81" s="19"/>
      <c r="N81" s="20"/>
      <c r="O81" s="10"/>
      <c r="P81" s="19"/>
      <c r="Q81" s="20"/>
      <c r="R81" s="10"/>
      <c r="S81" s="19"/>
      <c r="T81" s="20"/>
      <c r="U81" s="10"/>
      <c r="V81" s="19"/>
      <c r="W81" s="20"/>
    </row>
    <row r="82" spans="2:23" s="15" customFormat="1" x14ac:dyDescent="0.2">
      <c r="B82" s="10"/>
      <c r="C82" s="10"/>
      <c r="D82" s="21"/>
      <c r="E82" s="25"/>
      <c r="F82" s="10"/>
      <c r="G82" s="19"/>
      <c r="H82" s="20"/>
      <c r="I82" s="10"/>
      <c r="J82" s="19"/>
      <c r="K82" s="20"/>
      <c r="L82" s="10"/>
      <c r="M82" s="19"/>
      <c r="N82" s="20"/>
      <c r="O82" s="10"/>
      <c r="P82" s="19"/>
      <c r="Q82" s="20"/>
      <c r="R82" s="10"/>
      <c r="S82" s="19"/>
      <c r="T82" s="20"/>
      <c r="U82" s="10"/>
      <c r="V82" s="19"/>
      <c r="W82" s="20"/>
    </row>
    <row r="83" spans="2:23" s="15" customFormat="1" x14ac:dyDescent="0.2">
      <c r="B83" s="10"/>
      <c r="C83" s="10"/>
      <c r="D83" s="21"/>
      <c r="E83" s="25"/>
      <c r="F83" s="10"/>
      <c r="G83" s="19"/>
      <c r="H83" s="20"/>
      <c r="I83" s="10"/>
      <c r="J83" s="19"/>
      <c r="K83" s="20"/>
      <c r="L83" s="10"/>
      <c r="M83" s="19"/>
      <c r="N83" s="20"/>
      <c r="O83" s="10"/>
      <c r="P83" s="19"/>
      <c r="Q83" s="20"/>
      <c r="R83" s="10"/>
      <c r="S83" s="19"/>
      <c r="T83" s="20"/>
      <c r="U83" s="10"/>
      <c r="V83" s="19"/>
      <c r="W83" s="20"/>
    </row>
    <row r="84" spans="2:23" s="15" customFormat="1" x14ac:dyDescent="0.2">
      <c r="B84" s="10"/>
      <c r="C84" s="10"/>
      <c r="D84" s="21"/>
      <c r="E84" s="25"/>
      <c r="F84" s="10"/>
      <c r="G84" s="19"/>
      <c r="H84" s="20"/>
      <c r="I84" s="10"/>
      <c r="J84" s="19"/>
      <c r="K84" s="20"/>
      <c r="L84" s="10"/>
      <c r="M84" s="19"/>
      <c r="N84" s="20"/>
      <c r="O84" s="10"/>
      <c r="P84" s="19"/>
      <c r="Q84" s="20"/>
      <c r="R84" s="10"/>
      <c r="S84" s="19"/>
      <c r="T84" s="20"/>
      <c r="U84" s="10"/>
      <c r="V84" s="19"/>
      <c r="W84" s="20"/>
    </row>
    <row r="85" spans="2:23" s="15" customFormat="1" x14ac:dyDescent="0.2">
      <c r="B85" s="10"/>
      <c r="C85" s="10"/>
      <c r="D85" s="21"/>
      <c r="E85" s="25"/>
      <c r="F85" s="10"/>
      <c r="G85" s="19"/>
      <c r="H85" s="20"/>
      <c r="I85" s="10"/>
      <c r="J85" s="19"/>
      <c r="K85" s="20"/>
      <c r="L85" s="10"/>
      <c r="M85" s="19"/>
      <c r="N85" s="20"/>
      <c r="O85" s="10"/>
      <c r="P85" s="19"/>
      <c r="Q85" s="20"/>
      <c r="R85" s="10"/>
      <c r="S85" s="19"/>
      <c r="T85" s="20"/>
      <c r="U85" s="10"/>
      <c r="V85" s="19"/>
      <c r="W85" s="20"/>
    </row>
    <row r="86" spans="2:23" s="15" customFormat="1" x14ac:dyDescent="0.2">
      <c r="B86" s="10"/>
      <c r="C86" s="10"/>
      <c r="D86" s="21"/>
      <c r="E86" s="25"/>
      <c r="F86" s="10"/>
      <c r="G86" s="19"/>
      <c r="H86" s="20"/>
      <c r="I86" s="10"/>
      <c r="J86" s="19"/>
      <c r="K86" s="20"/>
      <c r="L86" s="10"/>
      <c r="M86" s="19"/>
      <c r="N86" s="20"/>
      <c r="O86" s="10"/>
      <c r="P86" s="19"/>
      <c r="Q86" s="20"/>
      <c r="R86" s="10"/>
      <c r="S86" s="19"/>
      <c r="T86" s="20"/>
      <c r="U86" s="10"/>
      <c r="V86" s="19"/>
      <c r="W86" s="20"/>
    </row>
    <row r="87" spans="2:23" s="15" customFormat="1" x14ac:dyDescent="0.2">
      <c r="B87" s="10"/>
      <c r="C87" s="10"/>
      <c r="D87" s="21"/>
      <c r="E87" s="25"/>
      <c r="F87" s="10"/>
      <c r="G87" s="19"/>
      <c r="H87" s="20"/>
      <c r="I87" s="10"/>
      <c r="J87" s="19"/>
      <c r="K87" s="20"/>
      <c r="L87" s="10"/>
      <c r="M87" s="19"/>
      <c r="N87" s="20"/>
      <c r="O87" s="10"/>
      <c r="P87" s="19"/>
      <c r="Q87" s="20"/>
      <c r="R87" s="10"/>
      <c r="S87" s="19"/>
      <c r="T87" s="20"/>
      <c r="U87" s="10"/>
      <c r="V87" s="19"/>
      <c r="W87" s="20"/>
    </row>
    <row r="88" spans="2:23" s="15" customFormat="1" x14ac:dyDescent="0.2">
      <c r="B88" s="10"/>
      <c r="C88" s="10"/>
      <c r="D88" s="21"/>
      <c r="E88" s="25"/>
      <c r="F88" s="10"/>
      <c r="G88" s="19"/>
      <c r="H88" s="20"/>
      <c r="I88" s="10"/>
      <c r="J88" s="19"/>
      <c r="K88" s="20"/>
      <c r="L88" s="10"/>
      <c r="M88" s="19"/>
      <c r="N88" s="20"/>
      <c r="O88" s="10"/>
      <c r="P88" s="19"/>
      <c r="Q88" s="20"/>
      <c r="R88" s="10"/>
      <c r="S88" s="19"/>
      <c r="T88" s="20"/>
      <c r="U88" s="10"/>
      <c r="V88" s="19"/>
      <c r="W88" s="20"/>
    </row>
    <row r="89" spans="2:23" s="15" customFormat="1" x14ac:dyDescent="0.2">
      <c r="B89" s="10"/>
      <c r="C89" s="10"/>
      <c r="D89" s="21"/>
      <c r="E89" s="25"/>
      <c r="F89" s="10"/>
      <c r="G89" s="19"/>
      <c r="H89" s="20"/>
      <c r="I89" s="10"/>
      <c r="J89" s="19"/>
      <c r="K89" s="20"/>
      <c r="L89" s="10"/>
      <c r="M89" s="19"/>
      <c r="N89" s="20"/>
      <c r="O89" s="10"/>
      <c r="P89" s="19"/>
      <c r="Q89" s="20"/>
      <c r="R89" s="10"/>
      <c r="S89" s="19"/>
      <c r="T89" s="20"/>
      <c r="U89" s="10"/>
      <c r="V89" s="19"/>
      <c r="W89" s="20"/>
    </row>
    <row r="90" spans="2:23" s="15" customFormat="1" x14ac:dyDescent="0.2">
      <c r="B90" s="10"/>
      <c r="C90" s="10"/>
      <c r="D90" s="21"/>
      <c r="E90" s="25"/>
      <c r="F90" s="10"/>
      <c r="G90" s="19"/>
      <c r="H90" s="20"/>
      <c r="I90" s="10"/>
      <c r="J90" s="19"/>
      <c r="K90" s="20"/>
      <c r="L90" s="10"/>
      <c r="M90" s="19"/>
      <c r="N90" s="20"/>
      <c r="O90" s="10"/>
      <c r="P90" s="19"/>
      <c r="Q90" s="20"/>
      <c r="R90" s="10"/>
      <c r="S90" s="19"/>
      <c r="T90" s="20"/>
      <c r="U90" s="10"/>
      <c r="V90" s="19"/>
      <c r="W90" s="20"/>
    </row>
    <row r="91" spans="2:23" s="15" customFormat="1" x14ac:dyDescent="0.2">
      <c r="B91" s="10"/>
      <c r="C91" s="10"/>
      <c r="D91" s="21"/>
      <c r="E91" s="25"/>
      <c r="F91" s="10"/>
      <c r="G91" s="19"/>
      <c r="H91" s="20"/>
      <c r="I91" s="10"/>
      <c r="J91" s="19"/>
      <c r="K91" s="20"/>
      <c r="L91" s="10"/>
      <c r="M91" s="19"/>
      <c r="N91" s="20"/>
      <c r="O91" s="10"/>
      <c r="P91" s="19"/>
      <c r="Q91" s="20"/>
      <c r="R91" s="10"/>
      <c r="S91" s="19"/>
      <c r="T91" s="20"/>
      <c r="U91" s="10"/>
      <c r="V91" s="19"/>
      <c r="W91" s="20"/>
    </row>
    <row r="92" spans="2:23" s="15" customFormat="1" x14ac:dyDescent="0.2">
      <c r="B92" s="10"/>
      <c r="C92" s="10"/>
      <c r="D92" s="21"/>
      <c r="E92" s="25"/>
      <c r="F92" s="10"/>
      <c r="G92" s="19"/>
      <c r="H92" s="20"/>
      <c r="I92" s="10"/>
      <c r="J92" s="19"/>
      <c r="K92" s="20"/>
      <c r="L92" s="10"/>
      <c r="M92" s="19"/>
      <c r="N92" s="20"/>
      <c r="O92" s="10"/>
      <c r="P92" s="19"/>
      <c r="Q92" s="20"/>
      <c r="R92" s="10"/>
      <c r="S92" s="19"/>
      <c r="T92" s="20"/>
      <c r="U92" s="10"/>
      <c r="V92" s="19"/>
      <c r="W92" s="20"/>
    </row>
    <row r="93" spans="2:23" s="15" customFormat="1" x14ac:dyDescent="0.2">
      <c r="B93" s="10"/>
      <c r="C93" s="10"/>
      <c r="D93" s="21"/>
      <c r="E93" s="25"/>
      <c r="F93" s="10"/>
      <c r="G93" s="19"/>
      <c r="H93" s="20"/>
      <c r="I93" s="10"/>
      <c r="J93" s="19"/>
      <c r="K93" s="20"/>
      <c r="L93" s="10"/>
      <c r="M93" s="19"/>
      <c r="N93" s="20"/>
      <c r="O93" s="10"/>
      <c r="P93" s="19"/>
      <c r="Q93" s="20"/>
      <c r="R93" s="10"/>
      <c r="S93" s="19"/>
      <c r="T93" s="20"/>
      <c r="U93" s="10"/>
      <c r="V93" s="19"/>
      <c r="W93" s="20"/>
    </row>
    <row r="94" spans="2:23" s="15" customFormat="1" x14ac:dyDescent="0.2">
      <c r="B94" s="10"/>
      <c r="C94" s="10"/>
      <c r="D94" s="21"/>
      <c r="E94" s="25"/>
      <c r="F94" s="10"/>
      <c r="G94" s="19"/>
      <c r="H94" s="20"/>
      <c r="I94" s="10"/>
      <c r="J94" s="19"/>
      <c r="K94" s="20"/>
      <c r="L94" s="10"/>
      <c r="M94" s="19"/>
      <c r="N94" s="20"/>
      <c r="O94" s="10"/>
      <c r="P94" s="19"/>
      <c r="Q94" s="20"/>
      <c r="R94" s="10"/>
      <c r="S94" s="19"/>
      <c r="T94" s="20"/>
      <c r="U94" s="10"/>
      <c r="V94" s="19"/>
      <c r="W94" s="20"/>
    </row>
    <row r="95" spans="2:23" s="15" customFormat="1" x14ac:dyDescent="0.2">
      <c r="B95" s="10"/>
      <c r="C95" s="10"/>
      <c r="D95" s="21"/>
      <c r="E95" s="25"/>
      <c r="F95" s="10"/>
      <c r="G95" s="19"/>
      <c r="H95" s="20"/>
      <c r="I95" s="10"/>
      <c r="J95" s="19"/>
      <c r="K95" s="20"/>
      <c r="L95" s="10"/>
      <c r="M95" s="19"/>
      <c r="N95" s="20"/>
      <c r="O95" s="10"/>
      <c r="P95" s="19"/>
      <c r="Q95" s="20"/>
      <c r="R95" s="10"/>
      <c r="S95" s="19"/>
      <c r="T95" s="20"/>
      <c r="U95" s="10"/>
      <c r="V95" s="19"/>
      <c r="W95" s="20"/>
    </row>
    <row r="96" spans="2:23" s="15" customFormat="1" x14ac:dyDescent="0.2">
      <c r="B96" s="10"/>
      <c r="C96" s="10"/>
      <c r="D96" s="21"/>
      <c r="E96" s="25"/>
      <c r="F96" s="10"/>
      <c r="G96" s="19"/>
      <c r="H96" s="20"/>
      <c r="I96" s="10"/>
      <c r="J96" s="19"/>
      <c r="K96" s="20"/>
      <c r="L96" s="10"/>
      <c r="M96" s="19"/>
      <c r="N96" s="20"/>
      <c r="O96" s="10"/>
      <c r="P96" s="19"/>
      <c r="Q96" s="20"/>
      <c r="R96" s="10"/>
      <c r="S96" s="19"/>
      <c r="T96" s="20"/>
      <c r="U96" s="10"/>
      <c r="V96" s="19"/>
      <c r="W96" s="20"/>
    </row>
    <row r="97" spans="2:23" s="15" customFormat="1" x14ac:dyDescent="0.2">
      <c r="B97" s="10"/>
      <c r="C97" s="10"/>
      <c r="D97" s="21"/>
      <c r="E97" s="25"/>
      <c r="F97" s="10"/>
      <c r="G97" s="19"/>
      <c r="H97" s="20"/>
      <c r="I97" s="10"/>
      <c r="J97" s="19"/>
      <c r="K97" s="20"/>
      <c r="L97" s="10"/>
      <c r="M97" s="19"/>
      <c r="N97" s="20"/>
      <c r="O97" s="10"/>
      <c r="P97" s="19"/>
      <c r="Q97" s="20"/>
      <c r="R97" s="10"/>
      <c r="S97" s="19"/>
      <c r="T97" s="20"/>
      <c r="U97" s="10"/>
      <c r="V97" s="19"/>
      <c r="W97" s="20"/>
    </row>
    <row r="98" spans="2:23" s="15" customFormat="1" x14ac:dyDescent="0.2">
      <c r="B98" s="10"/>
      <c r="C98" s="10"/>
      <c r="D98" s="21"/>
      <c r="E98" s="25"/>
      <c r="F98" s="10"/>
      <c r="G98" s="19"/>
      <c r="H98" s="20"/>
      <c r="I98" s="10"/>
      <c r="J98" s="19"/>
      <c r="K98" s="20"/>
      <c r="L98" s="10"/>
      <c r="M98" s="19"/>
      <c r="N98" s="20"/>
      <c r="O98" s="10"/>
      <c r="P98" s="19"/>
      <c r="Q98" s="20"/>
      <c r="R98" s="10"/>
      <c r="S98" s="19"/>
      <c r="T98" s="20"/>
      <c r="U98" s="10"/>
      <c r="V98" s="19"/>
      <c r="W98" s="20"/>
    </row>
    <row r="99" spans="2:23" s="15" customFormat="1" x14ac:dyDescent="0.2">
      <c r="B99" s="10"/>
      <c r="C99" s="10"/>
      <c r="D99" s="21"/>
      <c r="E99" s="25"/>
      <c r="F99" s="10"/>
      <c r="G99" s="19"/>
      <c r="H99" s="20"/>
      <c r="I99" s="10"/>
      <c r="J99" s="19"/>
      <c r="K99" s="20"/>
      <c r="L99" s="10"/>
      <c r="M99" s="19"/>
      <c r="N99" s="20"/>
      <c r="O99" s="10"/>
      <c r="P99" s="19"/>
      <c r="Q99" s="20"/>
      <c r="R99" s="10"/>
      <c r="S99" s="19"/>
      <c r="T99" s="20"/>
      <c r="U99" s="10"/>
      <c r="V99" s="19"/>
      <c r="W99" s="20"/>
    </row>
    <row r="100" spans="2:23" s="15" customFormat="1" x14ac:dyDescent="0.2">
      <c r="B100" s="10"/>
      <c r="C100" s="10"/>
      <c r="D100" s="21"/>
      <c r="E100" s="25"/>
      <c r="F100" s="10"/>
      <c r="G100" s="19"/>
      <c r="H100" s="20"/>
      <c r="I100" s="10"/>
      <c r="J100" s="19"/>
      <c r="K100" s="20"/>
      <c r="L100" s="10"/>
      <c r="M100" s="19"/>
      <c r="N100" s="20"/>
      <c r="O100" s="10"/>
      <c r="P100" s="19"/>
      <c r="Q100" s="20"/>
      <c r="R100" s="10"/>
      <c r="S100" s="19"/>
      <c r="T100" s="20"/>
      <c r="U100" s="10"/>
      <c r="V100" s="19"/>
      <c r="W100" s="20"/>
    </row>
    <row r="101" spans="2:23" s="15" customFormat="1" x14ac:dyDescent="0.2">
      <c r="B101" s="10"/>
      <c r="C101" s="10"/>
      <c r="D101" s="21"/>
      <c r="E101" s="25"/>
      <c r="F101" s="10"/>
      <c r="G101" s="19"/>
      <c r="H101" s="20"/>
      <c r="I101" s="10"/>
      <c r="J101" s="19"/>
      <c r="K101" s="20"/>
      <c r="L101" s="10"/>
      <c r="M101" s="19"/>
      <c r="N101" s="20"/>
      <c r="O101" s="10"/>
      <c r="P101" s="19"/>
      <c r="Q101" s="20"/>
      <c r="R101" s="10"/>
      <c r="S101" s="19"/>
      <c r="T101" s="20"/>
      <c r="U101" s="10"/>
      <c r="V101" s="19"/>
      <c r="W101" s="20"/>
    </row>
    <row r="102" spans="2:23" s="15" customFormat="1" x14ac:dyDescent="0.2">
      <c r="B102" s="10"/>
      <c r="C102" s="10"/>
      <c r="D102" s="21"/>
      <c r="E102" s="25"/>
      <c r="F102" s="10"/>
      <c r="G102" s="19"/>
      <c r="H102" s="20"/>
      <c r="I102" s="10"/>
      <c r="J102" s="19"/>
      <c r="K102" s="20"/>
      <c r="L102" s="10"/>
      <c r="M102" s="19"/>
      <c r="N102" s="20"/>
      <c r="O102" s="10"/>
      <c r="P102" s="19"/>
      <c r="Q102" s="20"/>
      <c r="R102" s="10"/>
      <c r="S102" s="19"/>
      <c r="T102" s="20"/>
      <c r="U102" s="10"/>
      <c r="V102" s="19"/>
      <c r="W102" s="20"/>
    </row>
    <row r="103" spans="2:23" s="15" customFormat="1" x14ac:dyDescent="0.2">
      <c r="B103" s="10"/>
      <c r="C103" s="10"/>
      <c r="D103" s="21"/>
      <c r="E103" s="25"/>
      <c r="F103" s="10"/>
      <c r="G103" s="19"/>
      <c r="H103" s="20"/>
      <c r="I103" s="10"/>
      <c r="J103" s="19"/>
      <c r="K103" s="20"/>
      <c r="L103" s="10"/>
      <c r="M103" s="19"/>
      <c r="N103" s="20"/>
      <c r="O103" s="10"/>
      <c r="P103" s="19"/>
      <c r="Q103" s="20"/>
      <c r="R103" s="10"/>
      <c r="S103" s="19"/>
      <c r="T103" s="20"/>
      <c r="U103" s="10"/>
      <c r="V103" s="19"/>
      <c r="W103" s="20"/>
    </row>
    <row r="104" spans="2:23" s="15" customFormat="1" x14ac:dyDescent="0.2">
      <c r="B104" s="10"/>
      <c r="C104" s="10"/>
      <c r="D104" s="21"/>
      <c r="E104" s="25"/>
      <c r="F104" s="10"/>
      <c r="G104" s="19"/>
      <c r="H104" s="20"/>
      <c r="I104" s="10"/>
      <c r="J104" s="19"/>
      <c r="K104" s="20"/>
      <c r="L104" s="10"/>
      <c r="M104" s="19"/>
      <c r="N104" s="20"/>
      <c r="O104" s="10"/>
      <c r="P104" s="19"/>
      <c r="Q104" s="20"/>
      <c r="R104" s="10"/>
      <c r="S104" s="19"/>
      <c r="T104" s="20"/>
      <c r="U104" s="10"/>
      <c r="V104" s="19"/>
      <c r="W104" s="20"/>
    </row>
    <row r="105" spans="2:23" s="15" customFormat="1" x14ac:dyDescent="0.2">
      <c r="B105" s="10"/>
      <c r="C105" s="10"/>
      <c r="D105" s="21"/>
      <c r="E105" s="25"/>
      <c r="F105" s="10"/>
      <c r="G105" s="19"/>
      <c r="H105" s="20"/>
      <c r="I105" s="10"/>
      <c r="J105" s="19"/>
      <c r="K105" s="20"/>
      <c r="L105" s="10"/>
      <c r="M105" s="19"/>
      <c r="N105" s="20"/>
      <c r="O105" s="10"/>
      <c r="P105" s="19"/>
      <c r="Q105" s="20"/>
      <c r="R105" s="10"/>
      <c r="S105" s="19"/>
      <c r="T105" s="20"/>
      <c r="U105" s="10"/>
      <c r="V105" s="19"/>
      <c r="W105" s="20"/>
    </row>
    <row r="106" spans="2:23" s="15" customFormat="1" x14ac:dyDescent="0.2">
      <c r="B106" s="10"/>
      <c r="C106" s="10"/>
      <c r="D106" s="21"/>
      <c r="E106" s="25"/>
      <c r="F106" s="10"/>
      <c r="G106" s="19"/>
      <c r="H106" s="20"/>
      <c r="I106" s="10"/>
      <c r="J106" s="19"/>
      <c r="K106" s="20"/>
      <c r="L106" s="10"/>
      <c r="M106" s="19"/>
      <c r="N106" s="20"/>
      <c r="O106" s="10"/>
      <c r="P106" s="19"/>
      <c r="Q106" s="20"/>
      <c r="R106" s="10"/>
      <c r="S106" s="19"/>
      <c r="T106" s="20"/>
      <c r="U106" s="10"/>
      <c r="V106" s="19"/>
      <c r="W106" s="20"/>
    </row>
    <row r="107" spans="2:23" s="15" customFormat="1" x14ac:dyDescent="0.2">
      <c r="B107" s="10"/>
      <c r="C107" s="10"/>
      <c r="D107" s="21"/>
      <c r="E107" s="25"/>
      <c r="F107" s="10"/>
      <c r="G107" s="19"/>
      <c r="H107" s="20"/>
      <c r="I107" s="10"/>
      <c r="J107" s="19"/>
      <c r="K107" s="20"/>
      <c r="L107" s="10"/>
      <c r="M107" s="19"/>
      <c r="N107" s="20"/>
      <c r="O107" s="10"/>
      <c r="P107" s="19"/>
      <c r="Q107" s="20"/>
      <c r="R107" s="10"/>
      <c r="S107" s="19"/>
      <c r="T107" s="20"/>
      <c r="U107" s="10"/>
      <c r="V107" s="19"/>
      <c r="W107" s="20"/>
    </row>
    <row r="108" spans="2:23" s="15" customFormat="1" x14ac:dyDescent="0.2">
      <c r="B108" s="10"/>
      <c r="C108" s="10"/>
      <c r="D108" s="21"/>
      <c r="E108" s="25"/>
      <c r="F108" s="10"/>
      <c r="G108" s="19"/>
      <c r="H108" s="20"/>
      <c r="I108" s="10"/>
      <c r="J108" s="19"/>
      <c r="K108" s="20"/>
      <c r="L108" s="10"/>
      <c r="M108" s="19"/>
      <c r="N108" s="20"/>
      <c r="O108" s="10"/>
      <c r="P108" s="19"/>
      <c r="Q108" s="20"/>
      <c r="R108" s="10"/>
      <c r="S108" s="19"/>
      <c r="T108" s="20"/>
      <c r="U108" s="10"/>
      <c r="V108" s="19"/>
      <c r="W108" s="20"/>
    </row>
    <row r="109" spans="2:23" s="15" customFormat="1" x14ac:dyDescent="0.2">
      <c r="B109" s="10"/>
      <c r="C109" s="10"/>
      <c r="D109" s="21"/>
      <c r="E109" s="25"/>
      <c r="F109" s="10"/>
      <c r="G109" s="19"/>
      <c r="H109" s="20"/>
      <c r="I109" s="10"/>
      <c r="J109" s="19"/>
      <c r="K109" s="20"/>
      <c r="L109" s="10"/>
      <c r="M109" s="19"/>
      <c r="N109" s="20"/>
      <c r="O109" s="10"/>
      <c r="P109" s="19"/>
      <c r="Q109" s="20"/>
      <c r="R109" s="10"/>
      <c r="S109" s="19"/>
      <c r="T109" s="20"/>
      <c r="U109" s="10"/>
      <c r="V109" s="19"/>
      <c r="W109" s="20"/>
    </row>
    <row r="110" spans="2:23" s="15" customFormat="1" x14ac:dyDescent="0.2">
      <c r="B110" s="10"/>
      <c r="C110" s="10"/>
      <c r="D110" s="21"/>
      <c r="E110" s="25"/>
      <c r="F110" s="10"/>
      <c r="G110" s="19"/>
      <c r="H110" s="20"/>
      <c r="I110" s="10"/>
      <c r="J110" s="19"/>
      <c r="K110" s="20"/>
      <c r="L110" s="10"/>
      <c r="M110" s="19"/>
      <c r="N110" s="20"/>
      <c r="O110" s="10"/>
      <c r="P110" s="19"/>
      <c r="Q110" s="20"/>
      <c r="R110" s="10"/>
      <c r="S110" s="19"/>
      <c r="T110" s="20"/>
      <c r="U110" s="10"/>
      <c r="V110" s="19"/>
      <c r="W110" s="20"/>
    </row>
    <row r="111" spans="2:23" s="15" customFormat="1" x14ac:dyDescent="0.2">
      <c r="B111" s="10"/>
      <c r="C111" s="10"/>
      <c r="D111" s="21"/>
      <c r="E111" s="25"/>
      <c r="F111" s="10"/>
      <c r="G111" s="19"/>
      <c r="H111" s="20"/>
      <c r="I111" s="10"/>
      <c r="J111" s="19"/>
      <c r="K111" s="20"/>
      <c r="L111" s="10"/>
      <c r="M111" s="19"/>
      <c r="N111" s="20"/>
      <c r="O111" s="10"/>
      <c r="P111" s="19"/>
      <c r="Q111" s="20"/>
      <c r="R111" s="10"/>
      <c r="S111" s="19"/>
      <c r="T111" s="20"/>
      <c r="U111" s="10"/>
      <c r="V111" s="19"/>
      <c r="W111" s="20"/>
    </row>
    <row r="112" spans="2:23" s="15" customFormat="1" x14ac:dyDescent="0.2">
      <c r="B112" s="10"/>
      <c r="C112" s="10"/>
      <c r="D112" s="21"/>
      <c r="E112" s="25"/>
      <c r="F112" s="10"/>
      <c r="G112" s="19"/>
      <c r="H112" s="20"/>
      <c r="I112" s="10"/>
      <c r="J112" s="19"/>
      <c r="K112" s="20"/>
      <c r="L112" s="10"/>
      <c r="M112" s="19"/>
      <c r="N112" s="20"/>
      <c r="O112" s="10"/>
      <c r="P112" s="19"/>
      <c r="Q112" s="20"/>
      <c r="R112" s="10"/>
      <c r="S112" s="19"/>
      <c r="T112" s="20"/>
      <c r="U112" s="10"/>
      <c r="V112" s="19"/>
      <c r="W112" s="20"/>
    </row>
    <row r="113" spans="2:23" s="15" customFormat="1" x14ac:dyDescent="0.2">
      <c r="B113" s="10"/>
      <c r="C113" s="10"/>
      <c r="D113" s="21"/>
      <c r="E113" s="25"/>
      <c r="F113" s="10"/>
      <c r="G113" s="19"/>
      <c r="H113" s="20"/>
      <c r="I113" s="10"/>
      <c r="J113" s="19"/>
      <c r="K113" s="20"/>
      <c r="L113" s="10"/>
      <c r="M113" s="19"/>
      <c r="N113" s="20"/>
      <c r="O113" s="10"/>
      <c r="P113" s="19"/>
      <c r="Q113" s="20"/>
      <c r="R113" s="10"/>
      <c r="S113" s="19"/>
      <c r="T113" s="20"/>
      <c r="U113" s="10"/>
      <c r="V113" s="19"/>
      <c r="W113" s="20"/>
    </row>
    <row r="114" spans="2:23" s="15" customFormat="1" x14ac:dyDescent="0.2">
      <c r="B114" s="10"/>
      <c r="C114" s="10"/>
      <c r="D114" s="21"/>
      <c r="E114" s="25"/>
      <c r="F114" s="10"/>
      <c r="G114" s="19"/>
      <c r="H114" s="20"/>
      <c r="I114" s="10"/>
      <c r="J114" s="19"/>
      <c r="K114" s="20"/>
      <c r="L114" s="10"/>
      <c r="M114" s="19"/>
      <c r="N114" s="20"/>
      <c r="O114" s="10"/>
      <c r="P114" s="19"/>
      <c r="Q114" s="20"/>
      <c r="R114" s="10"/>
      <c r="S114" s="19"/>
      <c r="T114" s="20"/>
      <c r="U114" s="10"/>
      <c r="V114" s="19"/>
      <c r="W114" s="20"/>
    </row>
    <row r="115" spans="2:23" s="15" customFormat="1" x14ac:dyDescent="0.2">
      <c r="B115" s="10"/>
      <c r="C115" s="10"/>
      <c r="D115" s="21"/>
      <c r="E115" s="25"/>
      <c r="F115" s="10"/>
      <c r="G115" s="19"/>
      <c r="H115" s="20"/>
      <c r="I115" s="10"/>
      <c r="J115" s="19"/>
      <c r="K115" s="20"/>
      <c r="L115" s="10"/>
      <c r="M115" s="19"/>
      <c r="N115" s="20"/>
      <c r="O115" s="10"/>
      <c r="P115" s="19"/>
      <c r="Q115" s="20"/>
      <c r="R115" s="10"/>
      <c r="S115" s="19"/>
      <c r="T115" s="20"/>
      <c r="U115" s="10"/>
      <c r="V115" s="19"/>
      <c r="W115" s="20"/>
    </row>
    <row r="116" spans="2:23" s="15" customFormat="1" x14ac:dyDescent="0.2">
      <c r="B116" s="10"/>
      <c r="C116" s="10"/>
      <c r="D116" s="21"/>
      <c r="E116" s="25"/>
      <c r="F116" s="10"/>
      <c r="G116" s="19"/>
      <c r="H116" s="20"/>
      <c r="I116" s="10"/>
      <c r="J116" s="19"/>
      <c r="K116" s="20"/>
      <c r="L116" s="10"/>
      <c r="M116" s="19"/>
      <c r="N116" s="20"/>
      <c r="O116" s="10"/>
      <c r="P116" s="19"/>
      <c r="Q116" s="20"/>
      <c r="R116" s="10"/>
      <c r="S116" s="19"/>
      <c r="T116" s="20"/>
      <c r="U116" s="10"/>
      <c r="V116" s="19"/>
      <c r="W116" s="20"/>
    </row>
    <row r="117" spans="2:23" s="15" customFormat="1" x14ac:dyDescent="0.2">
      <c r="B117" s="10"/>
      <c r="C117" s="10"/>
      <c r="D117" s="21"/>
      <c r="E117" s="25"/>
      <c r="F117" s="10"/>
      <c r="G117" s="19"/>
      <c r="H117" s="20"/>
      <c r="I117" s="10"/>
      <c r="J117" s="19"/>
      <c r="K117" s="20"/>
      <c r="L117" s="10"/>
      <c r="M117" s="19"/>
      <c r="N117" s="20"/>
      <c r="O117" s="10"/>
      <c r="P117" s="19"/>
      <c r="Q117" s="20"/>
      <c r="R117" s="10"/>
      <c r="S117" s="19"/>
      <c r="T117" s="20"/>
      <c r="U117" s="10"/>
      <c r="V117" s="19"/>
      <c r="W117" s="20"/>
    </row>
    <row r="118" spans="2:23" s="15" customFormat="1" x14ac:dyDescent="0.2">
      <c r="B118" s="10"/>
      <c r="C118" s="10"/>
      <c r="D118" s="21"/>
      <c r="E118" s="25"/>
      <c r="F118" s="10"/>
      <c r="G118" s="19"/>
      <c r="H118" s="20"/>
      <c r="I118" s="10"/>
      <c r="J118" s="19"/>
      <c r="K118" s="20"/>
      <c r="L118" s="10"/>
      <c r="M118" s="19"/>
      <c r="N118" s="20"/>
      <c r="O118" s="10"/>
      <c r="P118" s="19"/>
      <c r="Q118" s="20"/>
      <c r="R118" s="10"/>
      <c r="S118" s="19"/>
      <c r="T118" s="20"/>
      <c r="U118" s="10"/>
      <c r="V118" s="19"/>
      <c r="W118" s="20"/>
    </row>
    <row r="119" spans="2:23" s="15" customFormat="1" x14ac:dyDescent="0.2">
      <c r="B119" s="10"/>
      <c r="C119" s="10"/>
      <c r="D119" s="21"/>
      <c r="E119" s="25"/>
      <c r="F119" s="10"/>
      <c r="G119" s="19"/>
      <c r="H119" s="20"/>
      <c r="I119" s="10"/>
      <c r="J119" s="19"/>
      <c r="K119" s="20"/>
      <c r="L119" s="10"/>
      <c r="M119" s="19"/>
      <c r="N119" s="20"/>
      <c r="O119" s="10"/>
      <c r="P119" s="19"/>
      <c r="Q119" s="20"/>
      <c r="R119" s="10"/>
      <c r="S119" s="19"/>
      <c r="T119" s="20"/>
      <c r="U119" s="10"/>
      <c r="V119" s="19"/>
      <c r="W119" s="20"/>
    </row>
    <row r="120" spans="2:23" s="15" customFormat="1" x14ac:dyDescent="0.2">
      <c r="B120" s="10"/>
      <c r="C120" s="10"/>
      <c r="D120" s="21"/>
      <c r="E120" s="25"/>
      <c r="F120" s="10"/>
      <c r="G120" s="19"/>
      <c r="H120" s="20"/>
      <c r="I120" s="10"/>
      <c r="J120" s="19"/>
      <c r="K120" s="20"/>
      <c r="L120" s="10"/>
      <c r="M120" s="19"/>
      <c r="N120" s="20"/>
      <c r="O120" s="10"/>
      <c r="P120" s="19"/>
      <c r="Q120" s="20"/>
      <c r="R120" s="10"/>
      <c r="S120" s="19"/>
      <c r="T120" s="20"/>
      <c r="U120" s="10"/>
      <c r="V120" s="19"/>
      <c r="W120" s="20"/>
    </row>
    <row r="121" spans="2:23" s="15" customFormat="1" x14ac:dyDescent="0.2">
      <c r="B121" s="10"/>
      <c r="C121" s="10"/>
      <c r="D121" s="21"/>
      <c r="E121" s="25"/>
      <c r="F121" s="10"/>
      <c r="G121" s="19"/>
      <c r="H121" s="20"/>
      <c r="I121" s="10"/>
      <c r="J121" s="19"/>
      <c r="K121" s="20"/>
      <c r="L121" s="10"/>
      <c r="M121" s="19"/>
      <c r="N121" s="20"/>
      <c r="O121" s="10"/>
      <c r="P121" s="19"/>
      <c r="Q121" s="20"/>
      <c r="R121" s="10"/>
      <c r="S121" s="19"/>
      <c r="T121" s="20"/>
      <c r="U121" s="10"/>
      <c r="V121" s="19"/>
      <c r="W121" s="20"/>
    </row>
    <row r="122" spans="2:23" s="15" customFormat="1" x14ac:dyDescent="0.2">
      <c r="B122" s="10"/>
      <c r="C122" s="10"/>
      <c r="D122" s="21"/>
      <c r="E122" s="25"/>
      <c r="F122" s="10"/>
      <c r="G122" s="19"/>
      <c r="H122" s="20"/>
      <c r="I122" s="10"/>
      <c r="J122" s="19"/>
      <c r="K122" s="20"/>
      <c r="L122" s="10"/>
      <c r="M122" s="19"/>
      <c r="N122" s="20"/>
      <c r="O122" s="10"/>
      <c r="P122" s="19"/>
      <c r="Q122" s="20"/>
      <c r="R122" s="10"/>
      <c r="S122" s="19"/>
      <c r="T122" s="20"/>
      <c r="U122" s="10"/>
      <c r="V122" s="19"/>
      <c r="W122" s="20"/>
    </row>
    <row r="123" spans="2:23" s="15" customFormat="1" x14ac:dyDescent="0.2">
      <c r="B123" s="10"/>
      <c r="C123" s="10"/>
      <c r="D123" s="21"/>
      <c r="E123" s="25"/>
      <c r="F123" s="10"/>
      <c r="G123" s="19"/>
      <c r="H123" s="20"/>
      <c r="I123" s="10"/>
      <c r="J123" s="19"/>
      <c r="K123" s="20"/>
      <c r="L123" s="10"/>
      <c r="M123" s="19"/>
      <c r="N123" s="20"/>
      <c r="O123" s="10"/>
      <c r="P123" s="19"/>
      <c r="Q123" s="20"/>
      <c r="R123" s="10"/>
      <c r="S123" s="19"/>
      <c r="T123" s="20"/>
      <c r="U123" s="10"/>
      <c r="V123" s="19"/>
      <c r="W123" s="20"/>
    </row>
    <row r="124" spans="2:23" s="15" customFormat="1" x14ac:dyDescent="0.2">
      <c r="B124" s="10"/>
      <c r="C124" s="10"/>
      <c r="D124" s="21"/>
      <c r="E124" s="25"/>
      <c r="F124" s="10"/>
      <c r="G124" s="19"/>
      <c r="H124" s="20"/>
      <c r="I124" s="10"/>
      <c r="J124" s="19"/>
      <c r="K124" s="20"/>
      <c r="L124" s="10"/>
      <c r="M124" s="19"/>
      <c r="N124" s="20"/>
      <c r="O124" s="10"/>
      <c r="P124" s="19"/>
      <c r="Q124" s="20"/>
      <c r="R124" s="10"/>
      <c r="S124" s="19"/>
      <c r="T124" s="20"/>
      <c r="U124" s="10"/>
      <c r="V124" s="19"/>
      <c r="W124" s="20"/>
    </row>
    <row r="125" spans="2:23" s="15" customFormat="1" x14ac:dyDescent="0.2">
      <c r="B125" s="10"/>
      <c r="C125" s="10"/>
      <c r="D125" s="21"/>
      <c r="E125" s="25"/>
      <c r="F125" s="10"/>
      <c r="G125" s="19"/>
      <c r="H125" s="20"/>
      <c r="I125" s="10"/>
      <c r="J125" s="19"/>
      <c r="K125" s="20"/>
      <c r="L125" s="10"/>
      <c r="M125" s="19"/>
      <c r="N125" s="20"/>
      <c r="O125" s="10"/>
      <c r="P125" s="19"/>
      <c r="Q125" s="20"/>
      <c r="R125" s="10"/>
      <c r="S125" s="19"/>
      <c r="T125" s="20"/>
      <c r="U125" s="10"/>
      <c r="V125" s="19"/>
      <c r="W125" s="20"/>
    </row>
    <row r="126" spans="2:23" s="15" customFormat="1" x14ac:dyDescent="0.2">
      <c r="B126" s="10"/>
      <c r="C126" s="10"/>
      <c r="D126" s="21"/>
      <c r="E126" s="25"/>
      <c r="F126" s="10"/>
      <c r="G126" s="19"/>
      <c r="H126" s="20"/>
      <c r="I126" s="10"/>
      <c r="J126" s="19"/>
      <c r="K126" s="20"/>
      <c r="L126" s="10"/>
      <c r="M126" s="19"/>
      <c r="N126" s="20"/>
      <c r="O126" s="10"/>
      <c r="P126" s="19"/>
      <c r="Q126" s="20"/>
      <c r="R126" s="10"/>
      <c r="S126" s="19"/>
      <c r="T126" s="20"/>
      <c r="U126" s="10"/>
      <c r="V126" s="19"/>
      <c r="W126" s="20"/>
    </row>
    <row r="127" spans="2:23" s="15" customFormat="1" x14ac:dyDescent="0.2">
      <c r="B127" s="10"/>
      <c r="C127" s="10"/>
      <c r="D127" s="21"/>
      <c r="E127" s="25"/>
      <c r="F127" s="10"/>
      <c r="G127" s="19"/>
      <c r="H127" s="20"/>
      <c r="I127" s="10"/>
      <c r="J127" s="19"/>
      <c r="K127" s="20"/>
      <c r="L127" s="10"/>
      <c r="M127" s="19"/>
      <c r="N127" s="20"/>
      <c r="O127" s="10"/>
      <c r="P127" s="19"/>
      <c r="Q127" s="20"/>
      <c r="R127" s="10"/>
      <c r="S127" s="19"/>
      <c r="T127" s="20"/>
      <c r="U127" s="10"/>
      <c r="V127" s="19"/>
      <c r="W127" s="20"/>
    </row>
    <row r="128" spans="2:23" s="15" customFormat="1" x14ac:dyDescent="0.2">
      <c r="B128" s="10"/>
      <c r="C128" s="10"/>
      <c r="D128" s="21"/>
      <c r="E128" s="25"/>
      <c r="F128" s="10"/>
      <c r="G128" s="19"/>
      <c r="H128" s="20"/>
      <c r="I128" s="10"/>
      <c r="J128" s="19"/>
      <c r="K128" s="20"/>
      <c r="L128" s="10"/>
      <c r="M128" s="19"/>
      <c r="N128" s="20"/>
      <c r="O128" s="10"/>
      <c r="P128" s="19"/>
      <c r="Q128" s="20"/>
      <c r="R128" s="10"/>
      <c r="S128" s="19"/>
      <c r="T128" s="20"/>
      <c r="U128" s="10"/>
      <c r="V128" s="19"/>
      <c r="W128" s="20"/>
    </row>
    <row r="129" spans="2:23" s="15" customFormat="1" x14ac:dyDescent="0.2">
      <c r="B129" s="10"/>
      <c r="C129" s="10"/>
      <c r="D129" s="21"/>
      <c r="E129" s="25"/>
      <c r="F129" s="10"/>
      <c r="G129" s="19"/>
      <c r="H129" s="20"/>
      <c r="I129" s="10"/>
      <c r="J129" s="19"/>
      <c r="K129" s="20"/>
      <c r="L129" s="10"/>
      <c r="M129" s="19"/>
      <c r="N129" s="20"/>
      <c r="O129" s="10"/>
      <c r="P129" s="19"/>
      <c r="Q129" s="20"/>
      <c r="R129" s="10"/>
      <c r="S129" s="19"/>
      <c r="T129" s="20"/>
      <c r="U129" s="10"/>
      <c r="V129" s="19"/>
      <c r="W129" s="20"/>
    </row>
    <row r="130" spans="2:23" s="15" customFormat="1" x14ac:dyDescent="0.2">
      <c r="B130" s="10"/>
      <c r="C130" s="10"/>
      <c r="D130" s="21"/>
      <c r="E130" s="25"/>
      <c r="F130" s="10"/>
      <c r="G130" s="19"/>
      <c r="H130" s="20"/>
      <c r="I130" s="10"/>
      <c r="J130" s="19"/>
      <c r="K130" s="20"/>
      <c r="L130" s="10"/>
      <c r="M130" s="19"/>
      <c r="N130" s="20"/>
      <c r="O130" s="10"/>
      <c r="P130" s="19"/>
      <c r="Q130" s="20"/>
      <c r="R130" s="10"/>
      <c r="S130" s="19"/>
      <c r="T130" s="20"/>
      <c r="U130" s="10"/>
      <c r="V130" s="19"/>
      <c r="W130" s="20"/>
    </row>
    <row r="131" spans="2:23" s="15" customFormat="1" x14ac:dyDescent="0.2">
      <c r="B131" s="10"/>
      <c r="C131" s="10"/>
      <c r="D131" s="21"/>
      <c r="E131" s="25"/>
      <c r="F131" s="10"/>
      <c r="G131" s="19"/>
      <c r="H131" s="20"/>
      <c r="I131" s="10"/>
      <c r="J131" s="19"/>
      <c r="K131" s="20"/>
      <c r="L131" s="10"/>
      <c r="M131" s="19"/>
      <c r="N131" s="20"/>
      <c r="O131" s="10"/>
      <c r="P131" s="19"/>
      <c r="Q131" s="20"/>
      <c r="R131" s="10"/>
      <c r="S131" s="19"/>
      <c r="T131" s="20"/>
      <c r="U131" s="10"/>
      <c r="V131" s="19"/>
      <c r="W131" s="20"/>
    </row>
    <row r="132" spans="2:23" s="15" customFormat="1" x14ac:dyDescent="0.2">
      <c r="B132" s="10"/>
      <c r="C132" s="10"/>
      <c r="D132" s="21"/>
      <c r="E132" s="25"/>
      <c r="F132" s="10"/>
      <c r="G132" s="19"/>
      <c r="H132" s="20"/>
      <c r="I132" s="10"/>
      <c r="J132" s="19"/>
      <c r="K132" s="20"/>
      <c r="L132" s="10"/>
      <c r="M132" s="19"/>
      <c r="N132" s="20"/>
      <c r="O132" s="10"/>
      <c r="P132" s="19"/>
      <c r="Q132" s="20"/>
      <c r="R132" s="10"/>
      <c r="S132" s="19"/>
      <c r="T132" s="20"/>
      <c r="U132" s="10"/>
      <c r="V132" s="19"/>
      <c r="W132" s="20"/>
    </row>
    <row r="133" spans="2:23" s="15" customFormat="1" x14ac:dyDescent="0.2">
      <c r="B133" s="10"/>
      <c r="C133" s="10"/>
      <c r="D133" s="21"/>
      <c r="E133" s="25"/>
      <c r="F133" s="10"/>
      <c r="G133" s="19"/>
      <c r="H133" s="20"/>
      <c r="I133" s="10"/>
      <c r="J133" s="19"/>
      <c r="K133" s="20"/>
      <c r="L133" s="10"/>
      <c r="M133" s="19"/>
      <c r="N133" s="20"/>
      <c r="O133" s="10"/>
      <c r="P133" s="19"/>
      <c r="Q133" s="20"/>
      <c r="R133" s="10"/>
      <c r="S133" s="19"/>
      <c r="T133" s="20"/>
      <c r="U133" s="10"/>
      <c r="V133" s="19"/>
      <c r="W133" s="20"/>
    </row>
    <row r="134" spans="2:23" s="15" customFormat="1" x14ac:dyDescent="0.2">
      <c r="B134" s="10"/>
      <c r="C134" s="10"/>
      <c r="D134" s="21"/>
      <c r="E134" s="25"/>
      <c r="F134" s="10"/>
      <c r="G134" s="19"/>
      <c r="H134" s="20"/>
      <c r="I134" s="10"/>
      <c r="J134" s="19"/>
      <c r="K134" s="20"/>
      <c r="L134" s="10"/>
      <c r="M134" s="19"/>
      <c r="N134" s="20"/>
      <c r="O134" s="10"/>
      <c r="P134" s="19"/>
      <c r="Q134" s="20"/>
      <c r="R134" s="10"/>
      <c r="S134" s="19"/>
      <c r="T134" s="20"/>
      <c r="U134" s="10"/>
      <c r="V134" s="19"/>
      <c r="W134" s="20"/>
    </row>
    <row r="135" spans="2:23" s="15" customFormat="1" x14ac:dyDescent="0.2">
      <c r="B135" s="10"/>
      <c r="C135" s="10"/>
      <c r="D135" s="21"/>
      <c r="E135" s="25"/>
      <c r="F135" s="10"/>
      <c r="G135" s="19"/>
      <c r="H135" s="20"/>
      <c r="I135" s="10"/>
      <c r="J135" s="19"/>
      <c r="K135" s="20"/>
      <c r="L135" s="10"/>
      <c r="M135" s="19"/>
      <c r="N135" s="20"/>
      <c r="O135" s="10"/>
      <c r="P135" s="19"/>
      <c r="Q135" s="20"/>
      <c r="R135" s="10"/>
      <c r="S135" s="19"/>
      <c r="T135" s="20"/>
      <c r="U135" s="10"/>
      <c r="V135" s="19"/>
      <c r="W135" s="20"/>
    </row>
    <row r="136" spans="2:23" s="15" customFormat="1" x14ac:dyDescent="0.2">
      <c r="B136" s="10"/>
      <c r="C136" s="10"/>
      <c r="D136" s="21"/>
      <c r="E136" s="25"/>
      <c r="F136" s="10"/>
      <c r="G136" s="19"/>
      <c r="H136" s="20"/>
      <c r="I136" s="10"/>
      <c r="J136" s="19"/>
      <c r="K136" s="20"/>
      <c r="L136" s="10"/>
      <c r="M136" s="19"/>
      <c r="N136" s="20"/>
      <c r="O136" s="10"/>
      <c r="P136" s="19"/>
      <c r="Q136" s="20"/>
      <c r="R136" s="10"/>
      <c r="S136" s="19"/>
      <c r="T136" s="20"/>
      <c r="U136" s="10"/>
      <c r="V136" s="19"/>
      <c r="W136" s="20"/>
    </row>
    <row r="137" spans="2:23" s="15" customFormat="1" x14ac:dyDescent="0.2">
      <c r="B137" s="10"/>
      <c r="C137" s="10"/>
      <c r="D137" s="21"/>
      <c r="E137" s="25"/>
      <c r="F137" s="10"/>
      <c r="G137" s="19"/>
      <c r="H137" s="20"/>
      <c r="I137" s="10"/>
      <c r="J137" s="19"/>
      <c r="K137" s="20"/>
      <c r="L137" s="10"/>
      <c r="M137" s="19"/>
      <c r="N137" s="20"/>
      <c r="O137" s="10"/>
      <c r="P137" s="19"/>
      <c r="Q137" s="20"/>
      <c r="R137" s="10"/>
      <c r="S137" s="19"/>
      <c r="T137" s="20"/>
      <c r="U137" s="10"/>
      <c r="V137" s="19"/>
      <c r="W137" s="20"/>
    </row>
    <row r="138" spans="2:23" s="15" customFormat="1" x14ac:dyDescent="0.2">
      <c r="B138" s="10"/>
      <c r="C138" s="10"/>
      <c r="D138" s="21"/>
      <c r="E138" s="25"/>
      <c r="F138" s="10"/>
      <c r="G138" s="19"/>
      <c r="H138" s="20"/>
      <c r="I138" s="10"/>
      <c r="J138" s="19"/>
      <c r="K138" s="20"/>
      <c r="L138" s="10"/>
      <c r="M138" s="19"/>
      <c r="N138" s="20"/>
      <c r="O138" s="10"/>
      <c r="P138" s="19"/>
      <c r="Q138" s="20"/>
      <c r="R138" s="10"/>
      <c r="S138" s="19"/>
      <c r="T138" s="20"/>
      <c r="U138" s="10"/>
      <c r="V138" s="19"/>
      <c r="W138" s="20"/>
    </row>
    <row r="139" spans="2:23" s="15" customFormat="1" x14ac:dyDescent="0.2">
      <c r="B139" s="10"/>
      <c r="C139" s="10"/>
      <c r="D139" s="21"/>
      <c r="E139" s="25"/>
      <c r="F139" s="10"/>
      <c r="G139" s="19"/>
      <c r="H139" s="20"/>
      <c r="I139" s="10"/>
      <c r="J139" s="19"/>
      <c r="K139" s="20"/>
      <c r="L139" s="10"/>
      <c r="M139" s="19"/>
      <c r="N139" s="20"/>
      <c r="O139" s="10"/>
      <c r="P139" s="19"/>
      <c r="Q139" s="20"/>
      <c r="R139" s="10"/>
      <c r="S139" s="19"/>
      <c r="T139" s="20"/>
      <c r="U139" s="10"/>
      <c r="V139" s="19"/>
      <c r="W139" s="20"/>
    </row>
    <row r="140" spans="2:23" s="15" customFormat="1" x14ac:dyDescent="0.2">
      <c r="B140" s="10"/>
      <c r="C140" s="10"/>
      <c r="D140" s="21"/>
      <c r="E140" s="25"/>
      <c r="F140" s="10"/>
      <c r="G140" s="19"/>
      <c r="H140" s="20"/>
      <c r="I140" s="10"/>
      <c r="J140" s="19"/>
      <c r="K140" s="20"/>
      <c r="L140" s="10"/>
      <c r="M140" s="19"/>
      <c r="N140" s="20"/>
      <c r="O140" s="10"/>
      <c r="P140" s="19"/>
      <c r="Q140" s="20"/>
      <c r="R140" s="10"/>
      <c r="S140" s="19"/>
      <c r="T140" s="20"/>
      <c r="U140" s="10"/>
      <c r="V140" s="19"/>
      <c r="W140" s="20"/>
    </row>
    <row r="141" spans="2:23" s="15" customFormat="1" x14ac:dyDescent="0.2">
      <c r="B141" s="10"/>
      <c r="C141" s="10"/>
      <c r="D141" s="21"/>
      <c r="E141" s="25"/>
      <c r="F141" s="10"/>
      <c r="G141" s="19"/>
      <c r="H141" s="20"/>
      <c r="I141" s="10"/>
      <c r="J141" s="19"/>
      <c r="K141" s="20"/>
      <c r="L141" s="10"/>
      <c r="M141" s="19"/>
      <c r="N141" s="20"/>
      <c r="O141" s="10"/>
      <c r="P141" s="19"/>
      <c r="Q141" s="20"/>
      <c r="R141" s="10"/>
      <c r="S141" s="19"/>
      <c r="T141" s="20"/>
      <c r="U141" s="10"/>
      <c r="V141" s="19"/>
      <c r="W141" s="20"/>
    </row>
    <row r="142" spans="2:23" s="15" customFormat="1" x14ac:dyDescent="0.2">
      <c r="B142" s="10"/>
      <c r="C142" s="10"/>
      <c r="D142" s="21"/>
      <c r="E142" s="25"/>
      <c r="F142" s="10"/>
      <c r="G142" s="19"/>
      <c r="H142" s="20"/>
      <c r="I142" s="10"/>
      <c r="J142" s="19"/>
      <c r="K142" s="20"/>
      <c r="L142" s="10"/>
      <c r="M142" s="19"/>
      <c r="N142" s="20"/>
      <c r="O142" s="10"/>
      <c r="P142" s="19"/>
      <c r="Q142" s="20"/>
      <c r="R142" s="10"/>
      <c r="S142" s="19"/>
      <c r="T142" s="20"/>
      <c r="U142" s="10"/>
      <c r="V142" s="19"/>
      <c r="W142" s="20"/>
    </row>
    <row r="143" spans="2:23" s="15" customFormat="1" x14ac:dyDescent="0.2">
      <c r="B143" s="10"/>
      <c r="C143" s="10"/>
      <c r="D143" s="21"/>
      <c r="E143" s="25"/>
      <c r="F143" s="10"/>
      <c r="G143" s="19"/>
      <c r="H143" s="20"/>
      <c r="I143" s="10"/>
      <c r="J143" s="19"/>
      <c r="K143" s="20"/>
      <c r="L143" s="10"/>
      <c r="M143" s="19"/>
      <c r="N143" s="20"/>
      <c r="O143" s="10"/>
      <c r="P143" s="19"/>
      <c r="Q143" s="20"/>
      <c r="R143" s="10"/>
      <c r="S143" s="19"/>
      <c r="T143" s="20"/>
      <c r="U143" s="10"/>
      <c r="V143" s="19"/>
      <c r="W143" s="20"/>
    </row>
    <row r="144" spans="2:23" s="15" customFormat="1" x14ac:dyDescent="0.2">
      <c r="B144" s="10"/>
      <c r="C144" s="10"/>
      <c r="D144" s="21"/>
      <c r="E144" s="25"/>
      <c r="F144" s="10"/>
      <c r="G144" s="19"/>
      <c r="H144" s="20"/>
      <c r="I144" s="10"/>
      <c r="J144" s="19"/>
      <c r="K144" s="20"/>
      <c r="L144" s="10"/>
      <c r="M144" s="19"/>
      <c r="N144" s="20"/>
      <c r="O144" s="10"/>
      <c r="P144" s="19"/>
      <c r="Q144" s="20"/>
      <c r="R144" s="10"/>
      <c r="S144" s="19"/>
      <c r="T144" s="20"/>
      <c r="U144" s="10"/>
      <c r="V144" s="19"/>
      <c r="W144" s="20"/>
    </row>
    <row r="145" spans="2:23" s="15" customFormat="1" x14ac:dyDescent="0.2">
      <c r="B145" s="10"/>
      <c r="C145" s="10"/>
      <c r="D145" s="21"/>
      <c r="E145" s="25"/>
      <c r="F145" s="10"/>
      <c r="G145" s="19"/>
      <c r="H145" s="20"/>
      <c r="I145" s="10"/>
      <c r="J145" s="19"/>
      <c r="K145" s="20"/>
      <c r="L145" s="10"/>
      <c r="M145" s="19"/>
      <c r="N145" s="20"/>
      <c r="O145" s="10"/>
      <c r="P145" s="19"/>
      <c r="Q145" s="20"/>
      <c r="R145" s="10"/>
      <c r="S145" s="19"/>
      <c r="T145" s="20"/>
      <c r="U145" s="10"/>
      <c r="V145" s="19"/>
      <c r="W145" s="20"/>
    </row>
    <row r="146" spans="2:23" s="15" customFormat="1" x14ac:dyDescent="0.2">
      <c r="B146" s="10"/>
      <c r="C146" s="10"/>
      <c r="D146" s="21"/>
      <c r="E146" s="25"/>
      <c r="F146" s="10"/>
      <c r="G146" s="19"/>
      <c r="H146" s="20"/>
      <c r="I146" s="10"/>
      <c r="J146" s="19"/>
      <c r="K146" s="20"/>
      <c r="L146" s="10"/>
      <c r="M146" s="19"/>
      <c r="N146" s="20"/>
      <c r="O146" s="10"/>
      <c r="P146" s="19"/>
      <c r="Q146" s="20"/>
      <c r="R146" s="10"/>
      <c r="S146" s="19"/>
      <c r="T146" s="20"/>
      <c r="U146" s="10"/>
      <c r="V146" s="19"/>
      <c r="W146" s="20"/>
    </row>
    <row r="147" spans="2:23" s="15" customFormat="1" x14ac:dyDescent="0.2">
      <c r="B147" s="10"/>
      <c r="C147" s="10"/>
      <c r="D147" s="21"/>
      <c r="E147" s="25"/>
      <c r="F147" s="10"/>
      <c r="G147" s="19"/>
      <c r="H147" s="20"/>
      <c r="I147" s="10"/>
      <c r="J147" s="19"/>
      <c r="K147" s="20"/>
      <c r="L147" s="10"/>
      <c r="M147" s="19"/>
      <c r="N147" s="20"/>
      <c r="O147" s="10"/>
      <c r="P147" s="19"/>
      <c r="Q147" s="20"/>
      <c r="R147" s="10"/>
      <c r="S147" s="19"/>
      <c r="T147" s="20"/>
      <c r="U147" s="10"/>
      <c r="V147" s="19"/>
      <c r="W147" s="20"/>
    </row>
    <row r="148" spans="2:23" s="15" customFormat="1" x14ac:dyDescent="0.2">
      <c r="B148" s="10"/>
      <c r="C148" s="10"/>
      <c r="D148" s="21"/>
      <c r="E148" s="25"/>
      <c r="F148" s="10"/>
      <c r="G148" s="19"/>
      <c r="H148" s="20"/>
      <c r="I148" s="10"/>
      <c r="J148" s="19"/>
      <c r="K148" s="20"/>
      <c r="L148" s="10"/>
      <c r="M148" s="19"/>
      <c r="N148" s="20"/>
      <c r="O148" s="10"/>
      <c r="P148" s="19"/>
      <c r="Q148" s="20"/>
      <c r="R148" s="10"/>
      <c r="S148" s="19"/>
      <c r="T148" s="20"/>
      <c r="U148" s="10"/>
      <c r="V148" s="19"/>
      <c r="W148" s="20"/>
    </row>
    <row r="149" spans="2:23" s="15" customFormat="1" x14ac:dyDescent="0.2">
      <c r="B149" s="10"/>
      <c r="C149" s="10"/>
      <c r="D149" s="21"/>
      <c r="E149" s="25"/>
      <c r="F149" s="10"/>
      <c r="G149" s="19"/>
      <c r="H149" s="20"/>
      <c r="I149" s="10"/>
      <c r="J149" s="19"/>
      <c r="K149" s="20"/>
      <c r="L149" s="10"/>
      <c r="M149" s="19"/>
      <c r="N149" s="20"/>
      <c r="O149" s="10"/>
      <c r="P149" s="19"/>
      <c r="Q149" s="20"/>
      <c r="R149" s="10"/>
      <c r="S149" s="19"/>
      <c r="T149" s="20"/>
      <c r="U149" s="10"/>
      <c r="V149" s="19"/>
      <c r="W149" s="20"/>
    </row>
    <row r="150" spans="2:23" s="15" customFormat="1" x14ac:dyDescent="0.2">
      <c r="B150" s="10"/>
      <c r="C150" s="10"/>
      <c r="D150" s="21"/>
      <c r="E150" s="25"/>
      <c r="F150" s="10"/>
      <c r="G150" s="19"/>
      <c r="H150" s="20"/>
      <c r="I150" s="10"/>
      <c r="J150" s="19"/>
      <c r="K150" s="20"/>
      <c r="L150" s="10"/>
      <c r="M150" s="19"/>
      <c r="N150" s="20"/>
      <c r="O150" s="10"/>
      <c r="P150" s="19"/>
      <c r="Q150" s="20"/>
      <c r="R150" s="10"/>
      <c r="S150" s="19"/>
      <c r="T150" s="20"/>
      <c r="U150" s="10"/>
      <c r="V150" s="19"/>
      <c r="W150" s="20"/>
    </row>
    <row r="151" spans="2:23" s="15" customFormat="1" x14ac:dyDescent="0.2">
      <c r="B151" s="10"/>
      <c r="C151" s="10"/>
      <c r="D151" s="21"/>
      <c r="E151" s="25"/>
      <c r="F151" s="10"/>
      <c r="G151" s="19"/>
      <c r="H151" s="20"/>
      <c r="I151" s="10"/>
      <c r="J151" s="19"/>
      <c r="K151" s="20"/>
      <c r="L151" s="10"/>
      <c r="M151" s="19"/>
      <c r="N151" s="20"/>
      <c r="O151" s="10"/>
      <c r="P151" s="19"/>
      <c r="Q151" s="20"/>
      <c r="R151" s="10"/>
      <c r="S151" s="19"/>
      <c r="T151" s="20"/>
      <c r="U151" s="10"/>
      <c r="V151" s="19"/>
      <c r="W151" s="20"/>
    </row>
    <row r="152" spans="2:23" s="15" customFormat="1" x14ac:dyDescent="0.2">
      <c r="B152" s="10"/>
      <c r="C152" s="10"/>
      <c r="D152" s="21"/>
      <c r="E152" s="25"/>
      <c r="F152" s="10"/>
      <c r="G152" s="19"/>
      <c r="H152" s="20"/>
      <c r="I152" s="10"/>
      <c r="J152" s="19"/>
      <c r="K152" s="20"/>
      <c r="L152" s="10"/>
      <c r="M152" s="19"/>
      <c r="N152" s="20"/>
      <c r="O152" s="10"/>
      <c r="P152" s="19"/>
      <c r="Q152" s="20"/>
      <c r="R152" s="10"/>
      <c r="S152" s="19"/>
      <c r="T152" s="20"/>
      <c r="U152" s="10"/>
      <c r="V152" s="19"/>
      <c r="W152" s="20"/>
    </row>
    <row r="153" spans="2:23" s="15" customFormat="1" x14ac:dyDescent="0.2">
      <c r="B153" s="10"/>
      <c r="C153" s="10"/>
      <c r="D153" s="21"/>
      <c r="E153" s="25"/>
      <c r="F153" s="10"/>
      <c r="G153" s="19"/>
      <c r="H153" s="20"/>
      <c r="I153" s="10"/>
      <c r="J153" s="19"/>
      <c r="K153" s="20"/>
      <c r="L153" s="10"/>
      <c r="M153" s="19"/>
      <c r="N153" s="20"/>
      <c r="O153" s="10"/>
      <c r="P153" s="19"/>
      <c r="Q153" s="20"/>
      <c r="R153" s="10"/>
      <c r="S153" s="19"/>
      <c r="T153" s="20"/>
      <c r="U153" s="10"/>
      <c r="V153" s="19"/>
      <c r="W153" s="20"/>
    </row>
    <row r="154" spans="2:23" s="15" customFormat="1" x14ac:dyDescent="0.2">
      <c r="B154" s="10"/>
      <c r="C154" s="10"/>
      <c r="D154" s="21"/>
      <c r="E154" s="25"/>
      <c r="F154" s="10"/>
      <c r="G154" s="19"/>
      <c r="H154" s="20"/>
      <c r="I154" s="10"/>
      <c r="J154" s="19"/>
      <c r="K154" s="20"/>
      <c r="L154" s="10"/>
      <c r="M154" s="19"/>
      <c r="N154" s="20"/>
      <c r="O154" s="10"/>
      <c r="P154" s="19"/>
      <c r="Q154" s="20"/>
      <c r="R154" s="10"/>
      <c r="S154" s="19"/>
      <c r="T154" s="20"/>
      <c r="U154" s="10"/>
      <c r="V154" s="19"/>
      <c r="W154" s="20"/>
    </row>
    <row r="155" spans="2:23" s="15" customFormat="1" x14ac:dyDescent="0.2">
      <c r="B155" s="10"/>
      <c r="C155" s="10"/>
      <c r="D155" s="21"/>
      <c r="E155" s="25"/>
      <c r="F155" s="10"/>
      <c r="G155" s="19"/>
      <c r="H155" s="20"/>
      <c r="I155" s="10"/>
      <c r="J155" s="19"/>
      <c r="K155" s="20"/>
      <c r="L155" s="10"/>
      <c r="M155" s="19"/>
      <c r="N155" s="20"/>
      <c r="O155" s="10"/>
      <c r="P155" s="19"/>
      <c r="Q155" s="20"/>
      <c r="R155" s="10"/>
      <c r="S155" s="19"/>
      <c r="T155" s="20"/>
      <c r="U155" s="10"/>
      <c r="V155" s="19"/>
      <c r="W155" s="20"/>
    </row>
    <row r="156" spans="2:23" s="15" customFormat="1" x14ac:dyDescent="0.2">
      <c r="B156" s="10"/>
      <c r="C156" s="10"/>
      <c r="D156" s="21"/>
      <c r="E156" s="25"/>
      <c r="F156" s="10"/>
      <c r="G156" s="19"/>
      <c r="H156" s="20"/>
      <c r="I156" s="10"/>
      <c r="J156" s="19"/>
      <c r="K156" s="20"/>
      <c r="L156" s="10"/>
      <c r="M156" s="19"/>
      <c r="N156" s="20"/>
      <c r="O156" s="10"/>
      <c r="P156" s="19"/>
      <c r="Q156" s="20"/>
      <c r="R156" s="10"/>
      <c r="S156" s="19"/>
      <c r="T156" s="20"/>
      <c r="U156" s="10"/>
      <c r="V156" s="19"/>
      <c r="W156" s="20"/>
    </row>
    <row r="157" spans="2:23" s="15" customFormat="1" x14ac:dyDescent="0.2">
      <c r="B157" s="10"/>
      <c r="C157" s="10"/>
      <c r="D157" s="21"/>
      <c r="E157" s="25"/>
      <c r="F157" s="10"/>
      <c r="G157" s="19"/>
      <c r="H157" s="20"/>
      <c r="I157" s="10"/>
      <c r="J157" s="19"/>
      <c r="K157" s="20"/>
      <c r="L157" s="10"/>
      <c r="M157" s="19"/>
      <c r="N157" s="20"/>
      <c r="O157" s="10"/>
      <c r="P157" s="19"/>
      <c r="Q157" s="20"/>
      <c r="R157" s="10"/>
      <c r="S157" s="19"/>
      <c r="T157" s="20"/>
      <c r="U157" s="10"/>
      <c r="V157" s="19"/>
      <c r="W157" s="20"/>
    </row>
    <row r="158" spans="2:23" s="15" customFormat="1" x14ac:dyDescent="0.2">
      <c r="B158" s="10"/>
      <c r="C158" s="10"/>
      <c r="D158" s="21"/>
      <c r="E158" s="25"/>
      <c r="F158" s="10"/>
      <c r="G158" s="19"/>
      <c r="H158" s="20"/>
      <c r="I158" s="10"/>
      <c r="J158" s="19"/>
      <c r="K158" s="20"/>
      <c r="L158" s="10"/>
      <c r="M158" s="19"/>
      <c r="N158" s="20"/>
      <c r="O158" s="10"/>
      <c r="P158" s="19"/>
      <c r="Q158" s="20"/>
      <c r="R158" s="10"/>
      <c r="S158" s="19"/>
      <c r="T158" s="20"/>
      <c r="U158" s="10"/>
      <c r="V158" s="19"/>
      <c r="W158" s="20"/>
    </row>
    <row r="159" spans="2:23" s="15" customFormat="1" x14ac:dyDescent="0.2">
      <c r="B159" s="10"/>
      <c r="C159" s="10"/>
      <c r="D159" s="21"/>
      <c r="E159" s="25"/>
      <c r="F159" s="10"/>
      <c r="G159" s="19"/>
      <c r="H159" s="20"/>
      <c r="I159" s="10"/>
      <c r="J159" s="19"/>
      <c r="K159" s="20"/>
      <c r="L159" s="10"/>
      <c r="M159" s="19"/>
      <c r="N159" s="20"/>
      <c r="O159" s="10"/>
      <c r="P159" s="19"/>
      <c r="Q159" s="20"/>
      <c r="R159" s="10"/>
      <c r="S159" s="19"/>
      <c r="T159" s="20"/>
      <c r="U159" s="10"/>
      <c r="V159" s="19"/>
      <c r="W159" s="20"/>
    </row>
    <row r="160" spans="2:23" s="15" customFormat="1" x14ac:dyDescent="0.2">
      <c r="B160" s="10"/>
      <c r="C160" s="10"/>
      <c r="D160" s="21"/>
      <c r="E160" s="25"/>
      <c r="F160" s="10"/>
      <c r="G160" s="19"/>
      <c r="H160" s="20"/>
      <c r="I160" s="10"/>
      <c r="J160" s="19"/>
      <c r="K160" s="20"/>
      <c r="L160" s="10"/>
      <c r="M160" s="19"/>
      <c r="N160" s="20"/>
      <c r="O160" s="10"/>
      <c r="P160" s="19"/>
      <c r="Q160" s="20"/>
      <c r="R160" s="10"/>
      <c r="S160" s="19"/>
      <c r="T160" s="20"/>
      <c r="U160" s="10"/>
      <c r="V160" s="19"/>
      <c r="W160" s="20"/>
    </row>
    <row r="161" spans="2:23" s="15" customFormat="1" x14ac:dyDescent="0.2">
      <c r="B161" s="10"/>
      <c r="C161" s="10"/>
      <c r="D161" s="21"/>
      <c r="E161" s="25"/>
      <c r="F161" s="10"/>
      <c r="G161" s="19"/>
      <c r="H161" s="20"/>
      <c r="I161" s="10"/>
      <c r="J161" s="19"/>
      <c r="K161" s="20"/>
      <c r="L161" s="10"/>
      <c r="M161" s="19"/>
      <c r="N161" s="20"/>
      <c r="O161" s="10"/>
      <c r="P161" s="19"/>
      <c r="Q161" s="20"/>
      <c r="R161" s="10"/>
      <c r="S161" s="19"/>
      <c r="T161" s="20"/>
      <c r="U161" s="10"/>
      <c r="V161" s="19"/>
      <c r="W161" s="20"/>
    </row>
    <row r="162" spans="2:23" s="15" customFormat="1" x14ac:dyDescent="0.2">
      <c r="B162" s="10"/>
      <c r="C162" s="10"/>
      <c r="D162" s="21"/>
      <c r="E162" s="25"/>
      <c r="F162" s="10"/>
      <c r="G162" s="19"/>
      <c r="H162" s="20"/>
      <c r="I162" s="10"/>
      <c r="J162" s="19"/>
      <c r="K162" s="20"/>
      <c r="L162" s="10"/>
      <c r="M162" s="19"/>
      <c r="N162" s="20"/>
      <c r="O162" s="10"/>
      <c r="P162" s="19"/>
      <c r="Q162" s="20"/>
      <c r="R162" s="10"/>
      <c r="S162" s="19"/>
      <c r="T162" s="20"/>
      <c r="U162" s="10"/>
      <c r="V162" s="19"/>
      <c r="W162" s="20"/>
    </row>
    <row r="163" spans="2:23" s="15" customFormat="1" x14ac:dyDescent="0.2">
      <c r="B163" s="10"/>
      <c r="C163" s="10"/>
      <c r="D163" s="21"/>
      <c r="E163" s="25"/>
      <c r="F163" s="10"/>
      <c r="G163" s="19"/>
      <c r="H163" s="20"/>
      <c r="I163" s="10"/>
      <c r="J163" s="19"/>
      <c r="K163" s="20"/>
      <c r="L163" s="10"/>
      <c r="M163" s="19"/>
      <c r="N163" s="20"/>
      <c r="O163" s="10"/>
      <c r="P163" s="19"/>
      <c r="Q163" s="20"/>
      <c r="R163" s="10"/>
      <c r="S163" s="19"/>
      <c r="T163" s="20"/>
      <c r="U163" s="10"/>
      <c r="V163" s="19"/>
      <c r="W163" s="20"/>
    </row>
    <row r="164" spans="2:23" s="15" customFormat="1" x14ac:dyDescent="0.2">
      <c r="B164" s="10"/>
      <c r="C164" s="10"/>
      <c r="D164" s="21"/>
      <c r="E164" s="25"/>
      <c r="F164" s="10"/>
      <c r="G164" s="19"/>
      <c r="H164" s="20"/>
      <c r="I164" s="10"/>
      <c r="J164" s="19"/>
      <c r="K164" s="20"/>
      <c r="L164" s="10"/>
      <c r="M164" s="19"/>
      <c r="N164" s="20"/>
      <c r="O164" s="10"/>
      <c r="P164" s="19"/>
      <c r="Q164" s="20"/>
      <c r="R164" s="10"/>
      <c r="S164" s="19"/>
      <c r="T164" s="20"/>
      <c r="U164" s="10"/>
      <c r="V164" s="19"/>
      <c r="W164" s="20"/>
    </row>
    <row r="165" spans="2:23" s="15" customFormat="1" x14ac:dyDescent="0.2">
      <c r="B165" s="10"/>
      <c r="C165" s="10"/>
      <c r="D165" s="21"/>
      <c r="E165" s="25"/>
      <c r="F165" s="10"/>
      <c r="G165" s="19"/>
      <c r="H165" s="20"/>
      <c r="I165" s="10"/>
      <c r="J165" s="19"/>
      <c r="K165" s="20"/>
      <c r="L165" s="10"/>
      <c r="M165" s="19"/>
      <c r="N165" s="20"/>
      <c r="O165" s="10"/>
      <c r="P165" s="19"/>
      <c r="Q165" s="20"/>
      <c r="R165" s="10"/>
      <c r="S165" s="19"/>
      <c r="T165" s="20"/>
      <c r="U165" s="10"/>
      <c r="V165" s="19"/>
      <c r="W165" s="20"/>
    </row>
    <row r="166" spans="2:23" s="15" customFormat="1" x14ac:dyDescent="0.2">
      <c r="B166" s="10"/>
      <c r="C166" s="10"/>
      <c r="D166" s="21"/>
      <c r="E166" s="25"/>
      <c r="F166" s="10"/>
      <c r="G166" s="19"/>
      <c r="H166" s="20"/>
      <c r="I166" s="10"/>
      <c r="J166" s="19"/>
      <c r="K166" s="20"/>
      <c r="L166" s="10"/>
      <c r="M166" s="19"/>
      <c r="N166" s="20"/>
      <c r="O166" s="10"/>
      <c r="P166" s="19"/>
      <c r="Q166" s="20"/>
      <c r="R166" s="10"/>
      <c r="S166" s="19"/>
      <c r="T166" s="20"/>
      <c r="U166" s="10"/>
      <c r="V166" s="19"/>
      <c r="W166" s="20"/>
    </row>
    <row r="167" spans="2:23" s="15" customFormat="1" x14ac:dyDescent="0.2">
      <c r="B167" s="10"/>
      <c r="C167" s="10"/>
      <c r="D167" s="21"/>
      <c r="E167" s="25"/>
      <c r="F167" s="10"/>
      <c r="G167" s="19"/>
      <c r="H167" s="20"/>
      <c r="I167" s="10"/>
      <c r="J167" s="19"/>
      <c r="K167" s="20"/>
      <c r="L167" s="10"/>
      <c r="M167" s="19"/>
      <c r="N167" s="20"/>
      <c r="O167" s="10"/>
      <c r="P167" s="19"/>
      <c r="Q167" s="20"/>
      <c r="R167" s="10"/>
      <c r="S167" s="19"/>
      <c r="T167" s="20"/>
      <c r="U167" s="10"/>
      <c r="V167" s="19"/>
      <c r="W167" s="20"/>
    </row>
    <row r="168" spans="2:23" s="15" customFormat="1" x14ac:dyDescent="0.2">
      <c r="B168" s="10"/>
      <c r="C168" s="10"/>
      <c r="D168" s="21"/>
      <c r="E168" s="25"/>
      <c r="F168" s="10"/>
      <c r="G168" s="19"/>
      <c r="H168" s="20"/>
      <c r="I168" s="10"/>
      <c r="J168" s="19"/>
      <c r="K168" s="20"/>
      <c r="L168" s="10"/>
      <c r="M168" s="19"/>
      <c r="N168" s="20"/>
      <c r="O168" s="10"/>
      <c r="P168" s="19"/>
      <c r="Q168" s="20"/>
      <c r="R168" s="10"/>
      <c r="S168" s="19"/>
      <c r="T168" s="20"/>
      <c r="U168" s="10"/>
      <c r="V168" s="19"/>
      <c r="W168" s="20"/>
    </row>
    <row r="169" spans="2:23" s="15" customFormat="1" x14ac:dyDescent="0.2">
      <c r="B169" s="10"/>
      <c r="C169" s="10"/>
      <c r="D169" s="21"/>
      <c r="E169" s="25"/>
      <c r="F169" s="10"/>
      <c r="G169" s="19"/>
      <c r="H169" s="20"/>
      <c r="I169" s="10"/>
      <c r="J169" s="19"/>
      <c r="K169" s="20"/>
      <c r="L169" s="10"/>
      <c r="M169" s="19"/>
      <c r="N169" s="20"/>
      <c r="O169" s="10"/>
      <c r="P169" s="19"/>
      <c r="Q169" s="20"/>
      <c r="R169" s="10"/>
      <c r="S169" s="19"/>
      <c r="T169" s="20"/>
      <c r="U169" s="10"/>
      <c r="V169" s="19"/>
      <c r="W169" s="20"/>
    </row>
    <row r="170" spans="2:23" s="15" customFormat="1" x14ac:dyDescent="0.2">
      <c r="B170" s="10"/>
      <c r="C170" s="10"/>
      <c r="D170" s="21"/>
      <c r="E170" s="25"/>
      <c r="F170" s="10"/>
      <c r="G170" s="19"/>
      <c r="H170" s="20"/>
      <c r="I170" s="10"/>
      <c r="J170" s="19"/>
      <c r="K170" s="20"/>
      <c r="L170" s="10"/>
      <c r="M170" s="19"/>
      <c r="N170" s="20"/>
      <c r="O170" s="10"/>
      <c r="P170" s="19"/>
      <c r="Q170" s="20"/>
      <c r="R170" s="10"/>
      <c r="S170" s="19"/>
      <c r="T170" s="20"/>
      <c r="U170" s="10"/>
      <c r="V170" s="19"/>
      <c r="W170" s="20"/>
    </row>
    <row r="171" spans="2:23" s="15" customFormat="1" x14ac:dyDescent="0.2">
      <c r="B171" s="10"/>
      <c r="C171" s="10"/>
      <c r="D171" s="21"/>
      <c r="E171" s="25"/>
      <c r="F171" s="10"/>
      <c r="G171" s="19"/>
      <c r="H171" s="20"/>
      <c r="I171" s="10"/>
      <c r="J171" s="19"/>
      <c r="K171" s="20"/>
      <c r="L171" s="10"/>
      <c r="M171" s="19"/>
      <c r="N171" s="20"/>
      <c r="O171" s="10"/>
      <c r="P171" s="19"/>
      <c r="Q171" s="20"/>
      <c r="R171" s="10"/>
      <c r="S171" s="19"/>
      <c r="T171" s="20"/>
      <c r="U171" s="10"/>
      <c r="V171" s="19"/>
      <c r="W171" s="20"/>
    </row>
    <row r="172" spans="2:23" s="15" customFormat="1" x14ac:dyDescent="0.2">
      <c r="B172" s="10"/>
      <c r="C172" s="10"/>
      <c r="D172" s="21"/>
      <c r="E172" s="25"/>
      <c r="F172" s="10"/>
      <c r="G172" s="19"/>
      <c r="H172" s="20"/>
      <c r="I172" s="10"/>
      <c r="J172" s="19"/>
      <c r="K172" s="20"/>
      <c r="L172" s="10"/>
      <c r="M172" s="19"/>
      <c r="N172" s="20"/>
      <c r="O172" s="10"/>
      <c r="P172" s="19"/>
      <c r="Q172" s="20"/>
      <c r="R172" s="10"/>
      <c r="S172" s="19"/>
      <c r="T172" s="20"/>
      <c r="U172" s="10"/>
      <c r="V172" s="19"/>
      <c r="W172" s="20"/>
    </row>
    <row r="173" spans="2:23" s="15" customFormat="1" x14ac:dyDescent="0.2">
      <c r="B173" s="10"/>
      <c r="C173" s="10"/>
      <c r="D173" s="21"/>
      <c r="E173" s="25"/>
      <c r="F173" s="10"/>
      <c r="G173" s="19"/>
      <c r="H173" s="20"/>
      <c r="I173" s="10"/>
      <c r="J173" s="19"/>
      <c r="K173" s="20"/>
      <c r="L173" s="10"/>
      <c r="M173" s="19"/>
      <c r="N173" s="20"/>
      <c r="O173" s="10"/>
      <c r="P173" s="19"/>
      <c r="Q173" s="20"/>
      <c r="R173" s="10"/>
      <c r="S173" s="19"/>
      <c r="T173" s="20"/>
      <c r="U173" s="10"/>
      <c r="V173" s="19"/>
      <c r="W173" s="20"/>
    </row>
    <row r="174" spans="2:23" s="15" customFormat="1" x14ac:dyDescent="0.2">
      <c r="B174" s="10"/>
      <c r="C174" s="10"/>
      <c r="D174" s="21"/>
      <c r="E174" s="25"/>
      <c r="F174" s="10"/>
      <c r="G174" s="19"/>
      <c r="H174" s="20"/>
      <c r="I174" s="10"/>
      <c r="J174" s="19"/>
      <c r="K174" s="20"/>
      <c r="L174" s="10"/>
      <c r="M174" s="19"/>
      <c r="N174" s="20"/>
      <c r="O174" s="10"/>
      <c r="P174" s="19"/>
      <c r="Q174" s="20"/>
      <c r="R174" s="10"/>
      <c r="S174" s="19"/>
      <c r="T174" s="20"/>
      <c r="U174" s="10"/>
      <c r="V174" s="19"/>
      <c r="W174" s="20"/>
    </row>
    <row r="175" spans="2:23" s="15" customFormat="1" x14ac:dyDescent="0.2">
      <c r="B175" s="10"/>
      <c r="C175" s="10"/>
      <c r="D175" s="21"/>
      <c r="E175" s="25"/>
      <c r="F175" s="10"/>
      <c r="G175" s="19"/>
      <c r="H175" s="20"/>
      <c r="I175" s="10"/>
      <c r="J175" s="19"/>
      <c r="K175" s="20"/>
      <c r="L175" s="10"/>
      <c r="M175" s="19"/>
      <c r="N175" s="20"/>
      <c r="O175" s="10"/>
      <c r="P175" s="19"/>
      <c r="Q175" s="20"/>
      <c r="R175" s="10"/>
      <c r="S175" s="19"/>
      <c r="T175" s="20"/>
      <c r="U175" s="10"/>
      <c r="V175" s="19"/>
      <c r="W175" s="20"/>
    </row>
    <row r="176" spans="2:23" s="15" customFormat="1" x14ac:dyDescent="0.2">
      <c r="B176" s="10"/>
      <c r="C176" s="10"/>
      <c r="D176" s="21"/>
      <c r="E176" s="25"/>
      <c r="F176" s="10"/>
      <c r="G176" s="19"/>
      <c r="H176" s="20"/>
      <c r="I176" s="10"/>
      <c r="J176" s="19"/>
      <c r="K176" s="20"/>
      <c r="L176" s="10"/>
      <c r="M176" s="19"/>
      <c r="N176" s="20"/>
      <c r="O176" s="10"/>
      <c r="P176" s="19"/>
      <c r="Q176" s="20"/>
      <c r="R176" s="10"/>
      <c r="S176" s="19"/>
      <c r="T176" s="20"/>
      <c r="U176" s="10"/>
      <c r="V176" s="19"/>
      <c r="W176" s="20"/>
    </row>
    <row r="177" spans="1:23" s="15" customFormat="1" x14ac:dyDescent="0.2">
      <c r="B177" s="10"/>
      <c r="C177" s="10"/>
      <c r="D177" s="21"/>
      <c r="E177" s="25"/>
      <c r="F177" s="10"/>
      <c r="G177" s="19"/>
      <c r="H177" s="20"/>
      <c r="I177" s="10"/>
      <c r="J177" s="19"/>
      <c r="K177" s="20"/>
      <c r="L177" s="10"/>
      <c r="M177" s="19"/>
      <c r="N177" s="20"/>
      <c r="O177" s="10"/>
      <c r="P177" s="19"/>
      <c r="Q177" s="20"/>
      <c r="R177" s="10"/>
      <c r="S177" s="19"/>
      <c r="T177" s="20"/>
      <c r="U177" s="10"/>
      <c r="V177" s="19"/>
      <c r="W177" s="20"/>
    </row>
    <row r="178" spans="1:23" s="15" customFormat="1" x14ac:dyDescent="0.2">
      <c r="B178" s="10"/>
      <c r="C178" s="10"/>
      <c r="D178" s="21"/>
      <c r="E178" s="25"/>
      <c r="F178" s="10"/>
      <c r="G178" s="19"/>
      <c r="H178" s="20"/>
      <c r="I178" s="10"/>
      <c r="J178" s="19"/>
      <c r="K178" s="20"/>
      <c r="L178" s="10"/>
      <c r="M178" s="19"/>
      <c r="N178" s="20"/>
      <c r="O178" s="10"/>
      <c r="P178" s="19"/>
      <c r="Q178" s="20"/>
      <c r="R178" s="10"/>
      <c r="S178" s="19"/>
      <c r="T178" s="20"/>
      <c r="U178" s="10"/>
      <c r="V178" s="19"/>
      <c r="W178" s="20"/>
    </row>
    <row r="179" spans="1:23" s="15" customFormat="1" x14ac:dyDescent="0.2">
      <c r="B179" s="10"/>
      <c r="C179" s="10"/>
      <c r="D179" s="21"/>
      <c r="E179" s="25"/>
      <c r="F179" s="10"/>
      <c r="G179" s="19"/>
      <c r="H179" s="20"/>
      <c r="I179" s="10"/>
      <c r="J179" s="19"/>
      <c r="K179" s="20"/>
      <c r="L179" s="10"/>
      <c r="M179" s="19"/>
      <c r="N179" s="20"/>
      <c r="O179" s="10"/>
      <c r="P179" s="19"/>
      <c r="Q179" s="20"/>
      <c r="R179" s="10"/>
      <c r="S179" s="19"/>
      <c r="T179" s="20"/>
      <c r="U179" s="10"/>
      <c r="V179" s="19"/>
      <c r="W179" s="20"/>
    </row>
    <row r="180" spans="1:23" s="15" customFormat="1" x14ac:dyDescent="0.2">
      <c r="A180" s="10"/>
      <c r="B180" s="10"/>
      <c r="C180" s="10"/>
      <c r="D180" s="21"/>
      <c r="E180" s="22"/>
      <c r="F180" s="10"/>
      <c r="G180" s="19"/>
      <c r="H180" s="20"/>
      <c r="I180" s="10"/>
      <c r="J180" s="19"/>
      <c r="K180" s="20"/>
      <c r="L180" s="10"/>
      <c r="M180" s="19"/>
      <c r="N180" s="20"/>
      <c r="O180" s="10"/>
      <c r="P180" s="19"/>
      <c r="Q180" s="20"/>
      <c r="R180" s="10"/>
      <c r="S180" s="19"/>
      <c r="T180" s="20"/>
      <c r="U180" s="10"/>
      <c r="V180" s="19"/>
      <c r="W180" s="20"/>
    </row>
    <row r="181" spans="1:23" s="15" customFormat="1" x14ac:dyDescent="0.2">
      <c r="A181" s="10"/>
      <c r="B181" s="10"/>
      <c r="C181" s="10"/>
      <c r="D181" s="21"/>
      <c r="E181" s="22"/>
      <c r="F181" s="10"/>
      <c r="G181" s="19"/>
      <c r="H181" s="20"/>
      <c r="I181" s="10"/>
      <c r="J181" s="19"/>
      <c r="K181" s="20"/>
      <c r="L181" s="10"/>
      <c r="M181" s="19"/>
      <c r="N181" s="20"/>
      <c r="O181" s="10"/>
      <c r="P181" s="19"/>
      <c r="Q181" s="20"/>
      <c r="R181" s="10"/>
      <c r="S181" s="19"/>
      <c r="T181" s="20"/>
      <c r="U181" s="10"/>
      <c r="V181" s="19"/>
      <c r="W181" s="20"/>
    </row>
    <row r="182" spans="1:23" s="15" customFormat="1" x14ac:dyDescent="0.2">
      <c r="A182" s="10"/>
      <c r="B182" s="10"/>
      <c r="C182" s="10"/>
      <c r="D182" s="21"/>
      <c r="E182" s="22"/>
      <c r="F182" s="10"/>
      <c r="G182" s="19"/>
      <c r="H182" s="20"/>
      <c r="I182" s="10"/>
      <c r="J182" s="19"/>
      <c r="K182" s="20"/>
      <c r="L182" s="10"/>
      <c r="M182" s="19"/>
      <c r="N182" s="20"/>
      <c r="O182" s="10"/>
      <c r="P182" s="19"/>
      <c r="Q182" s="20"/>
      <c r="R182" s="10"/>
      <c r="S182" s="19"/>
      <c r="T182" s="20"/>
      <c r="U182" s="10"/>
      <c r="V182" s="19"/>
      <c r="W182" s="20"/>
    </row>
    <row r="183" spans="1:23" s="15" customFormat="1" x14ac:dyDescent="0.2">
      <c r="A183" s="10"/>
      <c r="B183" s="10"/>
      <c r="C183" s="10"/>
      <c r="D183" s="21"/>
      <c r="E183" s="22"/>
      <c r="F183" s="10"/>
      <c r="G183" s="19"/>
      <c r="H183" s="20"/>
      <c r="I183" s="10"/>
      <c r="J183" s="19"/>
      <c r="K183" s="20"/>
      <c r="L183" s="10"/>
      <c r="M183" s="19"/>
      <c r="N183" s="20"/>
      <c r="O183" s="10"/>
      <c r="P183" s="19"/>
      <c r="Q183" s="20"/>
      <c r="R183" s="10"/>
      <c r="S183" s="19"/>
      <c r="T183" s="20"/>
      <c r="U183" s="10"/>
      <c r="V183" s="19"/>
      <c r="W183" s="20"/>
    </row>
    <row r="184" spans="1:23" s="15" customFormat="1" x14ac:dyDescent="0.2">
      <c r="A184" s="10"/>
      <c r="B184" s="10"/>
      <c r="C184" s="10"/>
      <c r="D184" s="21"/>
      <c r="E184" s="22"/>
      <c r="F184" s="10"/>
      <c r="G184" s="19"/>
      <c r="H184" s="20"/>
      <c r="I184" s="10"/>
      <c r="J184" s="19"/>
      <c r="K184" s="20"/>
      <c r="L184" s="10"/>
      <c r="M184" s="19"/>
      <c r="N184" s="20"/>
      <c r="O184" s="10"/>
      <c r="P184" s="19"/>
      <c r="Q184" s="20"/>
      <c r="R184" s="10"/>
      <c r="S184" s="19"/>
      <c r="T184" s="20"/>
      <c r="U184" s="10"/>
      <c r="V184" s="19"/>
      <c r="W184" s="20"/>
    </row>
    <row r="185" spans="1:23" s="15" customFormat="1" x14ac:dyDescent="0.2">
      <c r="A185" s="10"/>
      <c r="B185" s="10"/>
      <c r="C185" s="10"/>
      <c r="D185" s="21"/>
      <c r="E185" s="22"/>
      <c r="F185" s="10"/>
      <c r="G185" s="19"/>
      <c r="H185" s="20"/>
      <c r="I185" s="10"/>
      <c r="J185" s="19"/>
      <c r="K185" s="20"/>
      <c r="L185" s="10"/>
      <c r="M185" s="19"/>
      <c r="N185" s="20"/>
      <c r="O185" s="10"/>
      <c r="P185" s="19"/>
      <c r="Q185" s="20"/>
      <c r="R185" s="10"/>
      <c r="S185" s="19"/>
      <c r="T185" s="20"/>
      <c r="U185" s="10"/>
      <c r="V185" s="19"/>
      <c r="W185" s="20"/>
    </row>
    <row r="186" spans="1:23" s="15" customFormat="1" x14ac:dyDescent="0.2">
      <c r="A186" s="10"/>
      <c r="B186" s="10"/>
      <c r="C186" s="10"/>
      <c r="D186" s="21"/>
      <c r="E186" s="22"/>
      <c r="F186" s="10"/>
      <c r="G186" s="19"/>
      <c r="H186" s="20"/>
      <c r="I186" s="10"/>
      <c r="J186" s="19"/>
      <c r="K186" s="20"/>
      <c r="L186" s="10"/>
      <c r="M186" s="19"/>
      <c r="N186" s="20"/>
      <c r="O186" s="10"/>
      <c r="P186" s="19"/>
      <c r="Q186" s="20"/>
      <c r="R186" s="10"/>
      <c r="S186" s="19"/>
      <c r="T186" s="20"/>
      <c r="U186" s="10"/>
      <c r="V186" s="19"/>
      <c r="W186" s="20"/>
    </row>
    <row r="187" spans="1:23" s="15" customFormat="1" x14ac:dyDescent="0.2">
      <c r="A187" s="10"/>
      <c r="B187" s="10"/>
      <c r="C187" s="10"/>
      <c r="D187" s="21"/>
      <c r="E187" s="22"/>
      <c r="F187" s="10"/>
      <c r="G187" s="19"/>
      <c r="H187" s="20"/>
      <c r="I187" s="10"/>
      <c r="J187" s="19"/>
      <c r="K187" s="20"/>
      <c r="L187" s="10"/>
      <c r="M187" s="19"/>
      <c r="N187" s="20"/>
      <c r="O187" s="10"/>
      <c r="P187" s="19"/>
      <c r="Q187" s="20"/>
      <c r="R187" s="10"/>
      <c r="S187" s="19"/>
      <c r="T187" s="20"/>
      <c r="U187" s="10"/>
      <c r="V187" s="19"/>
      <c r="W187" s="20"/>
    </row>
    <row r="188" spans="1:23" s="15" customFormat="1" x14ac:dyDescent="0.2">
      <c r="A188" s="10"/>
      <c r="B188" s="10"/>
      <c r="C188" s="10"/>
      <c r="D188" s="21"/>
      <c r="E188" s="22"/>
      <c r="F188" s="10"/>
      <c r="G188" s="19"/>
      <c r="H188" s="20"/>
      <c r="I188" s="10"/>
      <c r="J188" s="19"/>
      <c r="K188" s="20"/>
      <c r="L188" s="10"/>
      <c r="M188" s="19"/>
      <c r="N188" s="20"/>
      <c r="O188" s="10"/>
      <c r="P188" s="19"/>
      <c r="Q188" s="20"/>
      <c r="R188" s="10"/>
      <c r="S188" s="19"/>
      <c r="T188" s="20"/>
      <c r="U188" s="10"/>
      <c r="V188" s="19"/>
      <c r="W188" s="20"/>
    </row>
    <row r="189" spans="1:23" s="15" customFormat="1" x14ac:dyDescent="0.2">
      <c r="A189" s="10"/>
      <c r="B189" s="10"/>
      <c r="C189" s="10"/>
      <c r="D189" s="21"/>
      <c r="E189" s="22"/>
      <c r="F189" s="10"/>
      <c r="G189" s="19"/>
      <c r="H189" s="20"/>
      <c r="I189" s="10"/>
      <c r="J189" s="19"/>
      <c r="K189" s="20"/>
      <c r="L189" s="10"/>
      <c r="M189" s="19"/>
      <c r="N189" s="20"/>
      <c r="O189" s="10"/>
      <c r="P189" s="19"/>
      <c r="Q189" s="20"/>
      <c r="R189" s="10"/>
      <c r="S189" s="19"/>
      <c r="T189" s="20"/>
      <c r="U189" s="10"/>
      <c r="V189" s="19"/>
      <c r="W189" s="20"/>
    </row>
    <row r="190" spans="1:23" s="15" customFormat="1" x14ac:dyDescent="0.2">
      <c r="A190" s="10"/>
      <c r="B190" s="10"/>
      <c r="C190" s="10"/>
      <c r="D190" s="21"/>
      <c r="E190" s="22"/>
      <c r="F190" s="10"/>
      <c r="G190" s="19"/>
      <c r="H190" s="20"/>
      <c r="I190" s="10"/>
      <c r="J190" s="19"/>
      <c r="K190" s="20"/>
      <c r="L190" s="10"/>
      <c r="M190" s="19"/>
      <c r="N190" s="20"/>
      <c r="O190" s="10"/>
      <c r="P190" s="19"/>
      <c r="Q190" s="20"/>
      <c r="R190" s="10"/>
      <c r="S190" s="19"/>
      <c r="T190" s="20"/>
      <c r="U190" s="10"/>
      <c r="V190" s="19"/>
      <c r="W190" s="20"/>
    </row>
    <row r="191" spans="1:23" s="15" customFormat="1" x14ac:dyDescent="0.2">
      <c r="A191" s="10"/>
      <c r="B191" s="10"/>
      <c r="C191" s="10"/>
      <c r="D191" s="21"/>
      <c r="E191" s="22"/>
      <c r="F191" s="10"/>
      <c r="G191" s="19"/>
      <c r="H191" s="20"/>
      <c r="I191" s="10"/>
      <c r="J191" s="19"/>
      <c r="K191" s="20"/>
      <c r="L191" s="10"/>
      <c r="M191" s="19"/>
      <c r="N191" s="20"/>
      <c r="O191" s="10"/>
      <c r="P191" s="19"/>
      <c r="Q191" s="20"/>
      <c r="R191" s="10"/>
      <c r="S191" s="19"/>
      <c r="T191" s="20"/>
      <c r="U191" s="10"/>
      <c r="V191" s="19"/>
      <c r="W191" s="20"/>
    </row>
    <row r="192" spans="1:23" s="15" customFormat="1" x14ac:dyDescent="0.2">
      <c r="A192" s="10"/>
      <c r="B192" s="10"/>
      <c r="C192" s="10"/>
      <c r="D192" s="21"/>
      <c r="E192" s="22"/>
      <c r="F192" s="10"/>
      <c r="G192" s="19"/>
      <c r="H192" s="20"/>
      <c r="I192" s="10"/>
      <c r="J192" s="19"/>
      <c r="K192" s="20"/>
      <c r="L192" s="10"/>
      <c r="M192" s="19"/>
      <c r="N192" s="20"/>
      <c r="O192" s="10"/>
      <c r="P192" s="19"/>
      <c r="Q192" s="20"/>
      <c r="R192" s="10"/>
      <c r="S192" s="19"/>
      <c r="T192" s="20"/>
      <c r="U192" s="10"/>
      <c r="V192" s="19"/>
      <c r="W192" s="20"/>
    </row>
    <row r="193" spans="1:23" s="15" customFormat="1" x14ac:dyDescent="0.2">
      <c r="A193" s="10"/>
      <c r="B193" s="10"/>
      <c r="C193" s="10"/>
      <c r="D193" s="21"/>
      <c r="E193" s="22"/>
      <c r="F193" s="10"/>
      <c r="G193" s="19"/>
      <c r="H193" s="20"/>
      <c r="I193" s="10"/>
      <c r="J193" s="19"/>
      <c r="K193" s="20"/>
      <c r="L193" s="10"/>
      <c r="M193" s="19"/>
      <c r="N193" s="20"/>
      <c r="O193" s="10"/>
      <c r="P193" s="19"/>
      <c r="Q193" s="20"/>
      <c r="R193" s="10"/>
      <c r="S193" s="19"/>
      <c r="T193" s="20"/>
      <c r="U193" s="10"/>
      <c r="V193" s="19"/>
      <c r="W193" s="20"/>
    </row>
  </sheetData>
  <mergeCells count="13">
    <mergeCell ref="V8:W8"/>
    <mergeCell ref="B4:N4"/>
    <mergeCell ref="S8:T8"/>
    <mergeCell ref="P8:Q8"/>
    <mergeCell ref="G8:H8"/>
    <mergeCell ref="D8:E8"/>
    <mergeCell ref="M8:N8"/>
    <mergeCell ref="J8:K8"/>
    <mergeCell ref="B34:K34"/>
    <mergeCell ref="B33:K33"/>
    <mergeCell ref="B32:K32"/>
    <mergeCell ref="B31:K31"/>
    <mergeCell ref="B30:W30"/>
  </mergeCells>
  <hyperlinks>
    <hyperlink ref="B2" location="Contents!A1" display="Back to Contents" xr:uid="{DC56E4D5-1194-42DB-BA11-018A61D4BEFB}"/>
  </hyperlinks>
  <pageMargins left="0.7" right="0.7" top="0.75" bottom="0.75" header="0.3" footer="0.3"/>
  <pageSetup paperSize="9" scale="66"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DBD65-2D4C-4051-B927-5504B1110B2B}">
  <sheetPr codeName="Sheet7">
    <pageSetUpPr fitToPage="1"/>
  </sheetPr>
  <dimension ref="A1:W204"/>
  <sheetViews>
    <sheetView topLeftCell="A7" workbookViewId="0">
      <selection activeCell="D32" sqref="D32"/>
    </sheetView>
  </sheetViews>
  <sheetFormatPr defaultRowHeight="12.75" x14ac:dyDescent="0.25"/>
  <cols>
    <col min="1" max="1" width="3.42578125" style="10" customWidth="1"/>
    <col min="2" max="3" width="17.5703125" style="10" customWidth="1"/>
    <col min="4" max="5" width="12.42578125" style="10" customWidth="1"/>
    <col min="6" max="6" width="2.42578125" style="10" customWidth="1"/>
    <col min="7" max="8" width="12.42578125" style="11" customWidth="1"/>
    <col min="9" max="9" width="2.42578125" style="11" customWidth="1"/>
    <col min="10" max="10" width="12.42578125" style="11" customWidth="1"/>
    <col min="11" max="11" width="12.42578125" style="10" customWidth="1"/>
    <col min="12" max="12" width="2.42578125" style="10" customWidth="1"/>
    <col min="13" max="14" width="12.42578125" style="10" customWidth="1"/>
    <col min="15" max="15" width="2.42578125" style="10" customWidth="1"/>
    <col min="16" max="17" width="12.42578125" style="10" customWidth="1"/>
    <col min="18" max="18" width="2.42578125" style="10" customWidth="1"/>
    <col min="19" max="20" width="12.42578125" style="10" customWidth="1"/>
    <col min="21" max="21" width="2.42578125" style="10" customWidth="1"/>
    <col min="22" max="260" width="11.42578125" style="10" customWidth="1"/>
    <col min="261" max="261" width="5.140625" style="10" customWidth="1"/>
    <col min="262" max="263" width="17.5703125" style="10" customWidth="1"/>
    <col min="264" max="264" width="28.5703125" style="10" customWidth="1"/>
    <col min="265" max="265" width="1.85546875" style="10" customWidth="1"/>
    <col min="266" max="266" width="28.5703125" style="10" customWidth="1"/>
    <col min="267" max="267" width="1.85546875" style="10" customWidth="1"/>
    <col min="268" max="268" width="12.85546875" style="10" customWidth="1"/>
    <col min="269" max="269" width="28.5703125" style="10" customWidth="1"/>
    <col min="270" max="270" width="1.85546875" style="10" customWidth="1"/>
    <col min="271" max="271" width="28.5703125" style="10" customWidth="1"/>
    <col min="272" max="272" width="1.85546875" style="10" customWidth="1"/>
    <col min="273" max="273" width="11.140625" style="10" customWidth="1"/>
    <col min="274" max="516" width="11.42578125" style="10" customWidth="1"/>
    <col min="517" max="517" width="5.140625" style="10" customWidth="1"/>
    <col min="518" max="519" width="17.5703125" style="10" customWidth="1"/>
    <col min="520" max="520" width="28.5703125" style="10" customWidth="1"/>
    <col min="521" max="521" width="1.85546875" style="10" customWidth="1"/>
    <col min="522" max="522" width="28.5703125" style="10" customWidth="1"/>
    <col min="523" max="523" width="1.85546875" style="10" customWidth="1"/>
    <col min="524" max="524" width="12.85546875" style="10" customWidth="1"/>
    <col min="525" max="525" width="28.5703125" style="10" customWidth="1"/>
    <col min="526" max="526" width="1.85546875" style="10" customWidth="1"/>
    <col min="527" max="527" width="28.5703125" style="10" customWidth="1"/>
    <col min="528" max="528" width="1.85546875" style="10" customWidth="1"/>
    <col min="529" max="529" width="11.140625" style="10" customWidth="1"/>
    <col min="530" max="772" width="11.42578125" style="10" customWidth="1"/>
    <col min="773" max="773" width="5.140625" style="10" customWidth="1"/>
    <col min="774" max="775" width="17.5703125" style="10" customWidth="1"/>
    <col min="776" max="776" width="28.5703125" style="10" customWidth="1"/>
    <col min="777" max="777" width="1.85546875" style="10" customWidth="1"/>
    <col min="778" max="778" width="28.5703125" style="10" customWidth="1"/>
    <col min="779" max="779" width="1.85546875" style="10" customWidth="1"/>
    <col min="780" max="780" width="12.85546875" style="10" customWidth="1"/>
    <col min="781" max="781" width="28.5703125" style="10" customWidth="1"/>
    <col min="782" max="782" width="1.85546875" style="10" customWidth="1"/>
    <col min="783" max="783" width="28.5703125" style="10" customWidth="1"/>
    <col min="784" max="784" width="1.85546875" style="10" customWidth="1"/>
    <col min="785" max="785" width="11.140625" style="10" customWidth="1"/>
    <col min="786" max="1028" width="11.42578125" style="10" customWidth="1"/>
    <col min="1029" max="1029" width="5.140625" style="10" customWidth="1"/>
    <col min="1030" max="1031" width="17.5703125" style="10" customWidth="1"/>
    <col min="1032" max="1032" width="28.5703125" style="10" customWidth="1"/>
    <col min="1033" max="1033" width="1.85546875" style="10" customWidth="1"/>
    <col min="1034" max="1034" width="28.5703125" style="10" customWidth="1"/>
    <col min="1035" max="1035" width="1.85546875" style="10" customWidth="1"/>
    <col min="1036" max="1036" width="12.85546875" style="10" customWidth="1"/>
    <col min="1037" max="1037" width="28.5703125" style="10" customWidth="1"/>
    <col min="1038" max="1038" width="1.85546875" style="10" customWidth="1"/>
    <col min="1039" max="1039" width="28.5703125" style="10" customWidth="1"/>
    <col min="1040" max="1040" width="1.85546875" style="10" customWidth="1"/>
    <col min="1041" max="1041" width="11.140625" style="10" customWidth="1"/>
    <col min="1042" max="1284" width="11.42578125" style="10" customWidth="1"/>
    <col min="1285" max="1285" width="5.140625" style="10" customWidth="1"/>
    <col min="1286" max="1287" width="17.5703125" style="10" customWidth="1"/>
    <col min="1288" max="1288" width="28.5703125" style="10" customWidth="1"/>
    <col min="1289" max="1289" width="1.85546875" style="10" customWidth="1"/>
    <col min="1290" max="1290" width="28.5703125" style="10" customWidth="1"/>
    <col min="1291" max="1291" width="1.85546875" style="10" customWidth="1"/>
    <col min="1292" max="1292" width="12.85546875" style="10" customWidth="1"/>
    <col min="1293" max="1293" width="28.5703125" style="10" customWidth="1"/>
    <col min="1294" max="1294" width="1.85546875" style="10" customWidth="1"/>
    <col min="1295" max="1295" width="28.5703125" style="10" customWidth="1"/>
    <col min="1296" max="1296" width="1.85546875" style="10" customWidth="1"/>
    <col min="1297" max="1297" width="11.140625" style="10" customWidth="1"/>
    <col min="1298" max="1540" width="11.42578125" style="10" customWidth="1"/>
    <col min="1541" max="1541" width="5.140625" style="10" customWidth="1"/>
    <col min="1542" max="1543" width="17.5703125" style="10" customWidth="1"/>
    <col min="1544" max="1544" width="28.5703125" style="10" customWidth="1"/>
    <col min="1545" max="1545" width="1.85546875" style="10" customWidth="1"/>
    <col min="1546" max="1546" width="28.5703125" style="10" customWidth="1"/>
    <col min="1547" max="1547" width="1.85546875" style="10" customWidth="1"/>
    <col min="1548" max="1548" width="12.85546875" style="10" customWidth="1"/>
    <col min="1549" max="1549" width="28.5703125" style="10" customWidth="1"/>
    <col min="1550" max="1550" width="1.85546875" style="10" customWidth="1"/>
    <col min="1551" max="1551" width="28.5703125" style="10" customWidth="1"/>
    <col min="1552" max="1552" width="1.85546875" style="10" customWidth="1"/>
    <col min="1553" max="1553" width="11.140625" style="10" customWidth="1"/>
    <col min="1554" max="1796" width="11.42578125" style="10" customWidth="1"/>
    <col min="1797" max="1797" width="5.140625" style="10" customWidth="1"/>
    <col min="1798" max="1799" width="17.5703125" style="10" customWidth="1"/>
    <col min="1800" max="1800" width="28.5703125" style="10" customWidth="1"/>
    <col min="1801" max="1801" width="1.85546875" style="10" customWidth="1"/>
    <col min="1802" max="1802" width="28.5703125" style="10" customWidth="1"/>
    <col min="1803" max="1803" width="1.85546875" style="10" customWidth="1"/>
    <col min="1804" max="1804" width="12.85546875" style="10" customWidth="1"/>
    <col min="1805" max="1805" width="28.5703125" style="10" customWidth="1"/>
    <col min="1806" max="1806" width="1.85546875" style="10" customWidth="1"/>
    <col min="1807" max="1807" width="28.5703125" style="10" customWidth="1"/>
    <col min="1808" max="1808" width="1.85546875" style="10" customWidth="1"/>
    <col min="1809" max="1809" width="11.140625" style="10" customWidth="1"/>
    <col min="1810" max="2052" width="11.42578125" style="10" customWidth="1"/>
    <col min="2053" max="2053" width="5.140625" style="10" customWidth="1"/>
    <col min="2054" max="2055" width="17.5703125" style="10" customWidth="1"/>
    <col min="2056" max="2056" width="28.5703125" style="10" customWidth="1"/>
    <col min="2057" max="2057" width="1.85546875" style="10" customWidth="1"/>
    <col min="2058" max="2058" width="28.5703125" style="10" customWidth="1"/>
    <col min="2059" max="2059" width="1.85546875" style="10" customWidth="1"/>
    <col min="2060" max="2060" width="12.85546875" style="10" customWidth="1"/>
    <col min="2061" max="2061" width="28.5703125" style="10" customWidth="1"/>
    <col min="2062" max="2062" width="1.85546875" style="10" customWidth="1"/>
    <col min="2063" max="2063" width="28.5703125" style="10" customWidth="1"/>
    <col min="2064" max="2064" width="1.85546875" style="10" customWidth="1"/>
    <col min="2065" max="2065" width="11.140625" style="10" customWidth="1"/>
    <col min="2066" max="2308" width="11.42578125" style="10" customWidth="1"/>
    <col min="2309" max="2309" width="5.140625" style="10" customWidth="1"/>
    <col min="2310" max="2311" width="17.5703125" style="10" customWidth="1"/>
    <col min="2312" max="2312" width="28.5703125" style="10" customWidth="1"/>
    <col min="2313" max="2313" width="1.85546875" style="10" customWidth="1"/>
    <col min="2314" max="2314" width="28.5703125" style="10" customWidth="1"/>
    <col min="2315" max="2315" width="1.85546875" style="10" customWidth="1"/>
    <col min="2316" max="2316" width="12.85546875" style="10" customWidth="1"/>
    <col min="2317" max="2317" width="28.5703125" style="10" customWidth="1"/>
    <col min="2318" max="2318" width="1.85546875" style="10" customWidth="1"/>
    <col min="2319" max="2319" width="28.5703125" style="10" customWidth="1"/>
    <col min="2320" max="2320" width="1.85546875" style="10" customWidth="1"/>
    <col min="2321" max="2321" width="11.140625" style="10" customWidth="1"/>
    <col min="2322" max="2564" width="11.42578125" style="10" customWidth="1"/>
    <col min="2565" max="2565" width="5.140625" style="10" customWidth="1"/>
    <col min="2566" max="2567" width="17.5703125" style="10" customWidth="1"/>
    <col min="2568" max="2568" width="28.5703125" style="10" customWidth="1"/>
    <col min="2569" max="2569" width="1.85546875" style="10" customWidth="1"/>
    <col min="2570" max="2570" width="28.5703125" style="10" customWidth="1"/>
    <col min="2571" max="2571" width="1.85546875" style="10" customWidth="1"/>
    <col min="2572" max="2572" width="12.85546875" style="10" customWidth="1"/>
    <col min="2573" max="2573" width="28.5703125" style="10" customWidth="1"/>
    <col min="2574" max="2574" width="1.85546875" style="10" customWidth="1"/>
    <col min="2575" max="2575" width="28.5703125" style="10" customWidth="1"/>
    <col min="2576" max="2576" width="1.85546875" style="10" customWidth="1"/>
    <col min="2577" max="2577" width="11.140625" style="10" customWidth="1"/>
    <col min="2578" max="2820" width="11.42578125" style="10" customWidth="1"/>
    <col min="2821" max="2821" width="5.140625" style="10" customWidth="1"/>
    <col min="2822" max="2823" width="17.5703125" style="10" customWidth="1"/>
    <col min="2824" max="2824" width="28.5703125" style="10" customWidth="1"/>
    <col min="2825" max="2825" width="1.85546875" style="10" customWidth="1"/>
    <col min="2826" max="2826" width="28.5703125" style="10" customWidth="1"/>
    <col min="2827" max="2827" width="1.85546875" style="10" customWidth="1"/>
    <col min="2828" max="2828" width="12.85546875" style="10" customWidth="1"/>
    <col min="2829" max="2829" width="28.5703125" style="10" customWidth="1"/>
    <col min="2830" max="2830" width="1.85546875" style="10" customWidth="1"/>
    <col min="2831" max="2831" width="28.5703125" style="10" customWidth="1"/>
    <col min="2832" max="2832" width="1.85546875" style="10" customWidth="1"/>
    <col min="2833" max="2833" width="11.140625" style="10" customWidth="1"/>
    <col min="2834" max="3076" width="11.42578125" style="10" customWidth="1"/>
    <col min="3077" max="3077" width="5.140625" style="10" customWidth="1"/>
    <col min="3078" max="3079" width="17.5703125" style="10" customWidth="1"/>
    <col min="3080" max="3080" width="28.5703125" style="10" customWidth="1"/>
    <col min="3081" max="3081" width="1.85546875" style="10" customWidth="1"/>
    <col min="3082" max="3082" width="28.5703125" style="10" customWidth="1"/>
    <col min="3083" max="3083" width="1.85546875" style="10" customWidth="1"/>
    <col min="3084" max="3084" width="12.85546875" style="10" customWidth="1"/>
    <col min="3085" max="3085" width="28.5703125" style="10" customWidth="1"/>
    <col min="3086" max="3086" width="1.85546875" style="10" customWidth="1"/>
    <col min="3087" max="3087" width="28.5703125" style="10" customWidth="1"/>
    <col min="3088" max="3088" width="1.85546875" style="10" customWidth="1"/>
    <col min="3089" max="3089" width="11.140625" style="10" customWidth="1"/>
    <col min="3090" max="3332" width="11.42578125" style="10" customWidth="1"/>
    <col min="3333" max="3333" width="5.140625" style="10" customWidth="1"/>
    <col min="3334" max="3335" width="17.5703125" style="10" customWidth="1"/>
    <col min="3336" max="3336" width="28.5703125" style="10" customWidth="1"/>
    <col min="3337" max="3337" width="1.85546875" style="10" customWidth="1"/>
    <col min="3338" max="3338" width="28.5703125" style="10" customWidth="1"/>
    <col min="3339" max="3339" width="1.85546875" style="10" customWidth="1"/>
    <col min="3340" max="3340" width="12.85546875" style="10" customWidth="1"/>
    <col min="3341" max="3341" width="28.5703125" style="10" customWidth="1"/>
    <col min="3342" max="3342" width="1.85546875" style="10" customWidth="1"/>
    <col min="3343" max="3343" width="28.5703125" style="10" customWidth="1"/>
    <col min="3344" max="3344" width="1.85546875" style="10" customWidth="1"/>
    <col min="3345" max="3345" width="11.140625" style="10" customWidth="1"/>
    <col min="3346" max="3588" width="11.42578125" style="10" customWidth="1"/>
    <col min="3589" max="3589" width="5.140625" style="10" customWidth="1"/>
    <col min="3590" max="3591" width="17.5703125" style="10" customWidth="1"/>
    <col min="3592" max="3592" width="28.5703125" style="10" customWidth="1"/>
    <col min="3593" max="3593" width="1.85546875" style="10" customWidth="1"/>
    <col min="3594" max="3594" width="28.5703125" style="10" customWidth="1"/>
    <col min="3595" max="3595" width="1.85546875" style="10" customWidth="1"/>
    <col min="3596" max="3596" width="12.85546875" style="10" customWidth="1"/>
    <col min="3597" max="3597" width="28.5703125" style="10" customWidth="1"/>
    <col min="3598" max="3598" width="1.85546875" style="10" customWidth="1"/>
    <col min="3599" max="3599" width="28.5703125" style="10" customWidth="1"/>
    <col min="3600" max="3600" width="1.85546875" style="10" customWidth="1"/>
    <col min="3601" max="3601" width="11.140625" style="10" customWidth="1"/>
    <col min="3602" max="3844" width="11.42578125" style="10" customWidth="1"/>
    <col min="3845" max="3845" width="5.140625" style="10" customWidth="1"/>
    <col min="3846" max="3847" width="17.5703125" style="10" customWidth="1"/>
    <col min="3848" max="3848" width="28.5703125" style="10" customWidth="1"/>
    <col min="3849" max="3849" width="1.85546875" style="10" customWidth="1"/>
    <col min="3850" max="3850" width="28.5703125" style="10" customWidth="1"/>
    <col min="3851" max="3851" width="1.85546875" style="10" customWidth="1"/>
    <col min="3852" max="3852" width="12.85546875" style="10" customWidth="1"/>
    <col min="3853" max="3853" width="28.5703125" style="10" customWidth="1"/>
    <col min="3854" max="3854" width="1.85546875" style="10" customWidth="1"/>
    <col min="3855" max="3855" width="28.5703125" style="10" customWidth="1"/>
    <col min="3856" max="3856" width="1.85546875" style="10" customWidth="1"/>
    <col min="3857" max="3857" width="11.140625" style="10" customWidth="1"/>
    <col min="3858" max="4100" width="11.42578125" style="10" customWidth="1"/>
    <col min="4101" max="4101" width="5.140625" style="10" customWidth="1"/>
    <col min="4102" max="4103" width="17.5703125" style="10" customWidth="1"/>
    <col min="4104" max="4104" width="28.5703125" style="10" customWidth="1"/>
    <col min="4105" max="4105" width="1.85546875" style="10" customWidth="1"/>
    <col min="4106" max="4106" width="28.5703125" style="10" customWidth="1"/>
    <col min="4107" max="4107" width="1.85546875" style="10" customWidth="1"/>
    <col min="4108" max="4108" width="12.85546875" style="10" customWidth="1"/>
    <col min="4109" max="4109" width="28.5703125" style="10" customWidth="1"/>
    <col min="4110" max="4110" width="1.85546875" style="10" customWidth="1"/>
    <col min="4111" max="4111" width="28.5703125" style="10" customWidth="1"/>
    <col min="4112" max="4112" width="1.85546875" style="10" customWidth="1"/>
    <col min="4113" max="4113" width="11.140625" style="10" customWidth="1"/>
    <col min="4114" max="4356" width="11.42578125" style="10" customWidth="1"/>
    <col min="4357" max="4357" width="5.140625" style="10" customWidth="1"/>
    <col min="4358" max="4359" width="17.5703125" style="10" customWidth="1"/>
    <col min="4360" max="4360" width="28.5703125" style="10" customWidth="1"/>
    <col min="4361" max="4361" width="1.85546875" style="10" customWidth="1"/>
    <col min="4362" max="4362" width="28.5703125" style="10" customWidth="1"/>
    <col min="4363" max="4363" width="1.85546875" style="10" customWidth="1"/>
    <col min="4364" max="4364" width="12.85546875" style="10" customWidth="1"/>
    <col min="4365" max="4365" width="28.5703125" style="10" customWidth="1"/>
    <col min="4366" max="4366" width="1.85546875" style="10" customWidth="1"/>
    <col min="4367" max="4367" width="28.5703125" style="10" customWidth="1"/>
    <col min="4368" max="4368" width="1.85546875" style="10" customWidth="1"/>
    <col min="4369" max="4369" width="11.140625" style="10" customWidth="1"/>
    <col min="4370" max="4612" width="11.42578125" style="10" customWidth="1"/>
    <col min="4613" max="4613" width="5.140625" style="10" customWidth="1"/>
    <col min="4614" max="4615" width="17.5703125" style="10" customWidth="1"/>
    <col min="4616" max="4616" width="28.5703125" style="10" customWidth="1"/>
    <col min="4617" max="4617" width="1.85546875" style="10" customWidth="1"/>
    <col min="4618" max="4618" width="28.5703125" style="10" customWidth="1"/>
    <col min="4619" max="4619" width="1.85546875" style="10" customWidth="1"/>
    <col min="4620" max="4620" width="12.85546875" style="10" customWidth="1"/>
    <col min="4621" max="4621" width="28.5703125" style="10" customWidth="1"/>
    <col min="4622" max="4622" width="1.85546875" style="10" customWidth="1"/>
    <col min="4623" max="4623" width="28.5703125" style="10" customWidth="1"/>
    <col min="4624" max="4624" width="1.85546875" style="10" customWidth="1"/>
    <col min="4625" max="4625" width="11.140625" style="10" customWidth="1"/>
    <col min="4626" max="4868" width="11.42578125" style="10" customWidth="1"/>
    <col min="4869" max="4869" width="5.140625" style="10" customWidth="1"/>
    <col min="4870" max="4871" width="17.5703125" style="10" customWidth="1"/>
    <col min="4872" max="4872" width="28.5703125" style="10" customWidth="1"/>
    <col min="4873" max="4873" width="1.85546875" style="10" customWidth="1"/>
    <col min="4874" max="4874" width="28.5703125" style="10" customWidth="1"/>
    <col min="4875" max="4875" width="1.85546875" style="10" customWidth="1"/>
    <col min="4876" max="4876" width="12.85546875" style="10" customWidth="1"/>
    <col min="4877" max="4877" width="28.5703125" style="10" customWidth="1"/>
    <col min="4878" max="4878" width="1.85546875" style="10" customWidth="1"/>
    <col min="4879" max="4879" width="28.5703125" style="10" customWidth="1"/>
    <col min="4880" max="4880" width="1.85546875" style="10" customWidth="1"/>
    <col min="4881" max="4881" width="11.140625" style="10" customWidth="1"/>
    <col min="4882" max="5124" width="11.42578125" style="10" customWidth="1"/>
    <col min="5125" max="5125" width="5.140625" style="10" customWidth="1"/>
    <col min="5126" max="5127" width="17.5703125" style="10" customWidth="1"/>
    <col min="5128" max="5128" width="28.5703125" style="10" customWidth="1"/>
    <col min="5129" max="5129" width="1.85546875" style="10" customWidth="1"/>
    <col min="5130" max="5130" width="28.5703125" style="10" customWidth="1"/>
    <col min="5131" max="5131" width="1.85546875" style="10" customWidth="1"/>
    <col min="5132" max="5132" width="12.85546875" style="10" customWidth="1"/>
    <col min="5133" max="5133" width="28.5703125" style="10" customWidth="1"/>
    <col min="5134" max="5134" width="1.85546875" style="10" customWidth="1"/>
    <col min="5135" max="5135" width="28.5703125" style="10" customWidth="1"/>
    <col min="5136" max="5136" width="1.85546875" style="10" customWidth="1"/>
    <col min="5137" max="5137" width="11.140625" style="10" customWidth="1"/>
    <col min="5138" max="5380" width="11.42578125" style="10" customWidth="1"/>
    <col min="5381" max="5381" width="5.140625" style="10" customWidth="1"/>
    <col min="5382" max="5383" width="17.5703125" style="10" customWidth="1"/>
    <col min="5384" max="5384" width="28.5703125" style="10" customWidth="1"/>
    <col min="5385" max="5385" width="1.85546875" style="10" customWidth="1"/>
    <col min="5386" max="5386" width="28.5703125" style="10" customWidth="1"/>
    <col min="5387" max="5387" width="1.85546875" style="10" customWidth="1"/>
    <col min="5388" max="5388" width="12.85546875" style="10" customWidth="1"/>
    <col min="5389" max="5389" width="28.5703125" style="10" customWidth="1"/>
    <col min="5390" max="5390" width="1.85546875" style="10" customWidth="1"/>
    <col min="5391" max="5391" width="28.5703125" style="10" customWidth="1"/>
    <col min="5392" max="5392" width="1.85546875" style="10" customWidth="1"/>
    <col min="5393" max="5393" width="11.140625" style="10" customWidth="1"/>
    <col min="5394" max="5636" width="11.42578125" style="10" customWidth="1"/>
    <col min="5637" max="5637" width="5.140625" style="10" customWidth="1"/>
    <col min="5638" max="5639" width="17.5703125" style="10" customWidth="1"/>
    <col min="5640" max="5640" width="28.5703125" style="10" customWidth="1"/>
    <col min="5641" max="5641" width="1.85546875" style="10" customWidth="1"/>
    <col min="5642" max="5642" width="28.5703125" style="10" customWidth="1"/>
    <col min="5643" max="5643" width="1.85546875" style="10" customWidth="1"/>
    <col min="5644" max="5644" width="12.85546875" style="10" customWidth="1"/>
    <col min="5645" max="5645" width="28.5703125" style="10" customWidth="1"/>
    <col min="5646" max="5646" width="1.85546875" style="10" customWidth="1"/>
    <col min="5647" max="5647" width="28.5703125" style="10" customWidth="1"/>
    <col min="5648" max="5648" width="1.85546875" style="10" customWidth="1"/>
    <col min="5649" max="5649" width="11.140625" style="10" customWidth="1"/>
    <col min="5650" max="5892" width="11.42578125" style="10" customWidth="1"/>
    <col min="5893" max="5893" width="5.140625" style="10" customWidth="1"/>
    <col min="5894" max="5895" width="17.5703125" style="10" customWidth="1"/>
    <col min="5896" max="5896" width="28.5703125" style="10" customWidth="1"/>
    <col min="5897" max="5897" width="1.85546875" style="10" customWidth="1"/>
    <col min="5898" max="5898" width="28.5703125" style="10" customWidth="1"/>
    <col min="5899" max="5899" width="1.85546875" style="10" customWidth="1"/>
    <col min="5900" max="5900" width="12.85546875" style="10" customWidth="1"/>
    <col min="5901" max="5901" width="28.5703125" style="10" customWidth="1"/>
    <col min="5902" max="5902" width="1.85546875" style="10" customWidth="1"/>
    <col min="5903" max="5903" width="28.5703125" style="10" customWidth="1"/>
    <col min="5904" max="5904" width="1.85546875" style="10" customWidth="1"/>
    <col min="5905" max="5905" width="11.140625" style="10" customWidth="1"/>
    <col min="5906" max="6148" width="11.42578125" style="10" customWidth="1"/>
    <col min="6149" max="6149" width="5.140625" style="10" customWidth="1"/>
    <col min="6150" max="6151" width="17.5703125" style="10" customWidth="1"/>
    <col min="6152" max="6152" width="28.5703125" style="10" customWidth="1"/>
    <col min="6153" max="6153" width="1.85546875" style="10" customWidth="1"/>
    <col min="6154" max="6154" width="28.5703125" style="10" customWidth="1"/>
    <col min="6155" max="6155" width="1.85546875" style="10" customWidth="1"/>
    <col min="6156" max="6156" width="12.85546875" style="10" customWidth="1"/>
    <col min="6157" max="6157" width="28.5703125" style="10" customWidth="1"/>
    <col min="6158" max="6158" width="1.85546875" style="10" customWidth="1"/>
    <col min="6159" max="6159" width="28.5703125" style="10" customWidth="1"/>
    <col min="6160" max="6160" width="1.85546875" style="10" customWidth="1"/>
    <col min="6161" max="6161" width="11.140625" style="10" customWidth="1"/>
    <col min="6162" max="6404" width="11.42578125" style="10" customWidth="1"/>
    <col min="6405" max="6405" width="5.140625" style="10" customWidth="1"/>
    <col min="6406" max="6407" width="17.5703125" style="10" customWidth="1"/>
    <col min="6408" max="6408" width="28.5703125" style="10" customWidth="1"/>
    <col min="6409" max="6409" width="1.85546875" style="10" customWidth="1"/>
    <col min="6410" max="6410" width="28.5703125" style="10" customWidth="1"/>
    <col min="6411" max="6411" width="1.85546875" style="10" customWidth="1"/>
    <col min="6412" max="6412" width="12.85546875" style="10" customWidth="1"/>
    <col min="6413" max="6413" width="28.5703125" style="10" customWidth="1"/>
    <col min="6414" max="6414" width="1.85546875" style="10" customWidth="1"/>
    <col min="6415" max="6415" width="28.5703125" style="10" customWidth="1"/>
    <col min="6416" max="6416" width="1.85546875" style="10" customWidth="1"/>
    <col min="6417" max="6417" width="11.140625" style="10" customWidth="1"/>
    <col min="6418" max="6660" width="11.42578125" style="10" customWidth="1"/>
    <col min="6661" max="6661" width="5.140625" style="10" customWidth="1"/>
    <col min="6662" max="6663" width="17.5703125" style="10" customWidth="1"/>
    <col min="6664" max="6664" width="28.5703125" style="10" customWidth="1"/>
    <col min="6665" max="6665" width="1.85546875" style="10" customWidth="1"/>
    <col min="6666" max="6666" width="28.5703125" style="10" customWidth="1"/>
    <col min="6667" max="6667" width="1.85546875" style="10" customWidth="1"/>
    <col min="6668" max="6668" width="12.85546875" style="10" customWidth="1"/>
    <col min="6669" max="6669" width="28.5703125" style="10" customWidth="1"/>
    <col min="6670" max="6670" width="1.85546875" style="10" customWidth="1"/>
    <col min="6671" max="6671" width="28.5703125" style="10" customWidth="1"/>
    <col min="6672" max="6672" width="1.85546875" style="10" customWidth="1"/>
    <col min="6673" max="6673" width="11.140625" style="10" customWidth="1"/>
    <col min="6674" max="6916" width="11.42578125" style="10" customWidth="1"/>
    <col min="6917" max="6917" width="5.140625" style="10" customWidth="1"/>
    <col min="6918" max="6919" width="17.5703125" style="10" customWidth="1"/>
    <col min="6920" max="6920" width="28.5703125" style="10" customWidth="1"/>
    <col min="6921" max="6921" width="1.85546875" style="10" customWidth="1"/>
    <col min="6922" max="6922" width="28.5703125" style="10" customWidth="1"/>
    <col min="6923" max="6923" width="1.85546875" style="10" customWidth="1"/>
    <col min="6924" max="6924" width="12.85546875" style="10" customWidth="1"/>
    <col min="6925" max="6925" width="28.5703125" style="10" customWidth="1"/>
    <col min="6926" max="6926" width="1.85546875" style="10" customWidth="1"/>
    <col min="6927" max="6927" width="28.5703125" style="10" customWidth="1"/>
    <col min="6928" max="6928" width="1.85546875" style="10" customWidth="1"/>
    <col min="6929" max="6929" width="11.140625" style="10" customWidth="1"/>
    <col min="6930" max="7172" width="11.42578125" style="10" customWidth="1"/>
    <col min="7173" max="7173" width="5.140625" style="10" customWidth="1"/>
    <col min="7174" max="7175" width="17.5703125" style="10" customWidth="1"/>
    <col min="7176" max="7176" width="28.5703125" style="10" customWidth="1"/>
    <col min="7177" max="7177" width="1.85546875" style="10" customWidth="1"/>
    <col min="7178" max="7178" width="28.5703125" style="10" customWidth="1"/>
    <col min="7179" max="7179" width="1.85546875" style="10" customWidth="1"/>
    <col min="7180" max="7180" width="12.85546875" style="10" customWidth="1"/>
    <col min="7181" max="7181" width="28.5703125" style="10" customWidth="1"/>
    <col min="7182" max="7182" width="1.85546875" style="10" customWidth="1"/>
    <col min="7183" max="7183" width="28.5703125" style="10" customWidth="1"/>
    <col min="7184" max="7184" width="1.85546875" style="10" customWidth="1"/>
    <col min="7185" max="7185" width="11.140625" style="10" customWidth="1"/>
    <col min="7186" max="7428" width="11.42578125" style="10" customWidth="1"/>
    <col min="7429" max="7429" width="5.140625" style="10" customWidth="1"/>
    <col min="7430" max="7431" width="17.5703125" style="10" customWidth="1"/>
    <col min="7432" max="7432" width="28.5703125" style="10" customWidth="1"/>
    <col min="7433" max="7433" width="1.85546875" style="10" customWidth="1"/>
    <col min="7434" max="7434" width="28.5703125" style="10" customWidth="1"/>
    <col min="7435" max="7435" width="1.85546875" style="10" customWidth="1"/>
    <col min="7436" max="7436" width="12.85546875" style="10" customWidth="1"/>
    <col min="7437" max="7437" width="28.5703125" style="10" customWidth="1"/>
    <col min="7438" max="7438" width="1.85546875" style="10" customWidth="1"/>
    <col min="7439" max="7439" width="28.5703125" style="10" customWidth="1"/>
    <col min="7440" max="7440" width="1.85546875" style="10" customWidth="1"/>
    <col min="7441" max="7441" width="11.140625" style="10" customWidth="1"/>
    <col min="7442" max="7684" width="11.42578125" style="10" customWidth="1"/>
    <col min="7685" max="7685" width="5.140625" style="10" customWidth="1"/>
    <col min="7686" max="7687" width="17.5703125" style="10" customWidth="1"/>
    <col min="7688" max="7688" width="28.5703125" style="10" customWidth="1"/>
    <col min="7689" max="7689" width="1.85546875" style="10" customWidth="1"/>
    <col min="7690" max="7690" width="28.5703125" style="10" customWidth="1"/>
    <col min="7691" max="7691" width="1.85546875" style="10" customWidth="1"/>
    <col min="7692" max="7692" width="12.85546875" style="10" customWidth="1"/>
    <col min="7693" max="7693" width="28.5703125" style="10" customWidth="1"/>
    <col min="7694" max="7694" width="1.85546875" style="10" customWidth="1"/>
    <col min="7695" max="7695" width="28.5703125" style="10" customWidth="1"/>
    <col min="7696" max="7696" width="1.85546875" style="10" customWidth="1"/>
    <col min="7697" max="7697" width="11.140625" style="10" customWidth="1"/>
    <col min="7698" max="7940" width="11.42578125" style="10" customWidth="1"/>
    <col min="7941" max="7941" width="5.140625" style="10" customWidth="1"/>
    <col min="7942" max="7943" width="17.5703125" style="10" customWidth="1"/>
    <col min="7944" max="7944" width="28.5703125" style="10" customWidth="1"/>
    <col min="7945" max="7945" width="1.85546875" style="10" customWidth="1"/>
    <col min="7946" max="7946" width="28.5703125" style="10" customWidth="1"/>
    <col min="7947" max="7947" width="1.85546875" style="10" customWidth="1"/>
    <col min="7948" max="7948" width="12.85546875" style="10" customWidth="1"/>
    <col min="7949" max="7949" width="28.5703125" style="10" customWidth="1"/>
    <col min="7950" max="7950" width="1.85546875" style="10" customWidth="1"/>
    <col min="7951" max="7951" width="28.5703125" style="10" customWidth="1"/>
    <col min="7952" max="7952" width="1.85546875" style="10" customWidth="1"/>
    <col min="7953" max="7953" width="11.140625" style="10" customWidth="1"/>
    <col min="7954" max="8196" width="11.42578125" style="10" customWidth="1"/>
    <col min="8197" max="8197" width="5.140625" style="10" customWidth="1"/>
    <col min="8198" max="8199" width="17.5703125" style="10" customWidth="1"/>
    <col min="8200" max="8200" width="28.5703125" style="10" customWidth="1"/>
    <col min="8201" max="8201" width="1.85546875" style="10" customWidth="1"/>
    <col min="8202" max="8202" width="28.5703125" style="10" customWidth="1"/>
    <col min="8203" max="8203" width="1.85546875" style="10" customWidth="1"/>
    <col min="8204" max="8204" width="12.85546875" style="10" customWidth="1"/>
    <col min="8205" max="8205" width="28.5703125" style="10" customWidth="1"/>
    <col min="8206" max="8206" width="1.85546875" style="10" customWidth="1"/>
    <col min="8207" max="8207" width="28.5703125" style="10" customWidth="1"/>
    <col min="8208" max="8208" width="1.85546875" style="10" customWidth="1"/>
    <col min="8209" max="8209" width="11.140625" style="10" customWidth="1"/>
    <col min="8210" max="8452" width="11.42578125" style="10" customWidth="1"/>
    <col min="8453" max="8453" width="5.140625" style="10" customWidth="1"/>
    <col min="8454" max="8455" width="17.5703125" style="10" customWidth="1"/>
    <col min="8456" max="8456" width="28.5703125" style="10" customWidth="1"/>
    <col min="8457" max="8457" width="1.85546875" style="10" customWidth="1"/>
    <col min="8458" max="8458" width="28.5703125" style="10" customWidth="1"/>
    <col min="8459" max="8459" width="1.85546875" style="10" customWidth="1"/>
    <col min="8460" max="8460" width="12.85546875" style="10" customWidth="1"/>
    <col min="8461" max="8461" width="28.5703125" style="10" customWidth="1"/>
    <col min="8462" max="8462" width="1.85546875" style="10" customWidth="1"/>
    <col min="8463" max="8463" width="28.5703125" style="10" customWidth="1"/>
    <col min="8464" max="8464" width="1.85546875" style="10" customWidth="1"/>
    <col min="8465" max="8465" width="11.140625" style="10" customWidth="1"/>
    <col min="8466" max="8708" width="11.42578125" style="10" customWidth="1"/>
    <col min="8709" max="8709" width="5.140625" style="10" customWidth="1"/>
    <col min="8710" max="8711" width="17.5703125" style="10" customWidth="1"/>
    <col min="8712" max="8712" width="28.5703125" style="10" customWidth="1"/>
    <col min="8713" max="8713" width="1.85546875" style="10" customWidth="1"/>
    <col min="8714" max="8714" width="28.5703125" style="10" customWidth="1"/>
    <col min="8715" max="8715" width="1.85546875" style="10" customWidth="1"/>
    <col min="8716" max="8716" width="12.85546875" style="10" customWidth="1"/>
    <col min="8717" max="8717" width="28.5703125" style="10" customWidth="1"/>
    <col min="8718" max="8718" width="1.85546875" style="10" customWidth="1"/>
    <col min="8719" max="8719" width="28.5703125" style="10" customWidth="1"/>
    <col min="8720" max="8720" width="1.85546875" style="10" customWidth="1"/>
    <col min="8721" max="8721" width="11.140625" style="10" customWidth="1"/>
    <col min="8722" max="8964" width="11.42578125" style="10" customWidth="1"/>
    <col min="8965" max="8965" width="5.140625" style="10" customWidth="1"/>
    <col min="8966" max="8967" width="17.5703125" style="10" customWidth="1"/>
    <col min="8968" max="8968" width="28.5703125" style="10" customWidth="1"/>
    <col min="8969" max="8969" width="1.85546875" style="10" customWidth="1"/>
    <col min="8970" max="8970" width="28.5703125" style="10" customWidth="1"/>
    <col min="8971" max="8971" width="1.85546875" style="10" customWidth="1"/>
    <col min="8972" max="8972" width="12.85546875" style="10" customWidth="1"/>
    <col min="8973" max="8973" width="28.5703125" style="10" customWidth="1"/>
    <col min="8974" max="8974" width="1.85546875" style="10" customWidth="1"/>
    <col min="8975" max="8975" width="28.5703125" style="10" customWidth="1"/>
    <col min="8976" max="8976" width="1.85546875" style="10" customWidth="1"/>
    <col min="8977" max="8977" width="11.140625" style="10" customWidth="1"/>
    <col min="8978" max="9220" width="11.42578125" style="10" customWidth="1"/>
    <col min="9221" max="9221" width="5.140625" style="10" customWidth="1"/>
    <col min="9222" max="9223" width="17.5703125" style="10" customWidth="1"/>
    <col min="9224" max="9224" width="28.5703125" style="10" customWidth="1"/>
    <col min="9225" max="9225" width="1.85546875" style="10" customWidth="1"/>
    <col min="9226" max="9226" width="28.5703125" style="10" customWidth="1"/>
    <col min="9227" max="9227" width="1.85546875" style="10" customWidth="1"/>
    <col min="9228" max="9228" width="12.85546875" style="10" customWidth="1"/>
    <col min="9229" max="9229" width="28.5703125" style="10" customWidth="1"/>
    <col min="9230" max="9230" width="1.85546875" style="10" customWidth="1"/>
    <col min="9231" max="9231" width="28.5703125" style="10" customWidth="1"/>
    <col min="9232" max="9232" width="1.85546875" style="10" customWidth="1"/>
    <col min="9233" max="9233" width="11.140625" style="10" customWidth="1"/>
    <col min="9234" max="9476" width="11.42578125" style="10" customWidth="1"/>
    <col min="9477" max="9477" width="5.140625" style="10" customWidth="1"/>
    <col min="9478" max="9479" width="17.5703125" style="10" customWidth="1"/>
    <col min="9480" max="9480" width="28.5703125" style="10" customWidth="1"/>
    <col min="9481" max="9481" width="1.85546875" style="10" customWidth="1"/>
    <col min="9482" max="9482" width="28.5703125" style="10" customWidth="1"/>
    <col min="9483" max="9483" width="1.85546875" style="10" customWidth="1"/>
    <col min="9484" max="9484" width="12.85546875" style="10" customWidth="1"/>
    <col min="9485" max="9485" width="28.5703125" style="10" customWidth="1"/>
    <col min="9486" max="9486" width="1.85546875" style="10" customWidth="1"/>
    <col min="9487" max="9487" width="28.5703125" style="10" customWidth="1"/>
    <col min="9488" max="9488" width="1.85546875" style="10" customWidth="1"/>
    <col min="9489" max="9489" width="11.140625" style="10" customWidth="1"/>
    <col min="9490" max="9732" width="11.42578125" style="10" customWidth="1"/>
    <col min="9733" max="9733" width="5.140625" style="10" customWidth="1"/>
    <col min="9734" max="9735" width="17.5703125" style="10" customWidth="1"/>
    <col min="9736" max="9736" width="28.5703125" style="10" customWidth="1"/>
    <col min="9737" max="9737" width="1.85546875" style="10" customWidth="1"/>
    <col min="9738" max="9738" width="28.5703125" style="10" customWidth="1"/>
    <col min="9739" max="9739" width="1.85546875" style="10" customWidth="1"/>
    <col min="9740" max="9740" width="12.85546875" style="10" customWidth="1"/>
    <col min="9741" max="9741" width="28.5703125" style="10" customWidth="1"/>
    <col min="9742" max="9742" width="1.85546875" style="10" customWidth="1"/>
    <col min="9743" max="9743" width="28.5703125" style="10" customWidth="1"/>
    <col min="9744" max="9744" width="1.85546875" style="10" customWidth="1"/>
    <col min="9745" max="9745" width="11.140625" style="10" customWidth="1"/>
    <col min="9746" max="9988" width="11.42578125" style="10" customWidth="1"/>
    <col min="9989" max="9989" width="5.140625" style="10" customWidth="1"/>
    <col min="9990" max="9991" width="17.5703125" style="10" customWidth="1"/>
    <col min="9992" max="9992" width="28.5703125" style="10" customWidth="1"/>
    <col min="9993" max="9993" width="1.85546875" style="10" customWidth="1"/>
    <col min="9994" max="9994" width="28.5703125" style="10" customWidth="1"/>
    <col min="9995" max="9995" width="1.85546875" style="10" customWidth="1"/>
    <col min="9996" max="9996" width="12.85546875" style="10" customWidth="1"/>
    <col min="9997" max="9997" width="28.5703125" style="10" customWidth="1"/>
    <col min="9998" max="9998" width="1.85546875" style="10" customWidth="1"/>
    <col min="9999" max="9999" width="28.5703125" style="10" customWidth="1"/>
    <col min="10000" max="10000" width="1.85546875" style="10" customWidth="1"/>
    <col min="10001" max="10001" width="11.140625" style="10" customWidth="1"/>
    <col min="10002" max="10244" width="11.42578125" style="10" customWidth="1"/>
    <col min="10245" max="10245" width="5.140625" style="10" customWidth="1"/>
    <col min="10246" max="10247" width="17.5703125" style="10" customWidth="1"/>
    <col min="10248" max="10248" width="28.5703125" style="10" customWidth="1"/>
    <col min="10249" max="10249" width="1.85546875" style="10" customWidth="1"/>
    <col min="10250" max="10250" width="28.5703125" style="10" customWidth="1"/>
    <col min="10251" max="10251" width="1.85546875" style="10" customWidth="1"/>
    <col min="10252" max="10252" width="12.85546875" style="10" customWidth="1"/>
    <col min="10253" max="10253" width="28.5703125" style="10" customWidth="1"/>
    <col min="10254" max="10254" width="1.85546875" style="10" customWidth="1"/>
    <col min="10255" max="10255" width="28.5703125" style="10" customWidth="1"/>
    <col min="10256" max="10256" width="1.85546875" style="10" customWidth="1"/>
    <col min="10257" max="10257" width="11.140625" style="10" customWidth="1"/>
    <col min="10258" max="10500" width="11.42578125" style="10" customWidth="1"/>
    <col min="10501" max="10501" width="5.140625" style="10" customWidth="1"/>
    <col min="10502" max="10503" width="17.5703125" style="10" customWidth="1"/>
    <col min="10504" max="10504" width="28.5703125" style="10" customWidth="1"/>
    <col min="10505" max="10505" width="1.85546875" style="10" customWidth="1"/>
    <col min="10506" max="10506" width="28.5703125" style="10" customWidth="1"/>
    <col min="10507" max="10507" width="1.85546875" style="10" customWidth="1"/>
    <col min="10508" max="10508" width="12.85546875" style="10" customWidth="1"/>
    <col min="10509" max="10509" width="28.5703125" style="10" customWidth="1"/>
    <col min="10510" max="10510" width="1.85546875" style="10" customWidth="1"/>
    <col min="10511" max="10511" width="28.5703125" style="10" customWidth="1"/>
    <col min="10512" max="10512" width="1.85546875" style="10" customWidth="1"/>
    <col min="10513" max="10513" width="11.140625" style="10" customWidth="1"/>
    <col min="10514" max="10756" width="11.42578125" style="10" customWidth="1"/>
    <col min="10757" max="10757" width="5.140625" style="10" customWidth="1"/>
    <col min="10758" max="10759" width="17.5703125" style="10" customWidth="1"/>
    <col min="10760" max="10760" width="28.5703125" style="10" customWidth="1"/>
    <col min="10761" max="10761" width="1.85546875" style="10" customWidth="1"/>
    <col min="10762" max="10762" width="28.5703125" style="10" customWidth="1"/>
    <col min="10763" max="10763" width="1.85546875" style="10" customWidth="1"/>
    <col min="10764" max="10764" width="12.85546875" style="10" customWidth="1"/>
    <col min="10765" max="10765" width="28.5703125" style="10" customWidth="1"/>
    <col min="10766" max="10766" width="1.85546875" style="10" customWidth="1"/>
    <col min="10767" max="10767" width="28.5703125" style="10" customWidth="1"/>
    <col min="10768" max="10768" width="1.85546875" style="10" customWidth="1"/>
    <col min="10769" max="10769" width="11.140625" style="10" customWidth="1"/>
    <col min="10770" max="11012" width="11.42578125" style="10" customWidth="1"/>
    <col min="11013" max="11013" width="5.140625" style="10" customWidth="1"/>
    <col min="11014" max="11015" width="17.5703125" style="10" customWidth="1"/>
    <col min="11016" max="11016" width="28.5703125" style="10" customWidth="1"/>
    <col min="11017" max="11017" width="1.85546875" style="10" customWidth="1"/>
    <col min="11018" max="11018" width="28.5703125" style="10" customWidth="1"/>
    <col min="11019" max="11019" width="1.85546875" style="10" customWidth="1"/>
    <col min="11020" max="11020" width="12.85546875" style="10" customWidth="1"/>
    <col min="11021" max="11021" width="28.5703125" style="10" customWidth="1"/>
    <col min="11022" max="11022" width="1.85546875" style="10" customWidth="1"/>
    <col min="11023" max="11023" width="28.5703125" style="10" customWidth="1"/>
    <col min="11024" max="11024" width="1.85546875" style="10" customWidth="1"/>
    <col min="11025" max="11025" width="11.140625" style="10" customWidth="1"/>
    <col min="11026" max="11268" width="11.42578125" style="10" customWidth="1"/>
    <col min="11269" max="11269" width="5.140625" style="10" customWidth="1"/>
    <col min="11270" max="11271" width="17.5703125" style="10" customWidth="1"/>
    <col min="11272" max="11272" width="28.5703125" style="10" customWidth="1"/>
    <col min="11273" max="11273" width="1.85546875" style="10" customWidth="1"/>
    <col min="11274" max="11274" width="28.5703125" style="10" customWidth="1"/>
    <col min="11275" max="11275" width="1.85546875" style="10" customWidth="1"/>
    <col min="11276" max="11276" width="12.85546875" style="10" customWidth="1"/>
    <col min="11277" max="11277" width="28.5703125" style="10" customWidth="1"/>
    <col min="11278" max="11278" width="1.85546875" style="10" customWidth="1"/>
    <col min="11279" max="11279" width="28.5703125" style="10" customWidth="1"/>
    <col min="11280" max="11280" width="1.85546875" style="10" customWidth="1"/>
    <col min="11281" max="11281" width="11.140625" style="10" customWidth="1"/>
    <col min="11282" max="11524" width="11.42578125" style="10" customWidth="1"/>
    <col min="11525" max="11525" width="5.140625" style="10" customWidth="1"/>
    <col min="11526" max="11527" width="17.5703125" style="10" customWidth="1"/>
    <col min="11528" max="11528" width="28.5703125" style="10" customWidth="1"/>
    <col min="11529" max="11529" width="1.85546875" style="10" customWidth="1"/>
    <col min="11530" max="11530" width="28.5703125" style="10" customWidth="1"/>
    <col min="11531" max="11531" width="1.85546875" style="10" customWidth="1"/>
    <col min="11532" max="11532" width="12.85546875" style="10" customWidth="1"/>
    <col min="11533" max="11533" width="28.5703125" style="10" customWidth="1"/>
    <col min="11534" max="11534" width="1.85546875" style="10" customWidth="1"/>
    <col min="11535" max="11535" width="28.5703125" style="10" customWidth="1"/>
    <col min="11536" max="11536" width="1.85546875" style="10" customWidth="1"/>
    <col min="11537" max="11537" width="11.140625" style="10" customWidth="1"/>
    <col min="11538" max="11780" width="11.42578125" style="10" customWidth="1"/>
    <col min="11781" max="11781" width="5.140625" style="10" customWidth="1"/>
    <col min="11782" max="11783" width="17.5703125" style="10" customWidth="1"/>
    <col min="11784" max="11784" width="28.5703125" style="10" customWidth="1"/>
    <col min="11785" max="11785" width="1.85546875" style="10" customWidth="1"/>
    <col min="11786" max="11786" width="28.5703125" style="10" customWidth="1"/>
    <col min="11787" max="11787" width="1.85546875" style="10" customWidth="1"/>
    <col min="11788" max="11788" width="12.85546875" style="10" customWidth="1"/>
    <col min="11789" max="11789" width="28.5703125" style="10" customWidth="1"/>
    <col min="11790" max="11790" width="1.85546875" style="10" customWidth="1"/>
    <col min="11791" max="11791" width="28.5703125" style="10" customWidth="1"/>
    <col min="11792" max="11792" width="1.85546875" style="10" customWidth="1"/>
    <col min="11793" max="11793" width="11.140625" style="10" customWidth="1"/>
    <col min="11794" max="12036" width="11.42578125" style="10" customWidth="1"/>
    <col min="12037" max="12037" width="5.140625" style="10" customWidth="1"/>
    <col min="12038" max="12039" width="17.5703125" style="10" customWidth="1"/>
    <col min="12040" max="12040" width="28.5703125" style="10" customWidth="1"/>
    <col min="12041" max="12041" width="1.85546875" style="10" customWidth="1"/>
    <col min="12042" max="12042" width="28.5703125" style="10" customWidth="1"/>
    <col min="12043" max="12043" width="1.85546875" style="10" customWidth="1"/>
    <col min="12044" max="12044" width="12.85546875" style="10" customWidth="1"/>
    <col min="12045" max="12045" width="28.5703125" style="10" customWidth="1"/>
    <col min="12046" max="12046" width="1.85546875" style="10" customWidth="1"/>
    <col min="12047" max="12047" width="28.5703125" style="10" customWidth="1"/>
    <col min="12048" max="12048" width="1.85546875" style="10" customWidth="1"/>
    <col min="12049" max="12049" width="11.140625" style="10" customWidth="1"/>
    <col min="12050" max="12292" width="11.42578125" style="10" customWidth="1"/>
    <col min="12293" max="12293" width="5.140625" style="10" customWidth="1"/>
    <col min="12294" max="12295" width="17.5703125" style="10" customWidth="1"/>
    <col min="12296" max="12296" width="28.5703125" style="10" customWidth="1"/>
    <col min="12297" max="12297" width="1.85546875" style="10" customWidth="1"/>
    <col min="12298" max="12298" width="28.5703125" style="10" customWidth="1"/>
    <col min="12299" max="12299" width="1.85546875" style="10" customWidth="1"/>
    <col min="12300" max="12300" width="12.85546875" style="10" customWidth="1"/>
    <col min="12301" max="12301" width="28.5703125" style="10" customWidth="1"/>
    <col min="12302" max="12302" width="1.85546875" style="10" customWidth="1"/>
    <col min="12303" max="12303" width="28.5703125" style="10" customWidth="1"/>
    <col min="12304" max="12304" width="1.85546875" style="10" customWidth="1"/>
    <col min="12305" max="12305" width="11.140625" style="10" customWidth="1"/>
    <col min="12306" max="12548" width="11.42578125" style="10" customWidth="1"/>
    <col min="12549" max="12549" width="5.140625" style="10" customWidth="1"/>
    <col min="12550" max="12551" width="17.5703125" style="10" customWidth="1"/>
    <col min="12552" max="12552" width="28.5703125" style="10" customWidth="1"/>
    <col min="12553" max="12553" width="1.85546875" style="10" customWidth="1"/>
    <col min="12554" max="12554" width="28.5703125" style="10" customWidth="1"/>
    <col min="12555" max="12555" width="1.85546875" style="10" customWidth="1"/>
    <col min="12556" max="12556" width="12.85546875" style="10" customWidth="1"/>
    <col min="12557" max="12557" width="28.5703125" style="10" customWidth="1"/>
    <col min="12558" max="12558" width="1.85546875" style="10" customWidth="1"/>
    <col min="12559" max="12559" width="28.5703125" style="10" customWidth="1"/>
    <col min="12560" max="12560" width="1.85546875" style="10" customWidth="1"/>
    <col min="12561" max="12561" width="11.140625" style="10" customWidth="1"/>
    <col min="12562" max="12804" width="11.42578125" style="10" customWidth="1"/>
    <col min="12805" max="12805" width="5.140625" style="10" customWidth="1"/>
    <col min="12806" max="12807" width="17.5703125" style="10" customWidth="1"/>
    <col min="12808" max="12808" width="28.5703125" style="10" customWidth="1"/>
    <col min="12809" max="12809" width="1.85546875" style="10" customWidth="1"/>
    <col min="12810" max="12810" width="28.5703125" style="10" customWidth="1"/>
    <col min="12811" max="12811" width="1.85546875" style="10" customWidth="1"/>
    <col min="12812" max="12812" width="12.85546875" style="10" customWidth="1"/>
    <col min="12813" max="12813" width="28.5703125" style="10" customWidth="1"/>
    <col min="12814" max="12814" width="1.85546875" style="10" customWidth="1"/>
    <col min="12815" max="12815" width="28.5703125" style="10" customWidth="1"/>
    <col min="12816" max="12816" width="1.85546875" style="10" customWidth="1"/>
    <col min="12817" max="12817" width="11.140625" style="10" customWidth="1"/>
    <col min="12818" max="13060" width="11.42578125" style="10" customWidth="1"/>
    <col min="13061" max="13061" width="5.140625" style="10" customWidth="1"/>
    <col min="13062" max="13063" width="17.5703125" style="10" customWidth="1"/>
    <col min="13064" max="13064" width="28.5703125" style="10" customWidth="1"/>
    <col min="13065" max="13065" width="1.85546875" style="10" customWidth="1"/>
    <col min="13066" max="13066" width="28.5703125" style="10" customWidth="1"/>
    <col min="13067" max="13067" width="1.85546875" style="10" customWidth="1"/>
    <col min="13068" max="13068" width="12.85546875" style="10" customWidth="1"/>
    <col min="13069" max="13069" width="28.5703125" style="10" customWidth="1"/>
    <col min="13070" max="13070" width="1.85546875" style="10" customWidth="1"/>
    <col min="13071" max="13071" width="28.5703125" style="10" customWidth="1"/>
    <col min="13072" max="13072" width="1.85546875" style="10" customWidth="1"/>
    <col min="13073" max="13073" width="11.140625" style="10" customWidth="1"/>
    <col min="13074" max="13316" width="11.42578125" style="10" customWidth="1"/>
    <col min="13317" max="13317" width="5.140625" style="10" customWidth="1"/>
    <col min="13318" max="13319" width="17.5703125" style="10" customWidth="1"/>
    <col min="13320" max="13320" width="28.5703125" style="10" customWidth="1"/>
    <col min="13321" max="13321" width="1.85546875" style="10" customWidth="1"/>
    <col min="13322" max="13322" width="28.5703125" style="10" customWidth="1"/>
    <col min="13323" max="13323" width="1.85546875" style="10" customWidth="1"/>
    <col min="13324" max="13324" width="12.85546875" style="10" customWidth="1"/>
    <col min="13325" max="13325" width="28.5703125" style="10" customWidth="1"/>
    <col min="13326" max="13326" width="1.85546875" style="10" customWidth="1"/>
    <col min="13327" max="13327" width="28.5703125" style="10" customWidth="1"/>
    <col min="13328" max="13328" width="1.85546875" style="10" customWidth="1"/>
    <col min="13329" max="13329" width="11.140625" style="10" customWidth="1"/>
    <col min="13330" max="13572" width="11.42578125" style="10" customWidth="1"/>
    <col min="13573" max="13573" width="5.140625" style="10" customWidth="1"/>
    <col min="13574" max="13575" width="17.5703125" style="10" customWidth="1"/>
    <col min="13576" max="13576" width="28.5703125" style="10" customWidth="1"/>
    <col min="13577" max="13577" width="1.85546875" style="10" customWidth="1"/>
    <col min="13578" max="13578" width="28.5703125" style="10" customWidth="1"/>
    <col min="13579" max="13579" width="1.85546875" style="10" customWidth="1"/>
    <col min="13580" max="13580" width="12.85546875" style="10" customWidth="1"/>
    <col min="13581" max="13581" width="28.5703125" style="10" customWidth="1"/>
    <col min="13582" max="13582" width="1.85546875" style="10" customWidth="1"/>
    <col min="13583" max="13583" width="28.5703125" style="10" customWidth="1"/>
    <col min="13584" max="13584" width="1.85546875" style="10" customWidth="1"/>
    <col min="13585" max="13585" width="11.140625" style="10" customWidth="1"/>
    <col min="13586" max="13828" width="11.42578125" style="10" customWidth="1"/>
    <col min="13829" max="13829" width="5.140625" style="10" customWidth="1"/>
    <col min="13830" max="13831" width="17.5703125" style="10" customWidth="1"/>
    <col min="13832" max="13832" width="28.5703125" style="10" customWidth="1"/>
    <col min="13833" max="13833" width="1.85546875" style="10" customWidth="1"/>
    <col min="13834" max="13834" width="28.5703125" style="10" customWidth="1"/>
    <col min="13835" max="13835" width="1.85546875" style="10" customWidth="1"/>
    <col min="13836" max="13836" width="12.85546875" style="10" customWidth="1"/>
    <col min="13837" max="13837" width="28.5703125" style="10" customWidth="1"/>
    <col min="13838" max="13838" width="1.85546875" style="10" customWidth="1"/>
    <col min="13839" max="13839" width="28.5703125" style="10" customWidth="1"/>
    <col min="13840" max="13840" width="1.85546875" style="10" customWidth="1"/>
    <col min="13841" max="13841" width="11.140625" style="10" customWidth="1"/>
    <col min="13842" max="14084" width="11.42578125" style="10" customWidth="1"/>
    <col min="14085" max="14085" width="5.140625" style="10" customWidth="1"/>
    <col min="14086" max="14087" width="17.5703125" style="10" customWidth="1"/>
    <col min="14088" max="14088" width="28.5703125" style="10" customWidth="1"/>
    <col min="14089" max="14089" width="1.85546875" style="10" customWidth="1"/>
    <col min="14090" max="14090" width="28.5703125" style="10" customWidth="1"/>
    <col min="14091" max="14091" width="1.85546875" style="10" customWidth="1"/>
    <col min="14092" max="14092" width="12.85546875" style="10" customWidth="1"/>
    <col min="14093" max="14093" width="28.5703125" style="10" customWidth="1"/>
    <col min="14094" max="14094" width="1.85546875" style="10" customWidth="1"/>
    <col min="14095" max="14095" width="28.5703125" style="10" customWidth="1"/>
    <col min="14096" max="14096" width="1.85546875" style="10" customWidth="1"/>
    <col min="14097" max="14097" width="11.140625" style="10" customWidth="1"/>
    <col min="14098" max="14340" width="11.42578125" style="10" customWidth="1"/>
    <col min="14341" max="14341" width="5.140625" style="10" customWidth="1"/>
    <col min="14342" max="14343" width="17.5703125" style="10" customWidth="1"/>
    <col min="14344" max="14344" width="28.5703125" style="10" customWidth="1"/>
    <col min="14345" max="14345" width="1.85546875" style="10" customWidth="1"/>
    <col min="14346" max="14346" width="28.5703125" style="10" customWidth="1"/>
    <col min="14347" max="14347" width="1.85546875" style="10" customWidth="1"/>
    <col min="14348" max="14348" width="12.85546875" style="10" customWidth="1"/>
    <col min="14349" max="14349" width="28.5703125" style="10" customWidth="1"/>
    <col min="14350" max="14350" width="1.85546875" style="10" customWidth="1"/>
    <col min="14351" max="14351" width="28.5703125" style="10" customWidth="1"/>
    <col min="14352" max="14352" width="1.85546875" style="10" customWidth="1"/>
    <col min="14353" max="14353" width="11.140625" style="10" customWidth="1"/>
    <col min="14354" max="14596" width="11.42578125" style="10" customWidth="1"/>
    <col min="14597" max="14597" width="5.140625" style="10" customWidth="1"/>
    <col min="14598" max="14599" width="17.5703125" style="10" customWidth="1"/>
    <col min="14600" max="14600" width="28.5703125" style="10" customWidth="1"/>
    <col min="14601" max="14601" width="1.85546875" style="10" customWidth="1"/>
    <col min="14602" max="14602" width="28.5703125" style="10" customWidth="1"/>
    <col min="14603" max="14603" width="1.85546875" style="10" customWidth="1"/>
    <col min="14604" max="14604" width="12.85546875" style="10" customWidth="1"/>
    <col min="14605" max="14605" width="28.5703125" style="10" customWidth="1"/>
    <col min="14606" max="14606" width="1.85546875" style="10" customWidth="1"/>
    <col min="14607" max="14607" width="28.5703125" style="10" customWidth="1"/>
    <col min="14608" max="14608" width="1.85546875" style="10" customWidth="1"/>
    <col min="14609" max="14609" width="11.140625" style="10" customWidth="1"/>
    <col min="14610" max="14852" width="11.42578125" style="10" customWidth="1"/>
    <col min="14853" max="14853" width="5.140625" style="10" customWidth="1"/>
    <col min="14854" max="14855" width="17.5703125" style="10" customWidth="1"/>
    <col min="14856" max="14856" width="28.5703125" style="10" customWidth="1"/>
    <col min="14857" max="14857" width="1.85546875" style="10" customWidth="1"/>
    <col min="14858" max="14858" width="28.5703125" style="10" customWidth="1"/>
    <col min="14859" max="14859" width="1.85546875" style="10" customWidth="1"/>
    <col min="14860" max="14860" width="12.85546875" style="10" customWidth="1"/>
    <col min="14861" max="14861" width="28.5703125" style="10" customWidth="1"/>
    <col min="14862" max="14862" width="1.85546875" style="10" customWidth="1"/>
    <col min="14863" max="14863" width="28.5703125" style="10" customWidth="1"/>
    <col min="14864" max="14864" width="1.85546875" style="10" customWidth="1"/>
    <col min="14865" max="14865" width="11.140625" style="10" customWidth="1"/>
    <col min="14866" max="15108" width="11.42578125" style="10" customWidth="1"/>
    <col min="15109" max="15109" width="5.140625" style="10" customWidth="1"/>
    <col min="15110" max="15111" width="17.5703125" style="10" customWidth="1"/>
    <col min="15112" max="15112" width="28.5703125" style="10" customWidth="1"/>
    <col min="15113" max="15113" width="1.85546875" style="10" customWidth="1"/>
    <col min="15114" max="15114" width="28.5703125" style="10" customWidth="1"/>
    <col min="15115" max="15115" width="1.85546875" style="10" customWidth="1"/>
    <col min="15116" max="15116" width="12.85546875" style="10" customWidth="1"/>
    <col min="15117" max="15117" width="28.5703125" style="10" customWidth="1"/>
    <col min="15118" max="15118" width="1.85546875" style="10" customWidth="1"/>
    <col min="15119" max="15119" width="28.5703125" style="10" customWidth="1"/>
    <col min="15120" max="15120" width="1.85546875" style="10" customWidth="1"/>
    <col min="15121" max="15121" width="11.140625" style="10" customWidth="1"/>
    <col min="15122" max="15364" width="11.42578125" style="10" customWidth="1"/>
    <col min="15365" max="15365" width="5.140625" style="10" customWidth="1"/>
    <col min="15366" max="15367" width="17.5703125" style="10" customWidth="1"/>
    <col min="15368" max="15368" width="28.5703125" style="10" customWidth="1"/>
    <col min="15369" max="15369" width="1.85546875" style="10" customWidth="1"/>
    <col min="15370" max="15370" width="28.5703125" style="10" customWidth="1"/>
    <col min="15371" max="15371" width="1.85546875" style="10" customWidth="1"/>
    <col min="15372" max="15372" width="12.85546875" style="10" customWidth="1"/>
    <col min="15373" max="15373" width="28.5703125" style="10" customWidth="1"/>
    <col min="15374" max="15374" width="1.85546875" style="10" customWidth="1"/>
    <col min="15375" max="15375" width="28.5703125" style="10" customWidth="1"/>
    <col min="15376" max="15376" width="1.85546875" style="10" customWidth="1"/>
    <col min="15377" max="15377" width="11.140625" style="10" customWidth="1"/>
    <col min="15378" max="15620" width="11.42578125" style="10" customWidth="1"/>
    <col min="15621" max="15621" width="5.140625" style="10" customWidth="1"/>
    <col min="15622" max="15623" width="17.5703125" style="10" customWidth="1"/>
    <col min="15624" max="15624" width="28.5703125" style="10" customWidth="1"/>
    <col min="15625" max="15625" width="1.85546875" style="10" customWidth="1"/>
    <col min="15626" max="15626" width="28.5703125" style="10" customWidth="1"/>
    <col min="15627" max="15627" width="1.85546875" style="10" customWidth="1"/>
    <col min="15628" max="15628" width="12.85546875" style="10" customWidth="1"/>
    <col min="15629" max="15629" width="28.5703125" style="10" customWidth="1"/>
    <col min="15630" max="15630" width="1.85546875" style="10" customWidth="1"/>
    <col min="15631" max="15631" width="28.5703125" style="10" customWidth="1"/>
    <col min="15632" max="15632" width="1.85546875" style="10" customWidth="1"/>
    <col min="15633" max="15633" width="11.140625" style="10" customWidth="1"/>
    <col min="15634" max="15876" width="11.42578125" style="10" customWidth="1"/>
    <col min="15877" max="15877" width="5.140625" style="10" customWidth="1"/>
    <col min="15878" max="15879" width="17.5703125" style="10" customWidth="1"/>
    <col min="15880" max="15880" width="28.5703125" style="10" customWidth="1"/>
    <col min="15881" max="15881" width="1.85546875" style="10" customWidth="1"/>
    <col min="15882" max="15882" width="28.5703125" style="10" customWidth="1"/>
    <col min="15883" max="15883" width="1.85546875" style="10" customWidth="1"/>
    <col min="15884" max="15884" width="12.85546875" style="10" customWidth="1"/>
    <col min="15885" max="15885" width="28.5703125" style="10" customWidth="1"/>
    <col min="15886" max="15886" width="1.85546875" style="10" customWidth="1"/>
    <col min="15887" max="15887" width="28.5703125" style="10" customWidth="1"/>
    <col min="15888" max="15888" width="1.85546875" style="10" customWidth="1"/>
    <col min="15889" max="15889" width="11.140625" style="10" customWidth="1"/>
    <col min="15890" max="16132" width="11.42578125" style="10" customWidth="1"/>
    <col min="16133" max="16133" width="5.140625" style="10" customWidth="1"/>
    <col min="16134" max="16135" width="17.5703125" style="10" customWidth="1"/>
    <col min="16136" max="16136" width="28.5703125" style="10" customWidth="1"/>
    <col min="16137" max="16137" width="1.85546875" style="10" customWidth="1"/>
    <col min="16138" max="16138" width="28.5703125" style="10" customWidth="1"/>
    <col min="16139" max="16139" width="1.85546875" style="10" customWidth="1"/>
    <col min="16140" max="16140" width="12.85546875" style="10" customWidth="1"/>
    <col min="16141" max="16141" width="28.5703125" style="10" customWidth="1"/>
    <col min="16142" max="16142" width="1.85546875" style="10" customWidth="1"/>
    <col min="16143" max="16143" width="28.5703125" style="10" customWidth="1"/>
    <col min="16144" max="16144" width="1.85546875" style="10" customWidth="1"/>
    <col min="16145" max="16145" width="11.140625" style="10" customWidth="1"/>
    <col min="16146" max="16384" width="11.42578125" style="10" customWidth="1"/>
  </cols>
  <sheetData>
    <row r="1" spans="1:23" s="12" customFormat="1" ht="15" x14ac:dyDescent="0.25">
      <c r="A1" s="10"/>
      <c r="B1" s="10"/>
      <c r="C1" s="10"/>
      <c r="D1" s="10"/>
      <c r="E1" s="10"/>
      <c r="F1" s="11"/>
      <c r="G1" s="11"/>
      <c r="H1" s="11"/>
      <c r="I1" s="11"/>
      <c r="J1" s="11"/>
      <c r="K1" s="10"/>
      <c r="L1" s="10"/>
      <c r="M1" s="10"/>
      <c r="N1" s="10"/>
      <c r="O1" s="10"/>
      <c r="P1" s="10"/>
      <c r="Q1" s="10"/>
      <c r="R1" s="10"/>
      <c r="S1" s="10"/>
      <c r="T1" s="10"/>
      <c r="U1" s="10"/>
      <c r="V1" s="10"/>
      <c r="W1" s="10"/>
    </row>
    <row r="2" spans="1:23" s="15" customFormat="1" ht="14.25" x14ac:dyDescent="0.2">
      <c r="B2" s="17" t="s">
        <v>63</v>
      </c>
      <c r="C2" s="13"/>
      <c r="D2" s="13"/>
      <c r="E2" s="13"/>
      <c r="F2" s="14"/>
      <c r="G2" s="14"/>
      <c r="I2" s="14"/>
      <c r="J2" s="14"/>
    </row>
    <row r="3" spans="1:23" s="12" customFormat="1" ht="15" x14ac:dyDescent="0.25">
      <c r="A3" s="10"/>
      <c r="B3" s="10"/>
      <c r="C3" s="10"/>
      <c r="D3" s="10"/>
      <c r="E3" s="10"/>
      <c r="F3" s="11"/>
      <c r="G3" s="11"/>
      <c r="H3" s="11"/>
      <c r="I3" s="11"/>
      <c r="J3" s="11"/>
      <c r="K3" s="10"/>
      <c r="L3" s="10"/>
      <c r="M3" s="10"/>
      <c r="N3" s="10"/>
      <c r="O3" s="10"/>
      <c r="P3" s="10"/>
      <c r="Q3" s="10"/>
      <c r="R3" s="10"/>
      <c r="S3" s="10"/>
      <c r="T3" s="10"/>
      <c r="U3" s="10"/>
      <c r="V3" s="10"/>
      <c r="W3" s="10"/>
    </row>
    <row r="4" spans="1:23" s="15" customFormat="1" ht="32.450000000000003" customHeight="1" x14ac:dyDescent="0.2">
      <c r="B4" s="58" t="s">
        <v>120</v>
      </c>
      <c r="C4" s="59"/>
      <c r="D4" s="59"/>
      <c r="E4" s="59"/>
      <c r="F4" s="59"/>
      <c r="G4" s="59"/>
      <c r="H4" s="59"/>
      <c r="I4" s="59"/>
      <c r="J4" s="60"/>
      <c r="K4" s="29"/>
    </row>
    <row r="5" spans="1:23" s="15" customFormat="1" ht="12.75" customHeight="1" x14ac:dyDescent="0.2">
      <c r="B5" s="37"/>
      <c r="C5" s="37"/>
      <c r="D5" s="37"/>
      <c r="E5" s="37"/>
      <c r="F5" s="37"/>
      <c r="G5" s="14"/>
      <c r="H5" s="14"/>
      <c r="I5" s="14"/>
      <c r="J5" s="36"/>
    </row>
    <row r="6" spans="1:23" s="15" customFormat="1" ht="12.75" customHeight="1" x14ac:dyDescent="0.2">
      <c r="E6" s="38"/>
      <c r="I6" s="35"/>
      <c r="T6" s="35" t="s">
        <v>65</v>
      </c>
    </row>
    <row r="7" spans="1:23" s="15" customFormat="1" ht="12.75" customHeight="1" x14ac:dyDescent="0.2">
      <c r="B7" s="40"/>
      <c r="C7" s="40"/>
      <c r="D7" s="40"/>
      <c r="E7" s="40"/>
      <c r="F7" s="40"/>
      <c r="G7" s="14"/>
    </row>
    <row r="8" spans="1:23" s="44" customFormat="1" ht="40.5" customHeight="1" x14ac:dyDescent="0.25">
      <c r="B8" s="42"/>
      <c r="C8" s="42"/>
      <c r="D8" s="284" t="s">
        <v>121</v>
      </c>
      <c r="E8" s="284"/>
      <c r="F8" s="43"/>
      <c r="G8" s="284" t="s">
        <v>122</v>
      </c>
      <c r="H8" s="284"/>
      <c r="I8" s="43"/>
      <c r="J8" s="291" t="s">
        <v>123</v>
      </c>
      <c r="K8" s="291"/>
      <c r="L8" s="43"/>
      <c r="M8" s="284" t="s">
        <v>124</v>
      </c>
      <c r="N8" s="284"/>
      <c r="O8" s="43"/>
      <c r="P8" s="291" t="s">
        <v>125</v>
      </c>
      <c r="Q8" s="291"/>
      <c r="R8" s="43"/>
      <c r="S8" s="284" t="s">
        <v>69</v>
      </c>
      <c r="T8" s="284"/>
    </row>
    <row r="9" spans="1:23" s="44" customFormat="1" ht="58.5" customHeight="1" x14ac:dyDescent="0.25">
      <c r="B9" s="45"/>
      <c r="C9" s="45"/>
      <c r="D9" s="46" t="s">
        <v>70</v>
      </c>
      <c r="E9" s="46" t="s">
        <v>71</v>
      </c>
      <c r="F9" s="46"/>
      <c r="G9" s="46" t="s">
        <v>70</v>
      </c>
      <c r="H9" s="46" t="s">
        <v>71</v>
      </c>
      <c r="I9" s="46"/>
      <c r="J9" s="46" t="s">
        <v>70</v>
      </c>
      <c r="K9" s="46" t="s">
        <v>71</v>
      </c>
      <c r="L9" s="46"/>
      <c r="M9" s="46" t="s">
        <v>70</v>
      </c>
      <c r="N9" s="46" t="s">
        <v>71</v>
      </c>
      <c r="O9" s="46"/>
      <c r="P9" s="46" t="s">
        <v>70</v>
      </c>
      <c r="Q9" s="46" t="s">
        <v>71</v>
      </c>
      <c r="R9" s="46"/>
      <c r="S9" s="46" t="s">
        <v>70</v>
      </c>
      <c r="T9" s="46" t="s">
        <v>71</v>
      </c>
      <c r="U9" s="47"/>
      <c r="V9" s="47"/>
      <c r="W9" s="47"/>
    </row>
    <row r="10" spans="1:23" s="15" customFormat="1" ht="20.100000000000001" customHeight="1" x14ac:dyDescent="0.2">
      <c r="B10" s="48" t="s">
        <v>72</v>
      </c>
      <c r="C10" s="29" t="s">
        <v>73</v>
      </c>
      <c r="D10" s="49">
        <v>0.38830700516700745</v>
      </c>
      <c r="E10" s="52">
        <v>5.304236888885498</v>
      </c>
      <c r="F10" s="49" t="s">
        <v>74</v>
      </c>
      <c r="G10" s="49">
        <v>0.96828597784042358</v>
      </c>
      <c r="H10" s="52">
        <v>3.5440397262573242</v>
      </c>
      <c r="I10" s="49" t="s">
        <v>74</v>
      </c>
      <c r="J10" s="49">
        <v>1.2970960140228271</v>
      </c>
      <c r="K10" s="52">
        <v>11.087965965270996</v>
      </c>
      <c r="L10" s="49" t="s">
        <v>74</v>
      </c>
      <c r="M10" s="49">
        <v>0.67266100645065308</v>
      </c>
      <c r="N10" s="52">
        <v>31.121339797973633</v>
      </c>
      <c r="O10" s="49" t="s">
        <v>74</v>
      </c>
      <c r="P10" s="49">
        <v>3.0766439437866211</v>
      </c>
      <c r="Q10" s="52">
        <v>42.153682708740234</v>
      </c>
      <c r="R10" s="49" t="s">
        <v>74</v>
      </c>
      <c r="S10" s="49">
        <v>6.6016449928283691</v>
      </c>
      <c r="T10" s="52">
        <v>11.749634742736816</v>
      </c>
    </row>
    <row r="11" spans="1:23" s="15" customFormat="1" ht="20.100000000000001" customHeight="1" x14ac:dyDescent="0.2">
      <c r="B11" s="50"/>
      <c r="C11" s="29" t="s">
        <v>75</v>
      </c>
      <c r="D11" s="49">
        <v>0.39802199602127075</v>
      </c>
      <c r="E11" s="52">
        <v>5.2116589546203613</v>
      </c>
      <c r="F11" s="49" t="s">
        <v>74</v>
      </c>
      <c r="G11" s="49">
        <v>0.86823797225952148</v>
      </c>
      <c r="H11" s="52">
        <v>3.114708423614502</v>
      </c>
      <c r="I11" s="49" t="s">
        <v>74</v>
      </c>
      <c r="J11" s="49">
        <v>1.1796849966049194</v>
      </c>
      <c r="K11" s="52">
        <v>10.224721908569336</v>
      </c>
      <c r="L11" s="49" t="s">
        <v>74</v>
      </c>
      <c r="M11" s="49">
        <v>0.62921500205993652</v>
      </c>
      <c r="N11" s="52">
        <v>30.593677520751953</v>
      </c>
      <c r="O11" s="49" t="s">
        <v>74</v>
      </c>
      <c r="P11" s="49">
        <v>2.9313240051269531</v>
      </c>
      <c r="Q11" s="52">
        <v>42.811183929443359</v>
      </c>
      <c r="R11" s="49" t="s">
        <v>74</v>
      </c>
      <c r="S11" s="49">
        <v>6.2353792190551758</v>
      </c>
      <c r="T11" s="52">
        <v>11.05457878112793</v>
      </c>
    </row>
    <row r="12" spans="1:23" s="15" customFormat="1" ht="20.100000000000001" customHeight="1" x14ac:dyDescent="0.2">
      <c r="B12" s="50" t="s">
        <v>76</v>
      </c>
      <c r="C12" s="29" t="s">
        <v>77</v>
      </c>
      <c r="D12" s="49">
        <v>0.41391900181770325</v>
      </c>
      <c r="E12" s="52">
        <v>5.3370466232299805</v>
      </c>
      <c r="F12" s="49" t="s">
        <v>74</v>
      </c>
      <c r="G12" s="49">
        <v>0.89637100696563721</v>
      </c>
      <c r="H12" s="52">
        <v>3.1359844207763672</v>
      </c>
      <c r="I12" s="49" t="s">
        <v>74</v>
      </c>
      <c r="J12" s="49">
        <v>1.3783910274505615</v>
      </c>
      <c r="K12" s="52">
        <v>11.13466739654541</v>
      </c>
      <c r="L12" s="49" t="s">
        <v>74</v>
      </c>
      <c r="M12" s="49">
        <v>0.65681099891662598</v>
      </c>
      <c r="N12" s="52">
        <v>29.082971572875977</v>
      </c>
      <c r="O12" s="49" t="s">
        <v>74</v>
      </c>
      <c r="P12" s="49">
        <v>3.0665509700775146</v>
      </c>
      <c r="Q12" s="52">
        <v>45.623878479003906</v>
      </c>
      <c r="R12" s="49" t="s">
        <v>74</v>
      </c>
      <c r="S12" s="49">
        <v>6.7052469253540039</v>
      </c>
      <c r="T12" s="52">
        <v>11.516185760498047</v>
      </c>
    </row>
    <row r="13" spans="1:23" s="15" customFormat="1" ht="20.100000000000001" customHeight="1" x14ac:dyDescent="0.2">
      <c r="C13" s="29" t="s">
        <v>78</v>
      </c>
      <c r="D13" s="49">
        <v>0.42820799350738525</v>
      </c>
      <c r="E13" s="52">
        <v>5.4112038612365723</v>
      </c>
      <c r="F13" s="49" t="s">
        <v>74</v>
      </c>
      <c r="G13" s="49">
        <v>0.93414801359176636</v>
      </c>
      <c r="H13" s="52">
        <v>3.2770302295684814</v>
      </c>
      <c r="I13" s="49" t="s">
        <v>74</v>
      </c>
      <c r="J13" s="49">
        <v>1.3453669548034668</v>
      </c>
      <c r="K13" s="52">
        <v>10.965178489685059</v>
      </c>
      <c r="L13" s="49" t="s">
        <v>74</v>
      </c>
      <c r="M13" s="49">
        <v>0.78496497869491577</v>
      </c>
      <c r="N13" s="52">
        <v>30.959983825683594</v>
      </c>
      <c r="O13" s="49" t="s">
        <v>74</v>
      </c>
      <c r="P13" s="49">
        <v>3.1135730743408203</v>
      </c>
      <c r="Q13" s="52">
        <v>45.891586303710938</v>
      </c>
      <c r="R13" s="49" t="s">
        <v>74</v>
      </c>
      <c r="S13" s="49">
        <v>6.8430662155151367</v>
      </c>
      <c r="T13" s="52">
        <v>11.700875282287598</v>
      </c>
    </row>
    <row r="14" spans="1:23" s="15" customFormat="1" ht="18" customHeight="1" x14ac:dyDescent="0.2">
      <c r="C14" s="29" t="s">
        <v>79</v>
      </c>
      <c r="D14" s="49">
        <v>0.38046899437904358</v>
      </c>
      <c r="E14" s="52">
        <v>4.7971987724304199</v>
      </c>
      <c r="F14" s="49" t="s">
        <v>74</v>
      </c>
      <c r="G14" s="49">
        <v>1.0237640142440796</v>
      </c>
      <c r="H14" s="52">
        <v>3.5978991985321045</v>
      </c>
      <c r="I14" s="49" t="s">
        <v>74</v>
      </c>
      <c r="J14" s="49">
        <v>1.4453220367431641</v>
      </c>
      <c r="K14" s="52">
        <v>11.352909088134766</v>
      </c>
      <c r="L14" s="49" t="s">
        <v>74</v>
      </c>
      <c r="M14" s="49">
        <v>0.76218998432159424</v>
      </c>
      <c r="N14" s="52">
        <v>29.995906829833984</v>
      </c>
      <c r="O14" s="49" t="s">
        <v>74</v>
      </c>
      <c r="P14" s="49">
        <v>3.020704984664917</v>
      </c>
      <c r="Q14" s="52">
        <v>45.2041015625</v>
      </c>
      <c r="R14" s="49" t="s">
        <v>74</v>
      </c>
      <c r="S14" s="49">
        <v>6.872291088104248</v>
      </c>
      <c r="T14" s="52">
        <v>11.688656806945801</v>
      </c>
    </row>
    <row r="15" spans="1:23" s="15" customFormat="1" ht="18" customHeight="1" x14ac:dyDescent="0.2">
      <c r="C15" s="29" t="s">
        <v>80</v>
      </c>
      <c r="D15" s="49">
        <v>0.44876399636268616</v>
      </c>
      <c r="E15" s="52">
        <v>5.6048579216003418</v>
      </c>
      <c r="F15" s="49" t="s">
        <v>74</v>
      </c>
      <c r="G15" s="49">
        <v>1.1598629951477051</v>
      </c>
      <c r="H15" s="52">
        <v>4.0234880447387695</v>
      </c>
      <c r="I15" s="49" t="s">
        <v>74</v>
      </c>
      <c r="J15" s="49">
        <v>1.611003041267395</v>
      </c>
      <c r="K15" s="52">
        <v>12.703183174133301</v>
      </c>
      <c r="L15" s="49" t="s">
        <v>74</v>
      </c>
      <c r="M15" s="49">
        <v>0.83518600463867188</v>
      </c>
      <c r="N15" s="52">
        <v>32.025844573974609</v>
      </c>
      <c r="O15" s="49" t="s">
        <v>74</v>
      </c>
      <c r="P15" s="49">
        <v>3.0953309535980225</v>
      </c>
      <c r="Q15" s="52">
        <v>46.157676696777344</v>
      </c>
      <c r="R15" s="49" t="s">
        <v>74</v>
      </c>
      <c r="S15" s="49">
        <v>7.3930010795593262</v>
      </c>
      <c r="T15" s="52">
        <v>12.476183891296387</v>
      </c>
    </row>
    <row r="16" spans="1:23" s="15" customFormat="1" ht="18" customHeight="1" x14ac:dyDescent="0.2">
      <c r="C16" s="29" t="s">
        <v>81</v>
      </c>
      <c r="D16" s="49">
        <v>0.46642899513244629</v>
      </c>
      <c r="E16" s="52">
        <v>5.8086123466491699</v>
      </c>
      <c r="F16" s="49" t="s">
        <v>74</v>
      </c>
      <c r="G16" s="49">
        <v>1.1192699670791626</v>
      </c>
      <c r="H16" s="52">
        <v>3.9069604873657227</v>
      </c>
      <c r="I16" s="49" t="s">
        <v>74</v>
      </c>
      <c r="J16" s="49">
        <v>1.7956399917602539</v>
      </c>
      <c r="K16" s="52">
        <v>13.457510948181152</v>
      </c>
      <c r="L16" s="49" t="s">
        <v>74</v>
      </c>
      <c r="M16" s="49">
        <v>0.72270601987838745</v>
      </c>
      <c r="N16" s="52">
        <v>27.097225189208984</v>
      </c>
      <c r="O16" s="49" t="s">
        <v>74</v>
      </c>
      <c r="P16" s="49">
        <v>3.1800849437713623</v>
      </c>
      <c r="Q16" s="52">
        <v>49.550411224365234</v>
      </c>
      <c r="R16" s="49" t="s">
        <v>74</v>
      </c>
      <c r="S16" s="49">
        <v>7.5382428169250488</v>
      </c>
      <c r="T16" s="52">
        <v>12.637938499450684</v>
      </c>
    </row>
    <row r="17" spans="2:22" s="15" customFormat="1" ht="18" customHeight="1" x14ac:dyDescent="0.2">
      <c r="C17" s="29" t="s">
        <v>82</v>
      </c>
      <c r="D17" s="49">
        <v>0.43031299114227295</v>
      </c>
      <c r="E17" s="52">
        <v>5.3221564292907715</v>
      </c>
      <c r="F17" s="49" t="s">
        <v>74</v>
      </c>
      <c r="G17" s="49">
        <v>1.3174359798431396</v>
      </c>
      <c r="H17" s="52">
        <v>4.4843277931213379</v>
      </c>
      <c r="I17" s="49" t="s">
        <v>74</v>
      </c>
      <c r="J17" s="49">
        <v>1.8050229549407959</v>
      </c>
      <c r="K17" s="52">
        <v>13.918906211853027</v>
      </c>
      <c r="L17" s="49" t="s">
        <v>74</v>
      </c>
      <c r="M17" s="49">
        <v>0.93892598152160645</v>
      </c>
      <c r="N17" s="52">
        <v>37.19732666015625</v>
      </c>
      <c r="O17" s="49" t="s">
        <v>74</v>
      </c>
      <c r="P17" s="49">
        <v>3.2967660427093506</v>
      </c>
      <c r="Q17" s="52">
        <v>49.090717315673828</v>
      </c>
      <c r="R17" s="49" t="s">
        <v>74</v>
      </c>
      <c r="S17" s="49">
        <v>8.0434169769287109</v>
      </c>
      <c r="T17" s="52">
        <v>13.36544132232666</v>
      </c>
    </row>
    <row r="18" spans="2:22" s="15" customFormat="1" ht="18" customHeight="1" x14ac:dyDescent="0.2">
      <c r="C18" s="29" t="s">
        <v>83</v>
      </c>
      <c r="D18" s="49">
        <v>0.46920698881149292</v>
      </c>
      <c r="E18" s="52">
        <v>5.7155499458312988</v>
      </c>
      <c r="F18" s="49" t="s">
        <v>74</v>
      </c>
      <c r="G18" s="49">
        <v>1.225316047668457</v>
      </c>
      <c r="H18" s="52">
        <v>4.2335858345031738</v>
      </c>
      <c r="I18" s="49" t="s">
        <v>74</v>
      </c>
      <c r="J18" s="49">
        <v>2.0149409770965576</v>
      </c>
      <c r="K18" s="52">
        <v>15.226298332214355</v>
      </c>
      <c r="L18" s="49" t="s">
        <v>74</v>
      </c>
      <c r="M18" s="49">
        <v>1.1118780374526978</v>
      </c>
      <c r="N18" s="52">
        <v>35.784980773925781</v>
      </c>
      <c r="O18" s="49" t="s">
        <v>74</v>
      </c>
      <c r="P18" s="49">
        <v>2.9514861106872559</v>
      </c>
      <c r="Q18" s="52">
        <v>45.242244720458984</v>
      </c>
      <c r="R18" s="49" t="s">
        <v>74</v>
      </c>
      <c r="S18" s="49">
        <v>8.1317501068115234</v>
      </c>
      <c r="T18" s="52">
        <v>13.408620834350586</v>
      </c>
    </row>
    <row r="19" spans="2:22" s="15" customFormat="1" ht="18" customHeight="1" x14ac:dyDescent="0.2">
      <c r="C19" s="29" t="s">
        <v>84</v>
      </c>
      <c r="D19" s="49">
        <v>0.35657700896263123</v>
      </c>
      <c r="E19" s="52">
        <v>4.3444933891296387</v>
      </c>
      <c r="F19" s="49" t="s">
        <v>74</v>
      </c>
      <c r="G19" s="49">
        <v>1.3440170288085938</v>
      </c>
      <c r="H19" s="52">
        <v>4.7471742630004883</v>
      </c>
      <c r="I19" s="49" t="s">
        <v>74</v>
      </c>
      <c r="J19" s="49">
        <v>1.6794489622116089</v>
      </c>
      <c r="K19" s="52">
        <v>12.334755897521973</v>
      </c>
      <c r="L19" s="49" t="s">
        <v>74</v>
      </c>
      <c r="M19" s="49">
        <v>1.1062480211257935</v>
      </c>
      <c r="N19" s="52">
        <v>35.147224426269531</v>
      </c>
      <c r="O19" s="49" t="s">
        <v>74</v>
      </c>
      <c r="P19" s="49">
        <v>3.5049939155578613</v>
      </c>
      <c r="Q19" s="52">
        <v>48.666431427001953</v>
      </c>
      <c r="R19" s="49" t="s">
        <v>74</v>
      </c>
      <c r="S19" s="49">
        <v>8.2849302291870117</v>
      </c>
      <c r="T19" s="52">
        <v>13.562881469726563</v>
      </c>
    </row>
    <row r="20" spans="2:22" s="15" customFormat="1" ht="18" customHeight="1" x14ac:dyDescent="0.2">
      <c r="C20" s="29" t="s">
        <v>85</v>
      </c>
      <c r="D20" s="49">
        <v>0.36576399207115173</v>
      </c>
      <c r="E20" s="52">
        <v>4.2775669097900391</v>
      </c>
      <c r="F20" s="49" t="s">
        <v>74</v>
      </c>
      <c r="G20" s="49">
        <v>1.4042650461196899</v>
      </c>
      <c r="H20" s="52">
        <v>4.8835835456848145</v>
      </c>
      <c r="I20" s="49" t="s">
        <v>74</v>
      </c>
      <c r="J20" s="49">
        <v>1.6200029850006104</v>
      </c>
      <c r="K20" s="52">
        <v>12.157004356384277</v>
      </c>
      <c r="L20" s="49" t="s">
        <v>74</v>
      </c>
      <c r="M20" s="49">
        <v>1.0959500074386597</v>
      </c>
      <c r="N20" s="52">
        <v>35.661014556884766</v>
      </c>
      <c r="O20" s="49" t="s">
        <v>74</v>
      </c>
      <c r="P20" s="49">
        <v>3.3671491146087646</v>
      </c>
      <c r="Q20" s="52">
        <v>47.017486572265625</v>
      </c>
      <c r="R20" s="49" t="s">
        <v>74</v>
      </c>
      <c r="S20" s="49">
        <v>8.1568508148193359</v>
      </c>
      <c r="T20" s="52">
        <v>13.25068473815918</v>
      </c>
    </row>
    <row r="21" spans="2:22" s="15" customFormat="1" ht="18" customHeight="1" x14ac:dyDescent="0.2">
      <c r="C21" s="29" t="s">
        <v>86</v>
      </c>
      <c r="D21" s="49">
        <v>0.37324199080467224</v>
      </c>
      <c r="E21" s="52">
        <v>4.4039783477783203</v>
      </c>
      <c r="F21" s="49" t="s">
        <v>74</v>
      </c>
      <c r="G21" s="49">
        <v>1.2530369758605957</v>
      </c>
      <c r="H21" s="52">
        <v>4.2423129081726074</v>
      </c>
      <c r="I21" s="49" t="s">
        <v>74</v>
      </c>
      <c r="J21" s="49">
        <v>1.9493249654769897</v>
      </c>
      <c r="K21" s="52">
        <v>14.240940093994141</v>
      </c>
      <c r="L21" s="49" t="s">
        <v>74</v>
      </c>
      <c r="M21" s="49">
        <v>1.1814670562744141</v>
      </c>
      <c r="N21" s="52">
        <v>33.713104248046875</v>
      </c>
      <c r="O21" s="49" t="s">
        <v>74</v>
      </c>
      <c r="P21" s="49">
        <v>3.1419570446014404</v>
      </c>
      <c r="Q21" s="52">
        <v>46.741748809814453</v>
      </c>
      <c r="R21" s="49" t="s">
        <v>74</v>
      </c>
      <c r="S21" s="49">
        <v>8.1507091522216797</v>
      </c>
      <c r="T21" s="52">
        <v>13.053609848022461</v>
      </c>
    </row>
    <row r="22" spans="2:22" s="15" customFormat="1" ht="18" customHeight="1" x14ac:dyDescent="0.2">
      <c r="C22" s="29" t="s">
        <v>87</v>
      </c>
      <c r="D22" s="49">
        <v>0.34777799248695374</v>
      </c>
      <c r="E22" s="52">
        <v>3.9999589920043945</v>
      </c>
      <c r="F22" s="49" t="s">
        <v>74</v>
      </c>
      <c r="G22" s="49">
        <v>1.3064450025558472</v>
      </c>
      <c r="H22" s="52">
        <v>4.512031078338623</v>
      </c>
      <c r="I22" s="49" t="s">
        <v>74</v>
      </c>
      <c r="J22" s="49">
        <v>1.8851610422134399</v>
      </c>
      <c r="K22" s="52">
        <v>13.365262985229492</v>
      </c>
      <c r="L22" s="49" t="s">
        <v>74</v>
      </c>
      <c r="M22" s="49">
        <v>1.0788639783859253</v>
      </c>
      <c r="N22" s="52">
        <v>33.029853820800781</v>
      </c>
      <c r="O22" s="49" t="s">
        <v>74</v>
      </c>
      <c r="P22" s="49">
        <v>3.1840789318084717</v>
      </c>
      <c r="Q22" s="52">
        <v>44.650794982910156</v>
      </c>
      <c r="R22" s="49" t="s">
        <v>74</v>
      </c>
      <c r="S22" s="49">
        <v>8.1140766143798828</v>
      </c>
      <c r="T22" s="52">
        <v>12.912326812744141</v>
      </c>
    </row>
    <row r="23" spans="2:22" s="15" customFormat="1" ht="18" customHeight="1" x14ac:dyDescent="0.2">
      <c r="C23" s="29" t="s">
        <v>88</v>
      </c>
      <c r="D23" s="49">
        <v>0.34416300058364868</v>
      </c>
      <c r="E23" s="52">
        <v>3.8742012977600098</v>
      </c>
      <c r="F23" s="49" t="s">
        <v>74</v>
      </c>
      <c r="G23" s="49">
        <v>1.4540300369262695</v>
      </c>
      <c r="H23" s="52">
        <v>4.795020580291748</v>
      </c>
      <c r="I23" s="49" t="s">
        <v>74</v>
      </c>
      <c r="J23" s="49">
        <v>2.1786770820617676</v>
      </c>
      <c r="K23" s="52">
        <v>16.052827835083008</v>
      </c>
      <c r="L23" s="49" t="s">
        <v>74</v>
      </c>
      <c r="M23" s="49">
        <v>1.0256220102310181</v>
      </c>
      <c r="N23" s="52">
        <v>33.985595703125</v>
      </c>
      <c r="O23" s="49" t="s">
        <v>74</v>
      </c>
      <c r="P23" s="49">
        <v>2.9135210514068604</v>
      </c>
      <c r="Q23" s="52">
        <v>45.200946807861328</v>
      </c>
      <c r="R23" s="49" t="s">
        <v>74</v>
      </c>
      <c r="S23" s="49">
        <v>8.1817750930786133</v>
      </c>
      <c r="T23" s="52">
        <v>13.017799377441406</v>
      </c>
    </row>
    <row r="24" spans="2:22" s="15" customFormat="1" ht="18" customHeight="1" x14ac:dyDescent="0.2">
      <c r="C24" s="29" t="s">
        <v>89</v>
      </c>
      <c r="D24" s="49">
        <v>0.36326700448989868</v>
      </c>
      <c r="E24" s="52">
        <v>4.0978751182556152</v>
      </c>
      <c r="F24" s="49" t="s">
        <v>74</v>
      </c>
      <c r="G24" s="49">
        <v>1.3162449598312378</v>
      </c>
      <c r="H24" s="52">
        <v>4.2272624969482422</v>
      </c>
      <c r="I24" s="49" t="s">
        <v>74</v>
      </c>
      <c r="J24" s="49">
        <v>1.971161961555481</v>
      </c>
      <c r="K24" s="52">
        <v>14.546188354492188</v>
      </c>
      <c r="L24" s="49" t="s">
        <v>74</v>
      </c>
      <c r="M24" s="49">
        <v>1.0479990243911743</v>
      </c>
      <c r="N24" s="52">
        <v>33.205265045166016</v>
      </c>
      <c r="O24" s="49" t="s">
        <v>74</v>
      </c>
      <c r="P24" s="49">
        <v>2.9323370456695557</v>
      </c>
      <c r="Q24" s="52">
        <v>47.473369598388672</v>
      </c>
      <c r="R24" s="49" t="s">
        <v>74</v>
      </c>
      <c r="S24" s="49">
        <v>7.7716860771179199</v>
      </c>
      <c r="T24" s="52">
        <v>12.252642631530762</v>
      </c>
    </row>
    <row r="25" spans="2:22" s="15" customFormat="1" ht="18" customHeight="1" x14ac:dyDescent="0.2">
      <c r="C25" s="29" t="s">
        <v>90</v>
      </c>
      <c r="D25" s="49">
        <v>0.44477099180221558</v>
      </c>
      <c r="E25" s="52">
        <v>4.8934259414672852</v>
      </c>
      <c r="F25" s="49" t="s">
        <v>74</v>
      </c>
      <c r="G25" s="49">
        <v>1.3065619468688965</v>
      </c>
      <c r="H25" s="52">
        <v>4.210695743560791</v>
      </c>
      <c r="I25" s="49" t="s">
        <v>74</v>
      </c>
      <c r="J25" s="49">
        <v>2.0071179866790771</v>
      </c>
      <c r="K25" s="52">
        <v>14.561811447143555</v>
      </c>
      <c r="L25" s="49" t="s">
        <v>74</v>
      </c>
      <c r="M25" s="49">
        <v>1.0799310207366943</v>
      </c>
      <c r="N25" s="52">
        <v>34.206207275390625</v>
      </c>
      <c r="O25" s="49" t="s">
        <v>74</v>
      </c>
      <c r="P25" s="49">
        <v>2.8101389408111572</v>
      </c>
      <c r="Q25" s="52">
        <v>45.539413452148438</v>
      </c>
      <c r="R25" s="49" t="s">
        <v>74</v>
      </c>
      <c r="S25" s="49">
        <v>7.892754077911377</v>
      </c>
      <c r="T25" s="52">
        <v>12.350111961364746</v>
      </c>
    </row>
    <row r="26" spans="2:22" s="15" customFormat="1" ht="18" customHeight="1" x14ac:dyDescent="0.2">
      <c r="C26" s="29" t="s">
        <v>91</v>
      </c>
      <c r="D26" s="49">
        <v>0.47986999154090881</v>
      </c>
      <c r="E26" s="52">
        <v>5.3603205680847168</v>
      </c>
      <c r="F26" s="49" t="s">
        <v>74</v>
      </c>
      <c r="G26" s="49">
        <v>1.4177050590515137</v>
      </c>
      <c r="H26" s="52">
        <v>4.5237441062927246</v>
      </c>
      <c r="I26" s="49" t="s">
        <v>74</v>
      </c>
      <c r="J26" s="49">
        <v>1.9915260076522827</v>
      </c>
      <c r="K26" s="52">
        <v>13.857232093811035</v>
      </c>
      <c r="L26" s="49" t="s">
        <v>74</v>
      </c>
      <c r="M26" s="49">
        <v>1.0763959884643555</v>
      </c>
      <c r="N26" s="52">
        <v>35.53900146484375</v>
      </c>
      <c r="O26" s="49" t="s">
        <v>74</v>
      </c>
      <c r="P26" s="49">
        <v>2.9056780338287354</v>
      </c>
      <c r="Q26" s="52">
        <v>47.493213653564453</v>
      </c>
      <c r="R26" s="49" t="s">
        <v>74</v>
      </c>
      <c r="S26" s="49">
        <v>8.0595502853393555</v>
      </c>
      <c r="T26" s="52">
        <v>12.510869979858398</v>
      </c>
    </row>
    <row r="27" spans="2:22" s="15" customFormat="1" ht="18" customHeight="1" x14ac:dyDescent="0.2">
      <c r="C27" s="29" t="s">
        <v>92</v>
      </c>
      <c r="D27" s="49">
        <v>0.47184500098228455</v>
      </c>
      <c r="E27" s="52">
        <v>5.2412204742431641</v>
      </c>
      <c r="F27" s="49" t="s">
        <v>74</v>
      </c>
      <c r="G27" s="49">
        <v>1.6620650291442871</v>
      </c>
      <c r="H27" s="52">
        <v>5.1470441818237305</v>
      </c>
      <c r="I27" s="49" t="s">
        <v>74</v>
      </c>
      <c r="J27" s="49">
        <v>1.9639120101928711</v>
      </c>
      <c r="K27" s="52">
        <v>14.09333610534668</v>
      </c>
      <c r="L27" s="49" t="s">
        <v>74</v>
      </c>
      <c r="M27" s="49">
        <v>1.1032099723815918</v>
      </c>
      <c r="N27" s="52">
        <v>35.596973419189453</v>
      </c>
      <c r="O27" s="49" t="s">
        <v>74</v>
      </c>
      <c r="P27" s="49">
        <v>2.8249289989471436</v>
      </c>
      <c r="Q27" s="52">
        <v>49.19921875</v>
      </c>
      <c r="R27" s="49" t="s">
        <v>74</v>
      </c>
      <c r="S27" s="49">
        <v>8.2197132110595703</v>
      </c>
      <c r="T27" s="52">
        <v>12.716352462768555</v>
      </c>
    </row>
    <row r="28" spans="2:22" s="15" customFormat="1" ht="18" customHeight="1" x14ac:dyDescent="0.2">
      <c r="C28" s="29" t="s">
        <v>93</v>
      </c>
      <c r="D28" s="49">
        <v>0.50636100769042969</v>
      </c>
      <c r="E28" s="52">
        <v>5.4972267150878906</v>
      </c>
      <c r="F28" s="49" t="s">
        <v>74</v>
      </c>
      <c r="G28" s="49">
        <v>1.5905640125274658</v>
      </c>
      <c r="H28" s="52">
        <v>4.9151492118835449</v>
      </c>
      <c r="I28" s="49" t="s">
        <v>74</v>
      </c>
      <c r="J28" s="49">
        <v>2.1809000968933105</v>
      </c>
      <c r="K28" s="52">
        <v>15.602919578552246</v>
      </c>
      <c r="L28" s="49" t="s">
        <v>74</v>
      </c>
      <c r="M28" s="49">
        <v>1.2501239776611328</v>
      </c>
      <c r="N28" s="52">
        <v>36.626995086669922</v>
      </c>
      <c r="O28" s="49" t="s">
        <v>74</v>
      </c>
      <c r="P28" s="49">
        <v>2.885714054107666</v>
      </c>
      <c r="Q28" s="52">
        <v>48.727149963378906</v>
      </c>
      <c r="R28" s="49" t="s">
        <v>74</v>
      </c>
      <c r="S28" s="49">
        <v>8.630457878112793</v>
      </c>
      <c r="T28" s="52">
        <v>13.180583953857422</v>
      </c>
    </row>
    <row r="29" spans="2:22" s="15" customFormat="1" ht="18" customHeight="1" x14ac:dyDescent="0.2">
      <c r="C29" s="29" t="s">
        <v>94</v>
      </c>
      <c r="D29" s="49">
        <v>0.49707299470901489</v>
      </c>
      <c r="E29" s="52">
        <v>5.397587776184082</v>
      </c>
      <c r="F29" s="49" t="s">
        <v>74</v>
      </c>
      <c r="G29" s="49">
        <v>1.5333269834518433</v>
      </c>
      <c r="H29" s="52">
        <v>4.6488943099975586</v>
      </c>
      <c r="I29" s="49" t="s">
        <v>74</v>
      </c>
      <c r="J29" s="49">
        <v>2.1727690696716309</v>
      </c>
      <c r="K29" s="52">
        <v>15.47374439239502</v>
      </c>
      <c r="L29" s="49" t="s">
        <v>74</v>
      </c>
      <c r="M29" s="49">
        <v>1.0741879940032959</v>
      </c>
      <c r="N29" s="52">
        <v>33.810596466064453</v>
      </c>
      <c r="O29" s="49" t="s">
        <v>74</v>
      </c>
      <c r="P29" s="49">
        <v>2.7953689098358154</v>
      </c>
      <c r="Q29" s="52">
        <v>50.4378662109375</v>
      </c>
      <c r="R29" s="49" t="s">
        <v>74</v>
      </c>
      <c r="S29" s="49">
        <v>8.2506780624389648</v>
      </c>
      <c r="T29" s="52">
        <v>12.593084335327148</v>
      </c>
      <c r="V29" s="163"/>
    </row>
    <row r="30" spans="2:22" s="16" customFormat="1" ht="18" customHeight="1" x14ac:dyDescent="0.2">
      <c r="C30" s="119" t="s">
        <v>95</v>
      </c>
      <c r="D30" s="138">
        <v>0.50566798448562622</v>
      </c>
      <c r="E30" s="139">
        <v>5.3507108688354492</v>
      </c>
      <c r="F30" s="162" t="s">
        <v>74</v>
      </c>
      <c r="G30" s="138">
        <v>1.3842040300369263</v>
      </c>
      <c r="H30" s="139">
        <v>4.2547945976257324</v>
      </c>
      <c r="I30" s="162" t="s">
        <v>74</v>
      </c>
      <c r="J30" s="138">
        <v>2.51192307472229</v>
      </c>
      <c r="K30" s="139">
        <v>17.965677261352539</v>
      </c>
      <c r="L30" s="162" t="s">
        <v>74</v>
      </c>
      <c r="M30" s="138">
        <v>1.0617409944534302</v>
      </c>
      <c r="N30" s="139">
        <v>30.364727020263672</v>
      </c>
      <c r="O30" s="162" t="s">
        <v>74</v>
      </c>
      <c r="P30" s="172">
        <v>3.1607570648193359</v>
      </c>
      <c r="Q30" s="139">
        <v>48.734748840332031</v>
      </c>
      <c r="R30" s="162" t="s">
        <v>74</v>
      </c>
      <c r="S30" s="138">
        <v>8.7429399490356445</v>
      </c>
      <c r="T30" s="139">
        <v>13.17857551574707</v>
      </c>
    </row>
    <row r="31" spans="2:22" s="16" customFormat="1" ht="18" customHeight="1" x14ac:dyDescent="0.2">
      <c r="C31" s="119" t="s">
        <v>96</v>
      </c>
      <c r="D31" s="138">
        <v>0.46700999140739441</v>
      </c>
      <c r="E31" s="139">
        <v>4.9796171188354492</v>
      </c>
      <c r="F31" s="162" t="s">
        <v>74</v>
      </c>
      <c r="G31" s="138">
        <v>1.5957490205764771</v>
      </c>
      <c r="H31" s="139">
        <v>4.764646053314209</v>
      </c>
      <c r="I31" s="162" t="s">
        <v>74</v>
      </c>
      <c r="J31" s="138">
        <v>2.5821828842163086</v>
      </c>
      <c r="K31" s="139">
        <v>18.550323486328125</v>
      </c>
      <c r="L31" s="162" t="s">
        <v>74</v>
      </c>
      <c r="M31" s="138">
        <v>1.1857730150222778</v>
      </c>
      <c r="N31" s="139">
        <v>36.797317504882813</v>
      </c>
      <c r="O31" s="162" t="s">
        <v>74</v>
      </c>
      <c r="P31" s="172">
        <v>3.2771179676055908</v>
      </c>
      <c r="Q31" s="139">
        <v>52.815265655517578</v>
      </c>
      <c r="R31" s="162" t="s">
        <v>74</v>
      </c>
      <c r="S31" s="138">
        <v>9.3247470855712891</v>
      </c>
      <c r="T31" s="139">
        <v>13.973641395568848</v>
      </c>
    </row>
    <row r="32" spans="2:22" s="15" customFormat="1" x14ac:dyDescent="0.2">
      <c r="B32" s="63"/>
      <c r="C32" s="63"/>
      <c r="D32" s="54"/>
      <c r="E32" s="54"/>
      <c r="F32" s="10"/>
      <c r="G32" s="54"/>
      <c r="J32" s="54"/>
      <c r="K32" s="54"/>
      <c r="L32" s="54"/>
      <c r="M32" s="54"/>
      <c r="N32" s="54"/>
      <c r="O32" s="54"/>
      <c r="P32" s="54"/>
      <c r="Q32" s="54"/>
      <c r="R32" s="54"/>
      <c r="S32" s="54"/>
    </row>
    <row r="33" spans="2:23" s="15" customFormat="1" ht="17.45" customHeight="1" x14ac:dyDescent="0.2">
      <c r="B33" s="285" t="s">
        <v>97</v>
      </c>
      <c r="C33" s="285"/>
      <c r="D33" s="285"/>
      <c r="E33" s="285"/>
      <c r="F33" s="285"/>
      <c r="G33" s="285"/>
      <c r="H33" s="285"/>
      <c r="I33" s="285"/>
      <c r="J33" s="285"/>
      <c r="K33" s="285"/>
      <c r="L33" s="285"/>
      <c r="M33" s="285"/>
      <c r="N33" s="285"/>
      <c r="O33" s="285"/>
      <c r="P33" s="285"/>
      <c r="Q33" s="285"/>
      <c r="R33" s="285"/>
      <c r="S33" s="285"/>
      <c r="T33" s="285"/>
      <c r="U33" s="285"/>
      <c r="V33" s="285"/>
      <c r="W33" s="285"/>
    </row>
    <row r="34" spans="2:23" s="15" customFormat="1" ht="54.75" customHeight="1" x14ac:dyDescent="0.2">
      <c r="B34" s="286" t="s">
        <v>126</v>
      </c>
      <c r="C34" s="286"/>
      <c r="D34" s="286"/>
      <c r="E34" s="286"/>
      <c r="F34" s="286"/>
      <c r="G34" s="286"/>
      <c r="H34" s="286"/>
      <c r="I34" s="286"/>
      <c r="J34" s="286"/>
      <c r="K34" s="286"/>
      <c r="L34" s="286"/>
      <c r="M34" s="286"/>
      <c r="N34" s="286"/>
      <c r="O34" s="286"/>
      <c r="P34" s="286"/>
      <c r="Q34" s="286"/>
      <c r="R34" s="286"/>
      <c r="S34" s="286"/>
      <c r="T34" s="286"/>
    </row>
    <row r="35" spans="2:23" s="18" customFormat="1" ht="15.75" customHeight="1" x14ac:dyDescent="0.2">
      <c r="B35" s="287" t="s">
        <v>109</v>
      </c>
      <c r="C35" s="287"/>
      <c r="D35" s="287"/>
      <c r="E35" s="287"/>
      <c r="F35" s="287"/>
      <c r="G35" s="287"/>
      <c r="H35" s="287"/>
      <c r="I35" s="287"/>
      <c r="J35" s="287"/>
      <c r="K35" s="287"/>
      <c r="L35" s="287"/>
      <c r="M35" s="287"/>
      <c r="N35" s="287"/>
      <c r="O35" s="287"/>
      <c r="P35" s="287"/>
      <c r="Q35" s="287"/>
      <c r="R35" s="287"/>
      <c r="S35" s="287"/>
      <c r="T35" s="287"/>
    </row>
    <row r="36" spans="2:23" s="18" customFormat="1" ht="15.75" customHeight="1" x14ac:dyDescent="0.2">
      <c r="B36" s="287" t="s">
        <v>100</v>
      </c>
      <c r="C36" s="287"/>
      <c r="D36" s="287"/>
      <c r="E36" s="287"/>
      <c r="F36" s="287"/>
      <c r="G36" s="287"/>
      <c r="H36" s="287"/>
      <c r="I36" s="287"/>
      <c r="J36" s="287"/>
      <c r="K36" s="287"/>
      <c r="L36" s="287"/>
      <c r="M36" s="287"/>
      <c r="N36" s="287"/>
      <c r="O36" s="287"/>
      <c r="P36" s="287"/>
      <c r="Q36" s="287"/>
      <c r="R36" s="287"/>
      <c r="S36" s="287"/>
      <c r="T36" s="287"/>
    </row>
    <row r="37" spans="2:23" s="18" customFormat="1" ht="30.75" customHeight="1" x14ac:dyDescent="0.2">
      <c r="B37" s="287" t="s">
        <v>101</v>
      </c>
      <c r="C37" s="287"/>
      <c r="D37" s="287"/>
      <c r="E37" s="287"/>
      <c r="F37" s="287"/>
      <c r="G37" s="287"/>
      <c r="H37" s="287"/>
      <c r="I37" s="287"/>
      <c r="J37" s="287"/>
      <c r="K37" s="287"/>
      <c r="L37" s="287"/>
      <c r="M37" s="287"/>
      <c r="N37" s="287"/>
      <c r="O37" s="287"/>
      <c r="P37" s="287"/>
      <c r="Q37" s="287"/>
      <c r="R37" s="287"/>
      <c r="S37" s="287"/>
      <c r="T37" s="287"/>
    </row>
    <row r="38" spans="2:23" s="15" customFormat="1" ht="12.75" customHeight="1" x14ac:dyDescent="0.25">
      <c r="B38" s="283"/>
      <c r="C38" s="283"/>
      <c r="D38" s="283"/>
      <c r="E38" s="283"/>
      <c r="F38" s="283"/>
      <c r="G38" s="283"/>
      <c r="H38" s="283"/>
      <c r="I38" s="283"/>
      <c r="J38" s="283"/>
      <c r="K38" s="283"/>
      <c r="L38" s="283"/>
      <c r="M38" s="283"/>
      <c r="N38" s="283"/>
      <c r="O38" s="283"/>
      <c r="P38" s="283"/>
      <c r="Q38" s="283"/>
      <c r="R38" s="283"/>
      <c r="S38" s="283"/>
      <c r="T38" s="283"/>
    </row>
    <row r="39" spans="2:23" s="15" customFormat="1" x14ac:dyDescent="0.2">
      <c r="B39" s="55"/>
      <c r="C39" s="55"/>
      <c r="D39" s="55"/>
      <c r="E39" s="56"/>
      <c r="F39" s="55"/>
      <c r="G39" s="57"/>
      <c r="H39" s="57"/>
      <c r="I39" s="57"/>
      <c r="J39" s="14"/>
    </row>
    <row r="40" spans="2:23" s="15" customFormat="1" x14ac:dyDescent="0.2">
      <c r="B40" s="55"/>
      <c r="C40" s="55"/>
      <c r="D40" s="55"/>
      <c r="E40" s="56"/>
      <c r="F40" s="55"/>
      <c r="G40" s="57"/>
      <c r="H40" s="57"/>
      <c r="I40" s="57"/>
      <c r="J40" s="14"/>
    </row>
    <row r="41" spans="2:23" s="15" customFormat="1" x14ac:dyDescent="0.2">
      <c r="B41" s="55"/>
      <c r="C41" s="55"/>
      <c r="D41" s="55"/>
      <c r="E41" s="56"/>
      <c r="F41" s="55"/>
      <c r="G41" s="57"/>
      <c r="H41" s="57"/>
      <c r="I41" s="57"/>
      <c r="J41" s="14"/>
    </row>
    <row r="42" spans="2:23" s="15" customFormat="1" x14ac:dyDescent="0.2">
      <c r="B42" s="55"/>
      <c r="C42" s="55"/>
      <c r="D42" s="55"/>
      <c r="E42" s="56"/>
      <c r="F42" s="55"/>
      <c r="G42" s="57"/>
      <c r="H42" s="57"/>
      <c r="I42" s="57"/>
      <c r="J42" s="14"/>
    </row>
    <row r="43" spans="2:23" s="15" customFormat="1" x14ac:dyDescent="0.2">
      <c r="B43" s="55"/>
      <c r="C43" s="55"/>
      <c r="D43" s="55"/>
      <c r="E43" s="56"/>
      <c r="F43" s="55"/>
      <c r="G43" s="57"/>
      <c r="H43" s="57"/>
      <c r="I43" s="57"/>
      <c r="J43" s="14"/>
    </row>
    <row r="44" spans="2:23" s="15" customFormat="1" x14ac:dyDescent="0.2">
      <c r="B44" s="55"/>
      <c r="C44" s="55"/>
      <c r="D44" s="55"/>
      <c r="E44" s="56"/>
      <c r="F44" s="55"/>
      <c r="G44" s="57"/>
      <c r="H44" s="57"/>
      <c r="I44" s="57"/>
      <c r="J44" s="14"/>
    </row>
    <row r="45" spans="2:23" s="15" customFormat="1" x14ac:dyDescent="0.2">
      <c r="B45" s="55"/>
      <c r="C45" s="55"/>
      <c r="D45" s="55"/>
      <c r="E45" s="56"/>
      <c r="F45" s="55"/>
      <c r="G45" s="57"/>
      <c r="H45" s="57"/>
      <c r="I45" s="57"/>
      <c r="J45" s="14"/>
    </row>
    <row r="46" spans="2:23" s="15" customFormat="1" x14ac:dyDescent="0.2">
      <c r="B46" s="55"/>
      <c r="C46" s="55"/>
      <c r="D46" s="55"/>
      <c r="E46" s="56"/>
      <c r="F46" s="55"/>
      <c r="G46" s="57"/>
      <c r="H46" s="57"/>
      <c r="I46" s="57"/>
      <c r="J46" s="14"/>
    </row>
    <row r="47" spans="2:23" s="15" customFormat="1" x14ac:dyDescent="0.2">
      <c r="B47" s="55"/>
      <c r="C47" s="55"/>
      <c r="D47" s="55"/>
      <c r="E47" s="56"/>
      <c r="F47" s="55"/>
      <c r="G47" s="57"/>
      <c r="H47" s="57"/>
      <c r="I47" s="57"/>
      <c r="J47" s="14"/>
    </row>
    <row r="48" spans="2:23" s="15" customFormat="1" x14ac:dyDescent="0.2">
      <c r="B48" s="55"/>
      <c r="C48" s="55"/>
      <c r="D48" s="55"/>
      <c r="E48" s="56"/>
      <c r="F48" s="55"/>
      <c r="G48" s="57"/>
      <c r="H48" s="57"/>
      <c r="I48" s="57"/>
      <c r="J48" s="14"/>
    </row>
    <row r="49" spans="2:10" s="15" customFormat="1" x14ac:dyDescent="0.2">
      <c r="B49" s="55"/>
      <c r="C49" s="55"/>
      <c r="D49" s="55"/>
      <c r="E49" s="56"/>
      <c r="F49" s="55"/>
      <c r="G49" s="57"/>
      <c r="H49" s="57"/>
      <c r="I49" s="57"/>
      <c r="J49" s="14"/>
    </row>
    <row r="50" spans="2:10" s="15" customFormat="1" x14ac:dyDescent="0.2">
      <c r="B50" s="55"/>
      <c r="C50" s="55"/>
      <c r="D50" s="55"/>
      <c r="E50" s="56"/>
      <c r="F50" s="55"/>
      <c r="G50" s="57"/>
      <c r="H50" s="57"/>
      <c r="I50" s="57"/>
      <c r="J50" s="14"/>
    </row>
    <row r="51" spans="2:10" s="15" customFormat="1" x14ac:dyDescent="0.2">
      <c r="B51" s="55"/>
      <c r="C51" s="55"/>
      <c r="D51" s="55"/>
      <c r="E51" s="56"/>
      <c r="F51" s="55"/>
      <c r="G51" s="57"/>
      <c r="H51" s="57"/>
      <c r="I51" s="57"/>
      <c r="J51" s="14"/>
    </row>
    <row r="52" spans="2:10" s="15" customFormat="1" x14ac:dyDescent="0.2">
      <c r="B52" s="55"/>
      <c r="C52" s="55"/>
      <c r="D52" s="55"/>
      <c r="E52" s="56"/>
      <c r="F52" s="55"/>
      <c r="G52" s="57"/>
      <c r="H52" s="57"/>
      <c r="I52" s="57"/>
      <c r="J52" s="14"/>
    </row>
    <row r="53" spans="2:10" s="15" customFormat="1" x14ac:dyDescent="0.2">
      <c r="B53" s="55"/>
      <c r="C53" s="55"/>
      <c r="D53" s="55"/>
      <c r="E53" s="56"/>
      <c r="F53" s="55"/>
      <c r="G53" s="57"/>
      <c r="H53" s="57"/>
      <c r="I53" s="57"/>
      <c r="J53" s="14"/>
    </row>
    <row r="54" spans="2:10" s="15" customFormat="1" x14ac:dyDescent="0.2">
      <c r="B54" s="55"/>
      <c r="C54" s="55"/>
      <c r="D54" s="55"/>
      <c r="E54" s="56"/>
      <c r="F54" s="55"/>
      <c r="G54" s="57"/>
      <c r="H54" s="57"/>
      <c r="I54" s="57"/>
      <c r="J54" s="14"/>
    </row>
    <row r="55" spans="2:10" s="15" customFormat="1" x14ac:dyDescent="0.2">
      <c r="B55" s="55"/>
      <c r="C55" s="55"/>
      <c r="D55" s="55"/>
      <c r="E55" s="56"/>
      <c r="F55" s="55"/>
      <c r="G55" s="57"/>
      <c r="H55" s="57"/>
      <c r="I55" s="57"/>
      <c r="J55" s="14"/>
    </row>
    <row r="56" spans="2:10" s="15" customFormat="1" x14ac:dyDescent="0.2">
      <c r="B56" s="55"/>
      <c r="C56" s="55"/>
      <c r="D56" s="55"/>
      <c r="E56" s="56"/>
      <c r="F56" s="55"/>
      <c r="G56" s="57"/>
      <c r="H56" s="57"/>
      <c r="I56" s="57"/>
      <c r="J56" s="14"/>
    </row>
    <row r="57" spans="2:10" s="15" customFormat="1" x14ac:dyDescent="0.2">
      <c r="B57" s="55"/>
      <c r="C57" s="55"/>
      <c r="D57" s="55"/>
      <c r="E57" s="56"/>
      <c r="F57" s="55"/>
      <c r="G57" s="57"/>
      <c r="H57" s="57"/>
      <c r="I57" s="57"/>
      <c r="J57" s="14"/>
    </row>
    <row r="58" spans="2:10" s="15" customFormat="1" x14ac:dyDescent="0.2">
      <c r="B58" s="55"/>
      <c r="C58" s="55"/>
      <c r="D58" s="55"/>
      <c r="E58" s="56"/>
      <c r="F58" s="55"/>
      <c r="G58" s="57"/>
      <c r="H58" s="57"/>
      <c r="I58" s="57"/>
      <c r="J58" s="14"/>
    </row>
    <row r="59" spans="2:10" s="15" customFormat="1" x14ac:dyDescent="0.2">
      <c r="B59" s="55"/>
      <c r="C59" s="55"/>
      <c r="D59" s="55"/>
      <c r="E59" s="56"/>
      <c r="F59" s="55"/>
      <c r="G59" s="57"/>
      <c r="H59" s="57"/>
      <c r="I59" s="57"/>
      <c r="J59" s="14"/>
    </row>
    <row r="60" spans="2:10" s="15" customFormat="1" x14ac:dyDescent="0.2">
      <c r="B60" s="55"/>
      <c r="C60" s="55"/>
      <c r="D60" s="55"/>
      <c r="E60" s="56"/>
      <c r="F60" s="55"/>
      <c r="G60" s="57"/>
      <c r="H60" s="57"/>
      <c r="I60" s="57"/>
      <c r="J60" s="14"/>
    </row>
    <row r="61" spans="2:10" s="15" customFormat="1" x14ac:dyDescent="0.2">
      <c r="B61" s="55"/>
      <c r="C61" s="55"/>
      <c r="D61" s="55"/>
      <c r="E61" s="56"/>
      <c r="F61" s="55"/>
      <c r="G61" s="57"/>
      <c r="H61" s="57"/>
      <c r="I61" s="57"/>
      <c r="J61" s="14"/>
    </row>
    <row r="62" spans="2:10" s="15" customFormat="1" x14ac:dyDescent="0.2">
      <c r="B62" s="55"/>
      <c r="C62" s="55"/>
      <c r="D62" s="55"/>
      <c r="E62" s="56"/>
      <c r="F62" s="55"/>
      <c r="G62" s="57"/>
      <c r="H62" s="57"/>
      <c r="I62" s="57"/>
      <c r="J62" s="14"/>
    </row>
    <row r="63" spans="2:10" s="15" customFormat="1" x14ac:dyDescent="0.2">
      <c r="B63" s="55"/>
      <c r="C63" s="55"/>
      <c r="D63" s="55"/>
      <c r="E63" s="56"/>
      <c r="F63" s="55"/>
      <c r="G63" s="57"/>
      <c r="H63" s="57"/>
      <c r="I63" s="57"/>
      <c r="J63" s="14"/>
    </row>
    <row r="64" spans="2:10" s="15" customFormat="1" x14ac:dyDescent="0.2">
      <c r="B64" s="55"/>
      <c r="C64" s="55"/>
      <c r="D64" s="55"/>
      <c r="E64" s="56"/>
      <c r="F64" s="55"/>
      <c r="G64" s="57"/>
      <c r="H64" s="57"/>
      <c r="I64" s="57"/>
      <c r="J64" s="14"/>
    </row>
    <row r="65" spans="2:10" s="15" customFormat="1" x14ac:dyDescent="0.2">
      <c r="B65" s="55"/>
      <c r="C65" s="55"/>
      <c r="D65" s="55"/>
      <c r="E65" s="56"/>
      <c r="F65" s="55"/>
      <c r="G65" s="57"/>
      <c r="H65" s="57"/>
      <c r="I65" s="57"/>
      <c r="J65" s="14"/>
    </row>
    <row r="66" spans="2:10" s="15" customFormat="1" x14ac:dyDescent="0.2">
      <c r="B66" s="55"/>
      <c r="C66" s="55"/>
      <c r="D66" s="55"/>
      <c r="E66" s="56"/>
      <c r="F66" s="55"/>
      <c r="G66" s="57"/>
      <c r="H66" s="57"/>
      <c r="I66" s="57"/>
      <c r="J66" s="14"/>
    </row>
    <row r="67" spans="2:10" s="15" customFormat="1" x14ac:dyDescent="0.2">
      <c r="B67" s="55"/>
      <c r="C67" s="55"/>
      <c r="D67" s="55"/>
      <c r="E67" s="56"/>
      <c r="F67" s="55"/>
      <c r="G67" s="57"/>
      <c r="H67" s="57"/>
      <c r="I67" s="57"/>
      <c r="J67" s="14"/>
    </row>
    <row r="68" spans="2:10" s="15" customFormat="1" x14ac:dyDescent="0.2">
      <c r="B68" s="55"/>
      <c r="C68" s="55"/>
      <c r="D68" s="55"/>
      <c r="E68" s="56"/>
      <c r="F68" s="55"/>
      <c r="G68" s="57"/>
      <c r="H68" s="57"/>
      <c r="I68" s="57"/>
      <c r="J68" s="14"/>
    </row>
    <row r="69" spans="2:10" s="15" customFormat="1" x14ac:dyDescent="0.2">
      <c r="B69" s="55"/>
      <c r="C69" s="55"/>
      <c r="D69" s="55"/>
      <c r="E69" s="56"/>
      <c r="F69" s="55"/>
      <c r="G69" s="57"/>
      <c r="H69" s="57"/>
      <c r="I69" s="57"/>
      <c r="J69" s="14"/>
    </row>
    <row r="70" spans="2:10" s="15" customFormat="1" x14ac:dyDescent="0.2">
      <c r="B70" s="55"/>
      <c r="C70" s="55"/>
      <c r="D70" s="55"/>
      <c r="E70" s="56"/>
      <c r="F70" s="55"/>
      <c r="G70" s="57"/>
      <c r="H70" s="57"/>
      <c r="I70" s="57"/>
      <c r="J70" s="14"/>
    </row>
    <row r="71" spans="2:10" s="15" customFormat="1" x14ac:dyDescent="0.2">
      <c r="B71" s="55"/>
      <c r="C71" s="55"/>
      <c r="D71" s="55"/>
      <c r="E71" s="56"/>
      <c r="F71" s="55"/>
      <c r="G71" s="57"/>
      <c r="H71" s="57"/>
      <c r="I71" s="57"/>
      <c r="J71" s="14"/>
    </row>
    <row r="72" spans="2:10" s="15" customFormat="1" x14ac:dyDescent="0.2">
      <c r="B72" s="55"/>
      <c r="C72" s="55"/>
      <c r="D72" s="55"/>
      <c r="E72" s="56"/>
      <c r="F72" s="55"/>
      <c r="G72" s="57"/>
      <c r="H72" s="57"/>
      <c r="I72" s="57"/>
      <c r="J72" s="14"/>
    </row>
    <row r="73" spans="2:10" s="15" customFormat="1" x14ac:dyDescent="0.2">
      <c r="B73" s="55"/>
      <c r="C73" s="55"/>
      <c r="D73" s="55"/>
      <c r="E73" s="56"/>
      <c r="F73" s="55"/>
      <c r="G73" s="57"/>
      <c r="H73" s="57"/>
      <c r="I73" s="57"/>
      <c r="J73" s="14"/>
    </row>
    <row r="74" spans="2:10" s="15" customFormat="1" x14ac:dyDescent="0.2">
      <c r="B74" s="55"/>
      <c r="C74" s="55"/>
      <c r="D74" s="55"/>
      <c r="E74" s="56"/>
      <c r="F74" s="55"/>
      <c r="G74" s="57"/>
      <c r="H74" s="57"/>
      <c r="I74" s="57"/>
      <c r="J74" s="14"/>
    </row>
    <row r="75" spans="2:10" s="15" customFormat="1" x14ac:dyDescent="0.2">
      <c r="B75" s="55"/>
      <c r="C75" s="55"/>
      <c r="D75" s="55"/>
      <c r="E75" s="56"/>
      <c r="F75" s="55"/>
      <c r="G75" s="57"/>
      <c r="H75" s="57"/>
      <c r="I75" s="57"/>
      <c r="J75" s="14"/>
    </row>
    <row r="76" spans="2:10" s="15" customFormat="1" x14ac:dyDescent="0.2">
      <c r="B76" s="55"/>
      <c r="C76" s="55"/>
      <c r="D76" s="55"/>
      <c r="E76" s="56"/>
      <c r="F76" s="55"/>
      <c r="G76" s="57"/>
      <c r="H76" s="57"/>
      <c r="I76" s="57"/>
      <c r="J76" s="14"/>
    </row>
    <row r="77" spans="2:10" s="15" customFormat="1" x14ac:dyDescent="0.2">
      <c r="B77" s="64"/>
      <c r="C77" s="55"/>
      <c r="D77" s="55"/>
      <c r="E77" s="56"/>
      <c r="F77" s="55"/>
      <c r="G77" s="57"/>
      <c r="H77" s="57"/>
      <c r="I77" s="57"/>
      <c r="J77" s="14"/>
    </row>
    <row r="78" spans="2:10" s="15" customFormat="1" x14ac:dyDescent="0.2">
      <c r="B78" s="10"/>
      <c r="C78" s="10"/>
      <c r="D78" s="55"/>
      <c r="E78" s="56"/>
      <c r="F78" s="55"/>
      <c r="G78" s="57"/>
      <c r="H78" s="57"/>
      <c r="I78" s="57"/>
      <c r="J78" s="14"/>
    </row>
    <row r="79" spans="2:10" s="15" customFormat="1" x14ac:dyDescent="0.2">
      <c r="B79" s="10"/>
      <c r="C79" s="10"/>
      <c r="D79" s="10"/>
      <c r="E79" s="10"/>
      <c r="F79" s="10"/>
      <c r="G79" s="11"/>
      <c r="H79" s="14"/>
      <c r="I79" s="14"/>
      <c r="J79" s="14"/>
    </row>
    <row r="80" spans="2:10" s="15" customFormat="1" x14ac:dyDescent="0.2">
      <c r="B80" s="10"/>
      <c r="C80" s="10"/>
      <c r="D80" s="10"/>
      <c r="E80" s="10"/>
      <c r="F80" s="10"/>
      <c r="G80" s="11"/>
      <c r="H80" s="14"/>
      <c r="I80" s="14"/>
      <c r="J80" s="14"/>
    </row>
    <row r="81" spans="2:10" s="15" customFormat="1" x14ac:dyDescent="0.2">
      <c r="B81" s="10"/>
      <c r="C81" s="10"/>
      <c r="D81" s="10"/>
      <c r="E81" s="10"/>
      <c r="F81" s="10"/>
      <c r="G81" s="11"/>
      <c r="H81" s="14"/>
      <c r="I81" s="14"/>
      <c r="J81" s="14"/>
    </row>
    <row r="82" spans="2:10" s="15" customFormat="1" x14ac:dyDescent="0.2">
      <c r="B82" s="10"/>
      <c r="C82" s="10"/>
      <c r="D82" s="10"/>
      <c r="E82" s="10"/>
      <c r="F82" s="10"/>
      <c r="G82" s="11"/>
      <c r="H82" s="14"/>
      <c r="I82" s="14"/>
      <c r="J82" s="14"/>
    </row>
    <row r="83" spans="2:10" s="15" customFormat="1" x14ac:dyDescent="0.2">
      <c r="B83" s="10"/>
      <c r="C83" s="10"/>
      <c r="D83" s="10"/>
      <c r="E83" s="10"/>
      <c r="F83" s="10"/>
      <c r="G83" s="11"/>
      <c r="H83" s="14"/>
      <c r="I83" s="14"/>
      <c r="J83" s="14"/>
    </row>
    <row r="84" spans="2:10" s="15" customFormat="1" x14ac:dyDescent="0.2">
      <c r="B84" s="10"/>
      <c r="C84" s="10"/>
      <c r="D84" s="10"/>
      <c r="E84" s="10"/>
      <c r="F84" s="10"/>
      <c r="G84" s="11"/>
      <c r="H84" s="14"/>
      <c r="I84" s="14"/>
      <c r="J84" s="14"/>
    </row>
    <row r="85" spans="2:10" s="15" customFormat="1" x14ac:dyDescent="0.2">
      <c r="B85" s="10"/>
      <c r="C85" s="10"/>
      <c r="D85" s="10"/>
      <c r="E85" s="10"/>
      <c r="F85" s="10"/>
      <c r="G85" s="11"/>
      <c r="H85" s="14"/>
      <c r="I85" s="14"/>
      <c r="J85" s="14"/>
    </row>
    <row r="86" spans="2:10" s="15" customFormat="1" x14ac:dyDescent="0.2">
      <c r="B86" s="10"/>
      <c r="C86" s="10"/>
      <c r="D86" s="10"/>
      <c r="E86" s="10"/>
      <c r="F86" s="10"/>
      <c r="G86" s="11"/>
      <c r="H86" s="14"/>
      <c r="I86" s="14"/>
      <c r="J86" s="14"/>
    </row>
    <row r="87" spans="2:10" s="15" customFormat="1" x14ac:dyDescent="0.2">
      <c r="B87" s="10"/>
      <c r="C87" s="10"/>
      <c r="D87" s="10"/>
      <c r="E87" s="10"/>
      <c r="F87" s="10"/>
      <c r="G87" s="11"/>
      <c r="H87" s="14"/>
      <c r="I87" s="14"/>
      <c r="J87" s="14"/>
    </row>
    <row r="88" spans="2:10" s="15" customFormat="1" x14ac:dyDescent="0.2">
      <c r="B88" s="10"/>
      <c r="C88" s="10"/>
      <c r="D88" s="10"/>
      <c r="E88" s="10"/>
      <c r="F88" s="10"/>
      <c r="G88" s="11"/>
      <c r="H88" s="14"/>
      <c r="I88" s="14"/>
      <c r="J88" s="14"/>
    </row>
    <row r="89" spans="2:10" s="15" customFormat="1" x14ac:dyDescent="0.2">
      <c r="B89" s="10"/>
      <c r="C89" s="10"/>
      <c r="D89" s="10"/>
      <c r="E89" s="10"/>
      <c r="F89" s="10"/>
      <c r="G89" s="11"/>
      <c r="H89" s="14"/>
      <c r="I89" s="14"/>
      <c r="J89" s="14"/>
    </row>
    <row r="90" spans="2:10" s="15" customFormat="1" x14ac:dyDescent="0.2">
      <c r="B90" s="10"/>
      <c r="C90" s="10"/>
      <c r="D90" s="10"/>
      <c r="E90" s="10"/>
      <c r="F90" s="10"/>
      <c r="G90" s="11"/>
      <c r="H90" s="14"/>
      <c r="I90" s="14"/>
      <c r="J90" s="14"/>
    </row>
    <row r="91" spans="2:10" s="15" customFormat="1" x14ac:dyDescent="0.2">
      <c r="B91" s="10"/>
      <c r="C91" s="10"/>
      <c r="D91" s="10"/>
      <c r="E91" s="10"/>
      <c r="F91" s="10"/>
      <c r="G91" s="11"/>
      <c r="H91" s="14"/>
      <c r="I91" s="14"/>
      <c r="J91" s="14"/>
    </row>
    <row r="92" spans="2:10" s="15" customFormat="1" x14ac:dyDescent="0.2">
      <c r="B92" s="10"/>
      <c r="C92" s="10"/>
      <c r="D92" s="10"/>
      <c r="E92" s="10"/>
      <c r="F92" s="10"/>
      <c r="G92" s="11"/>
      <c r="H92" s="14"/>
      <c r="I92" s="14"/>
      <c r="J92" s="14"/>
    </row>
    <row r="93" spans="2:10" s="15" customFormat="1" x14ac:dyDescent="0.2">
      <c r="B93" s="10"/>
      <c r="C93" s="10"/>
      <c r="D93" s="10"/>
      <c r="E93" s="10"/>
      <c r="F93" s="10"/>
      <c r="G93" s="11"/>
      <c r="H93" s="14"/>
      <c r="I93" s="14"/>
      <c r="J93" s="14"/>
    </row>
    <row r="94" spans="2:10" s="15" customFormat="1" x14ac:dyDescent="0.2">
      <c r="B94" s="10"/>
      <c r="C94" s="10"/>
      <c r="D94" s="10"/>
      <c r="E94" s="10"/>
      <c r="F94" s="10"/>
      <c r="G94" s="11"/>
      <c r="H94" s="14"/>
      <c r="I94" s="14"/>
      <c r="J94" s="14"/>
    </row>
    <row r="95" spans="2:10" s="15" customFormat="1" x14ac:dyDescent="0.2">
      <c r="B95" s="10"/>
      <c r="C95" s="10"/>
      <c r="D95" s="10"/>
      <c r="E95" s="10"/>
      <c r="F95" s="10"/>
      <c r="G95" s="11"/>
      <c r="H95" s="14"/>
      <c r="I95" s="14"/>
      <c r="J95" s="14"/>
    </row>
    <row r="96" spans="2:10" s="15" customFormat="1" x14ac:dyDescent="0.2">
      <c r="B96" s="10"/>
      <c r="C96" s="10"/>
      <c r="D96" s="10"/>
      <c r="E96" s="10"/>
      <c r="F96" s="10"/>
      <c r="G96" s="11"/>
      <c r="H96" s="14"/>
      <c r="I96" s="14"/>
      <c r="J96" s="14"/>
    </row>
    <row r="97" spans="2:10" s="15" customFormat="1" x14ac:dyDescent="0.2">
      <c r="B97" s="10"/>
      <c r="C97" s="10"/>
      <c r="D97" s="10"/>
      <c r="E97" s="10"/>
      <c r="F97" s="10"/>
      <c r="G97" s="11"/>
      <c r="H97" s="14"/>
      <c r="I97" s="14"/>
      <c r="J97" s="14"/>
    </row>
    <row r="98" spans="2:10" s="15" customFormat="1" x14ac:dyDescent="0.2">
      <c r="B98" s="10"/>
      <c r="C98" s="10"/>
      <c r="D98" s="10"/>
      <c r="E98" s="10"/>
      <c r="F98" s="10"/>
      <c r="G98" s="11"/>
      <c r="H98" s="14"/>
      <c r="I98" s="14"/>
      <c r="J98" s="14"/>
    </row>
    <row r="99" spans="2:10" s="15" customFormat="1" x14ac:dyDescent="0.2">
      <c r="B99" s="10"/>
      <c r="C99" s="10"/>
      <c r="D99" s="10"/>
      <c r="E99" s="10"/>
      <c r="F99" s="10"/>
      <c r="G99" s="11"/>
      <c r="H99" s="14"/>
      <c r="I99" s="14"/>
      <c r="J99" s="14"/>
    </row>
    <row r="100" spans="2:10" s="15" customFormat="1" x14ac:dyDescent="0.2">
      <c r="B100" s="10"/>
      <c r="C100" s="10"/>
      <c r="D100" s="10"/>
      <c r="E100" s="10"/>
      <c r="F100" s="10"/>
      <c r="G100" s="11"/>
      <c r="H100" s="14"/>
      <c r="I100" s="14"/>
      <c r="J100" s="14"/>
    </row>
    <row r="101" spans="2:10" s="15" customFormat="1" x14ac:dyDescent="0.2">
      <c r="B101" s="10"/>
      <c r="C101" s="10"/>
      <c r="D101" s="10"/>
      <c r="E101" s="10"/>
      <c r="F101" s="10"/>
      <c r="G101" s="11"/>
      <c r="H101" s="14"/>
      <c r="I101" s="14"/>
      <c r="J101" s="14"/>
    </row>
    <row r="102" spans="2:10" s="15" customFormat="1" x14ac:dyDescent="0.2">
      <c r="B102" s="10"/>
      <c r="C102" s="10"/>
      <c r="D102" s="10"/>
      <c r="E102" s="10"/>
      <c r="F102" s="10"/>
      <c r="G102" s="11"/>
      <c r="H102" s="14"/>
      <c r="I102" s="14"/>
      <c r="J102" s="14"/>
    </row>
    <row r="103" spans="2:10" s="15" customFormat="1" x14ac:dyDescent="0.2">
      <c r="B103" s="10"/>
      <c r="C103" s="10"/>
      <c r="D103" s="10"/>
      <c r="E103" s="10"/>
      <c r="F103" s="10"/>
      <c r="G103" s="11"/>
      <c r="H103" s="14"/>
      <c r="I103" s="14"/>
      <c r="J103" s="14"/>
    </row>
    <row r="104" spans="2:10" s="15" customFormat="1" x14ac:dyDescent="0.2">
      <c r="B104" s="10"/>
      <c r="C104" s="10"/>
      <c r="D104" s="10"/>
      <c r="E104" s="10"/>
      <c r="F104" s="10"/>
      <c r="G104" s="11"/>
      <c r="H104" s="14"/>
      <c r="I104" s="14"/>
      <c r="J104" s="14"/>
    </row>
    <row r="105" spans="2:10" s="15" customFormat="1" x14ac:dyDescent="0.2">
      <c r="B105" s="10"/>
      <c r="C105" s="10"/>
      <c r="D105" s="10"/>
      <c r="E105" s="10"/>
      <c r="F105" s="10"/>
      <c r="G105" s="11"/>
      <c r="H105" s="14"/>
      <c r="I105" s="14"/>
      <c r="J105" s="14"/>
    </row>
    <row r="106" spans="2:10" s="15" customFormat="1" x14ac:dyDescent="0.2">
      <c r="B106" s="10"/>
      <c r="C106" s="10"/>
      <c r="D106" s="10"/>
      <c r="E106" s="10"/>
      <c r="F106" s="10"/>
      <c r="G106" s="11"/>
      <c r="H106" s="14"/>
      <c r="I106" s="14"/>
      <c r="J106" s="14"/>
    </row>
    <row r="107" spans="2:10" s="15" customFormat="1" x14ac:dyDescent="0.2">
      <c r="B107" s="10"/>
      <c r="C107" s="10"/>
      <c r="D107" s="10"/>
      <c r="E107" s="10"/>
      <c r="F107" s="10"/>
      <c r="G107" s="11"/>
      <c r="H107" s="14"/>
      <c r="I107" s="14"/>
      <c r="J107" s="14"/>
    </row>
    <row r="108" spans="2:10" s="15" customFormat="1" x14ac:dyDescent="0.2">
      <c r="B108" s="10"/>
      <c r="C108" s="10"/>
      <c r="D108" s="10"/>
      <c r="E108" s="10"/>
      <c r="F108" s="10"/>
      <c r="G108" s="11"/>
      <c r="H108" s="14"/>
      <c r="I108" s="14"/>
      <c r="J108" s="14"/>
    </row>
    <row r="109" spans="2:10" s="15" customFormat="1" x14ac:dyDescent="0.2">
      <c r="B109" s="10"/>
      <c r="C109" s="10"/>
      <c r="D109" s="10"/>
      <c r="E109" s="10"/>
      <c r="F109" s="10"/>
      <c r="G109" s="11"/>
      <c r="H109" s="14"/>
      <c r="I109" s="14"/>
      <c r="J109" s="14"/>
    </row>
    <row r="110" spans="2:10" s="15" customFormat="1" x14ac:dyDescent="0.2">
      <c r="B110" s="10"/>
      <c r="C110" s="10"/>
      <c r="D110" s="10"/>
      <c r="E110" s="10"/>
      <c r="F110" s="10"/>
      <c r="G110" s="11"/>
      <c r="H110" s="14"/>
      <c r="I110" s="14"/>
      <c r="J110" s="14"/>
    </row>
    <row r="111" spans="2:10" s="15" customFormat="1" x14ac:dyDescent="0.2">
      <c r="B111" s="10"/>
      <c r="C111" s="10"/>
      <c r="D111" s="10"/>
      <c r="E111" s="10"/>
      <c r="F111" s="10"/>
      <c r="G111" s="11"/>
      <c r="H111" s="14"/>
      <c r="I111" s="14"/>
      <c r="J111" s="14"/>
    </row>
    <row r="112" spans="2:10" s="15" customFormat="1" x14ac:dyDescent="0.2">
      <c r="B112" s="10"/>
      <c r="C112" s="10"/>
      <c r="D112" s="10"/>
      <c r="E112" s="10"/>
      <c r="F112" s="10"/>
      <c r="G112" s="11"/>
      <c r="H112" s="14"/>
      <c r="I112" s="14"/>
      <c r="J112" s="14"/>
    </row>
    <row r="113" spans="2:10" s="15" customFormat="1" x14ac:dyDescent="0.2">
      <c r="B113" s="10"/>
      <c r="C113" s="10"/>
      <c r="D113" s="10"/>
      <c r="E113" s="10"/>
      <c r="F113" s="10"/>
      <c r="G113" s="11"/>
      <c r="H113" s="14"/>
      <c r="I113" s="14"/>
      <c r="J113" s="14"/>
    </row>
    <row r="114" spans="2:10" s="15" customFormat="1" x14ac:dyDescent="0.2">
      <c r="B114" s="10"/>
      <c r="C114" s="10"/>
      <c r="D114" s="10"/>
      <c r="E114" s="10"/>
      <c r="F114" s="10"/>
      <c r="G114" s="11"/>
      <c r="H114" s="14"/>
      <c r="I114" s="14"/>
      <c r="J114" s="14"/>
    </row>
    <row r="115" spans="2:10" s="15" customFormat="1" x14ac:dyDescent="0.2">
      <c r="B115" s="10"/>
      <c r="C115" s="10"/>
      <c r="D115" s="10"/>
      <c r="E115" s="10"/>
      <c r="F115" s="10"/>
      <c r="G115" s="11"/>
      <c r="H115" s="14"/>
      <c r="I115" s="14"/>
      <c r="J115" s="14"/>
    </row>
    <row r="116" spans="2:10" s="15" customFormat="1" x14ac:dyDescent="0.2">
      <c r="B116" s="10"/>
      <c r="C116" s="10"/>
      <c r="D116" s="10"/>
      <c r="E116" s="10"/>
      <c r="F116" s="10"/>
      <c r="G116" s="11"/>
      <c r="H116" s="14"/>
      <c r="I116" s="14"/>
      <c r="J116" s="14"/>
    </row>
    <row r="117" spans="2:10" s="15" customFormat="1" x14ac:dyDescent="0.2">
      <c r="B117" s="10"/>
      <c r="C117" s="10"/>
      <c r="D117" s="10"/>
      <c r="E117" s="10"/>
      <c r="F117" s="10"/>
      <c r="G117" s="11"/>
      <c r="H117" s="14"/>
      <c r="I117" s="14"/>
      <c r="J117" s="14"/>
    </row>
    <row r="118" spans="2:10" s="15" customFormat="1" x14ac:dyDescent="0.2">
      <c r="B118" s="10"/>
      <c r="C118" s="10"/>
      <c r="D118" s="10"/>
      <c r="E118" s="10"/>
      <c r="F118" s="10"/>
      <c r="G118" s="11"/>
      <c r="H118" s="14"/>
      <c r="I118" s="14"/>
      <c r="J118" s="14"/>
    </row>
    <row r="119" spans="2:10" s="15" customFormat="1" x14ac:dyDescent="0.2">
      <c r="B119" s="10"/>
      <c r="C119" s="10"/>
      <c r="D119" s="10"/>
      <c r="E119" s="10"/>
      <c r="F119" s="10"/>
      <c r="G119" s="11"/>
      <c r="H119" s="14"/>
      <c r="I119" s="14"/>
      <c r="J119" s="14"/>
    </row>
    <row r="120" spans="2:10" s="15" customFormat="1" x14ac:dyDescent="0.2">
      <c r="B120" s="10"/>
      <c r="C120" s="10"/>
      <c r="D120" s="10"/>
      <c r="E120" s="10"/>
      <c r="F120" s="10"/>
      <c r="G120" s="11"/>
      <c r="H120" s="14"/>
      <c r="I120" s="14"/>
      <c r="J120" s="14"/>
    </row>
    <row r="121" spans="2:10" s="15" customFormat="1" x14ac:dyDescent="0.2">
      <c r="B121" s="10"/>
      <c r="C121" s="10"/>
      <c r="D121" s="10"/>
      <c r="E121" s="10"/>
      <c r="F121" s="10"/>
      <c r="G121" s="11"/>
      <c r="H121" s="14"/>
      <c r="I121" s="14"/>
      <c r="J121" s="14"/>
    </row>
    <row r="122" spans="2:10" s="15" customFormat="1" x14ac:dyDescent="0.2">
      <c r="B122" s="10"/>
      <c r="C122" s="10"/>
      <c r="D122" s="10"/>
      <c r="E122" s="10"/>
      <c r="F122" s="10"/>
      <c r="G122" s="11"/>
      <c r="H122" s="14"/>
      <c r="I122" s="14"/>
      <c r="J122" s="14"/>
    </row>
    <row r="123" spans="2:10" s="15" customFormat="1" x14ac:dyDescent="0.2">
      <c r="B123" s="10"/>
      <c r="C123" s="10"/>
      <c r="D123" s="10"/>
      <c r="E123" s="10"/>
      <c r="F123" s="10"/>
      <c r="G123" s="11"/>
      <c r="H123" s="14"/>
      <c r="I123" s="14"/>
      <c r="J123" s="14"/>
    </row>
    <row r="124" spans="2:10" s="15" customFormat="1" x14ac:dyDescent="0.2">
      <c r="B124" s="10"/>
      <c r="C124" s="10"/>
      <c r="D124" s="10"/>
      <c r="E124" s="10"/>
      <c r="F124" s="10"/>
      <c r="G124" s="11"/>
      <c r="H124" s="14"/>
      <c r="I124" s="14"/>
      <c r="J124" s="14"/>
    </row>
    <row r="125" spans="2:10" s="15" customFormat="1" x14ac:dyDescent="0.2">
      <c r="B125" s="10"/>
      <c r="C125" s="10"/>
      <c r="D125" s="10"/>
      <c r="E125" s="10"/>
      <c r="F125" s="10"/>
      <c r="G125" s="11"/>
      <c r="H125" s="14"/>
      <c r="I125" s="14"/>
      <c r="J125" s="14"/>
    </row>
    <row r="126" spans="2:10" s="15" customFormat="1" x14ac:dyDescent="0.2">
      <c r="B126" s="10"/>
      <c r="C126" s="10"/>
      <c r="D126" s="10"/>
      <c r="E126" s="10"/>
      <c r="F126" s="10"/>
      <c r="G126" s="11"/>
      <c r="H126" s="14"/>
      <c r="I126" s="14"/>
      <c r="J126" s="14"/>
    </row>
    <row r="127" spans="2:10" s="15" customFormat="1" x14ac:dyDescent="0.2">
      <c r="B127" s="10"/>
      <c r="C127" s="10"/>
      <c r="D127" s="10"/>
      <c r="E127" s="10"/>
      <c r="F127" s="10"/>
      <c r="G127" s="11"/>
      <c r="H127" s="14"/>
      <c r="I127" s="14"/>
      <c r="J127" s="14"/>
    </row>
    <row r="128" spans="2:10" s="15" customFormat="1" x14ac:dyDescent="0.2">
      <c r="B128" s="10"/>
      <c r="C128" s="10"/>
      <c r="D128" s="10"/>
      <c r="E128" s="10"/>
      <c r="F128" s="10"/>
      <c r="G128" s="11"/>
      <c r="H128" s="14"/>
      <c r="I128" s="14"/>
      <c r="J128" s="14"/>
    </row>
    <row r="129" spans="2:10" s="15" customFormat="1" x14ac:dyDescent="0.2">
      <c r="B129" s="10"/>
      <c r="C129" s="10"/>
      <c r="D129" s="10"/>
      <c r="E129" s="10"/>
      <c r="F129" s="10"/>
      <c r="G129" s="11"/>
      <c r="H129" s="14"/>
      <c r="I129" s="14"/>
      <c r="J129" s="14"/>
    </row>
    <row r="130" spans="2:10" s="15" customFormat="1" x14ac:dyDescent="0.2">
      <c r="B130" s="10"/>
      <c r="C130" s="10"/>
      <c r="D130" s="10"/>
      <c r="E130" s="10"/>
      <c r="F130" s="10"/>
      <c r="G130" s="11"/>
      <c r="H130" s="14"/>
      <c r="I130" s="14"/>
      <c r="J130" s="14"/>
    </row>
    <row r="131" spans="2:10" s="15" customFormat="1" x14ac:dyDescent="0.2">
      <c r="B131" s="10"/>
      <c r="C131" s="10"/>
      <c r="D131" s="10"/>
      <c r="E131" s="10"/>
      <c r="F131" s="10"/>
      <c r="G131" s="11"/>
      <c r="H131" s="14"/>
      <c r="I131" s="14"/>
      <c r="J131" s="14"/>
    </row>
    <row r="132" spans="2:10" s="15" customFormat="1" x14ac:dyDescent="0.2">
      <c r="B132" s="10"/>
      <c r="C132" s="10"/>
      <c r="D132" s="10"/>
      <c r="E132" s="10"/>
      <c r="F132" s="10"/>
      <c r="G132" s="11"/>
      <c r="H132" s="14"/>
      <c r="I132" s="14"/>
      <c r="J132" s="14"/>
    </row>
    <row r="133" spans="2:10" s="15" customFormat="1" x14ac:dyDescent="0.2">
      <c r="B133" s="10"/>
      <c r="C133" s="10"/>
      <c r="D133" s="10"/>
      <c r="E133" s="10"/>
      <c r="F133" s="10"/>
      <c r="G133" s="11"/>
      <c r="H133" s="14"/>
      <c r="I133" s="14"/>
      <c r="J133" s="14"/>
    </row>
    <row r="134" spans="2:10" s="15" customFormat="1" x14ac:dyDescent="0.2">
      <c r="B134" s="10"/>
      <c r="C134" s="10"/>
      <c r="D134" s="10"/>
      <c r="E134" s="10"/>
      <c r="F134" s="10"/>
      <c r="G134" s="11"/>
      <c r="H134" s="14"/>
      <c r="I134" s="14"/>
      <c r="J134" s="14"/>
    </row>
    <row r="135" spans="2:10" s="15" customFormat="1" x14ac:dyDescent="0.2">
      <c r="B135" s="10"/>
      <c r="C135" s="10"/>
      <c r="D135" s="10"/>
      <c r="E135" s="10"/>
      <c r="F135" s="10"/>
      <c r="G135" s="11"/>
      <c r="H135" s="14"/>
      <c r="I135" s="14"/>
      <c r="J135" s="14"/>
    </row>
    <row r="136" spans="2:10" s="15" customFormat="1" x14ac:dyDescent="0.2">
      <c r="B136" s="10"/>
      <c r="C136" s="10"/>
      <c r="D136" s="10"/>
      <c r="E136" s="10"/>
      <c r="F136" s="10"/>
      <c r="G136" s="11"/>
      <c r="H136" s="14"/>
      <c r="I136" s="14"/>
      <c r="J136" s="14"/>
    </row>
    <row r="137" spans="2:10" s="15" customFormat="1" x14ac:dyDescent="0.2">
      <c r="B137" s="10"/>
      <c r="C137" s="10"/>
      <c r="D137" s="10"/>
      <c r="E137" s="10"/>
      <c r="F137" s="10"/>
      <c r="G137" s="11"/>
      <c r="H137" s="14"/>
      <c r="I137" s="14"/>
      <c r="J137" s="14"/>
    </row>
    <row r="138" spans="2:10" s="15" customFormat="1" x14ac:dyDescent="0.2">
      <c r="B138" s="10"/>
      <c r="C138" s="10"/>
      <c r="D138" s="10"/>
      <c r="E138" s="10"/>
      <c r="F138" s="10"/>
      <c r="G138" s="11"/>
      <c r="H138" s="14"/>
      <c r="I138" s="14"/>
      <c r="J138" s="14"/>
    </row>
    <row r="139" spans="2:10" s="15" customFormat="1" x14ac:dyDescent="0.2">
      <c r="B139" s="10"/>
      <c r="C139" s="10"/>
      <c r="D139" s="10"/>
      <c r="E139" s="10"/>
      <c r="F139" s="10"/>
      <c r="G139" s="11"/>
      <c r="H139" s="14"/>
      <c r="I139" s="14"/>
      <c r="J139" s="14"/>
    </row>
    <row r="140" spans="2:10" s="15" customFormat="1" x14ac:dyDescent="0.2">
      <c r="B140" s="10"/>
      <c r="C140" s="10"/>
      <c r="D140" s="10"/>
      <c r="E140" s="10"/>
      <c r="F140" s="10"/>
      <c r="G140" s="11"/>
      <c r="H140" s="14"/>
      <c r="I140" s="14"/>
      <c r="J140" s="14"/>
    </row>
    <row r="141" spans="2:10" s="15" customFormat="1" x14ac:dyDescent="0.2">
      <c r="B141" s="10"/>
      <c r="C141" s="10"/>
      <c r="D141" s="10"/>
      <c r="E141" s="10"/>
      <c r="F141" s="10"/>
      <c r="G141" s="11"/>
      <c r="H141" s="14"/>
      <c r="I141" s="14"/>
      <c r="J141" s="14"/>
    </row>
    <row r="142" spans="2:10" s="15" customFormat="1" x14ac:dyDescent="0.2">
      <c r="B142" s="10"/>
      <c r="C142" s="10"/>
      <c r="D142" s="10"/>
      <c r="E142" s="10"/>
      <c r="F142" s="10"/>
      <c r="G142" s="11"/>
      <c r="H142" s="14"/>
      <c r="I142" s="14"/>
      <c r="J142" s="14"/>
    </row>
    <row r="143" spans="2:10" s="15" customFormat="1" x14ac:dyDescent="0.2">
      <c r="B143" s="10"/>
      <c r="C143" s="10"/>
      <c r="D143" s="10"/>
      <c r="E143" s="10"/>
      <c r="F143" s="10"/>
      <c r="G143" s="11"/>
      <c r="H143" s="14"/>
      <c r="I143" s="14"/>
      <c r="J143" s="14"/>
    </row>
    <row r="144" spans="2:10" s="15" customFormat="1" x14ac:dyDescent="0.2">
      <c r="B144" s="10"/>
      <c r="C144" s="10"/>
      <c r="D144" s="10"/>
      <c r="E144" s="10"/>
      <c r="F144" s="10"/>
      <c r="G144" s="11"/>
      <c r="H144" s="14"/>
      <c r="I144" s="14"/>
      <c r="J144" s="14"/>
    </row>
    <row r="145" spans="2:10" s="15" customFormat="1" x14ac:dyDescent="0.2">
      <c r="B145" s="10"/>
      <c r="C145" s="10"/>
      <c r="D145" s="10"/>
      <c r="E145" s="10"/>
      <c r="F145" s="10"/>
      <c r="G145" s="11"/>
      <c r="H145" s="14"/>
      <c r="I145" s="14"/>
      <c r="J145" s="14"/>
    </row>
    <row r="146" spans="2:10" s="15" customFormat="1" x14ac:dyDescent="0.2">
      <c r="B146" s="10"/>
      <c r="C146" s="10"/>
      <c r="D146" s="10"/>
      <c r="E146" s="10"/>
      <c r="F146" s="10"/>
      <c r="G146" s="11"/>
      <c r="H146" s="14"/>
      <c r="I146" s="14"/>
      <c r="J146" s="14"/>
    </row>
    <row r="147" spans="2:10" s="15" customFormat="1" x14ac:dyDescent="0.2">
      <c r="B147" s="10"/>
      <c r="C147" s="10"/>
      <c r="D147" s="10"/>
      <c r="E147" s="10"/>
      <c r="F147" s="10"/>
      <c r="G147" s="11"/>
      <c r="H147" s="14"/>
      <c r="I147" s="14"/>
      <c r="J147" s="14"/>
    </row>
    <row r="148" spans="2:10" s="15" customFormat="1" x14ac:dyDescent="0.2">
      <c r="B148" s="10"/>
      <c r="C148" s="10"/>
      <c r="D148" s="10"/>
      <c r="E148" s="10"/>
      <c r="F148" s="10"/>
      <c r="G148" s="11"/>
      <c r="H148" s="14"/>
      <c r="I148" s="14"/>
      <c r="J148" s="14"/>
    </row>
    <row r="149" spans="2:10" s="15" customFormat="1" x14ac:dyDescent="0.2">
      <c r="B149" s="10"/>
      <c r="C149" s="10"/>
      <c r="D149" s="10"/>
      <c r="E149" s="10"/>
      <c r="F149" s="10"/>
      <c r="G149" s="11"/>
      <c r="H149" s="14"/>
      <c r="I149" s="14"/>
      <c r="J149" s="14"/>
    </row>
    <row r="150" spans="2:10" s="15" customFormat="1" x14ac:dyDescent="0.2">
      <c r="B150" s="10"/>
      <c r="C150" s="10"/>
      <c r="D150" s="10"/>
      <c r="E150" s="10"/>
      <c r="F150" s="10"/>
      <c r="G150" s="11"/>
      <c r="H150" s="14"/>
      <c r="I150" s="14"/>
      <c r="J150" s="14"/>
    </row>
    <row r="151" spans="2:10" s="15" customFormat="1" x14ac:dyDescent="0.2">
      <c r="B151" s="10"/>
      <c r="C151" s="10"/>
      <c r="D151" s="10"/>
      <c r="E151" s="10"/>
      <c r="F151" s="10"/>
      <c r="G151" s="11"/>
      <c r="H151" s="14"/>
      <c r="I151" s="14"/>
      <c r="J151" s="14"/>
    </row>
    <row r="152" spans="2:10" s="15" customFormat="1" x14ac:dyDescent="0.2">
      <c r="B152" s="10"/>
      <c r="C152" s="10"/>
      <c r="D152" s="10"/>
      <c r="E152" s="10"/>
      <c r="F152" s="10"/>
      <c r="G152" s="11"/>
      <c r="H152" s="14"/>
      <c r="I152" s="14"/>
      <c r="J152" s="14"/>
    </row>
    <row r="153" spans="2:10" s="15" customFormat="1" x14ac:dyDescent="0.2">
      <c r="B153" s="10"/>
      <c r="C153" s="10"/>
      <c r="D153" s="10"/>
      <c r="E153" s="10"/>
      <c r="F153" s="10"/>
      <c r="G153" s="11"/>
      <c r="H153" s="14"/>
      <c r="I153" s="14"/>
      <c r="J153" s="14"/>
    </row>
    <row r="154" spans="2:10" s="15" customFormat="1" x14ac:dyDescent="0.2">
      <c r="B154" s="10"/>
      <c r="C154" s="10"/>
      <c r="D154" s="10"/>
      <c r="E154" s="10"/>
      <c r="F154" s="10"/>
      <c r="G154" s="11"/>
      <c r="H154" s="14"/>
      <c r="I154" s="14"/>
      <c r="J154" s="14"/>
    </row>
    <row r="155" spans="2:10" s="15" customFormat="1" x14ac:dyDescent="0.2">
      <c r="B155" s="10"/>
      <c r="C155" s="10"/>
      <c r="D155" s="10"/>
      <c r="E155" s="10"/>
      <c r="F155" s="10"/>
      <c r="G155" s="11"/>
      <c r="H155" s="14"/>
      <c r="I155" s="14"/>
      <c r="J155" s="14"/>
    </row>
    <row r="156" spans="2:10" s="15" customFormat="1" x14ac:dyDescent="0.2">
      <c r="B156" s="10"/>
      <c r="C156" s="10"/>
      <c r="D156" s="10"/>
      <c r="E156" s="10"/>
      <c r="F156" s="10"/>
      <c r="G156" s="11"/>
      <c r="H156" s="14"/>
      <c r="I156" s="14"/>
      <c r="J156" s="14"/>
    </row>
    <row r="157" spans="2:10" s="15" customFormat="1" x14ac:dyDescent="0.2">
      <c r="B157" s="10"/>
      <c r="C157" s="10"/>
      <c r="D157" s="10"/>
      <c r="E157" s="10"/>
      <c r="F157" s="10"/>
      <c r="G157" s="11"/>
      <c r="H157" s="14"/>
      <c r="I157" s="14"/>
      <c r="J157" s="14"/>
    </row>
    <row r="158" spans="2:10" s="15" customFormat="1" x14ac:dyDescent="0.2">
      <c r="B158" s="10"/>
      <c r="C158" s="10"/>
      <c r="D158" s="10"/>
      <c r="E158" s="10"/>
      <c r="F158" s="10"/>
      <c r="G158" s="11"/>
      <c r="H158" s="14"/>
      <c r="I158" s="14"/>
      <c r="J158" s="14"/>
    </row>
    <row r="159" spans="2:10" s="15" customFormat="1" x14ac:dyDescent="0.2">
      <c r="B159" s="10"/>
      <c r="C159" s="10"/>
      <c r="D159" s="10"/>
      <c r="E159" s="10"/>
      <c r="F159" s="10"/>
      <c r="G159" s="11"/>
      <c r="H159" s="14"/>
      <c r="I159" s="14"/>
      <c r="J159" s="14"/>
    </row>
    <row r="160" spans="2:10" s="15" customFormat="1" x14ac:dyDescent="0.2">
      <c r="B160" s="10"/>
      <c r="C160" s="10"/>
      <c r="D160" s="10"/>
      <c r="E160" s="10"/>
      <c r="F160" s="10"/>
      <c r="G160" s="11"/>
      <c r="H160" s="14"/>
      <c r="I160" s="14"/>
      <c r="J160" s="14"/>
    </row>
    <row r="161" spans="2:10" s="15" customFormat="1" x14ac:dyDescent="0.2">
      <c r="B161" s="10"/>
      <c r="C161" s="10"/>
      <c r="D161" s="10"/>
      <c r="E161" s="10"/>
      <c r="F161" s="10"/>
      <c r="G161" s="11"/>
      <c r="H161" s="14"/>
      <c r="I161" s="14"/>
      <c r="J161" s="14"/>
    </row>
    <row r="162" spans="2:10" s="15" customFormat="1" x14ac:dyDescent="0.2">
      <c r="B162" s="10"/>
      <c r="C162" s="10"/>
      <c r="D162" s="10"/>
      <c r="E162" s="10"/>
      <c r="F162" s="10"/>
      <c r="G162" s="11"/>
      <c r="H162" s="14"/>
      <c r="I162" s="14"/>
      <c r="J162" s="14"/>
    </row>
    <row r="163" spans="2:10" s="15" customFormat="1" x14ac:dyDescent="0.2">
      <c r="B163" s="10"/>
      <c r="C163" s="10"/>
      <c r="D163" s="10"/>
      <c r="E163" s="10"/>
      <c r="F163" s="10"/>
      <c r="G163" s="11"/>
      <c r="H163" s="14"/>
      <c r="I163" s="14"/>
      <c r="J163" s="14"/>
    </row>
    <row r="164" spans="2:10" s="15" customFormat="1" x14ac:dyDescent="0.2">
      <c r="B164" s="10"/>
      <c r="C164" s="10"/>
      <c r="D164" s="10"/>
      <c r="E164" s="10"/>
      <c r="F164" s="10"/>
      <c r="G164" s="11"/>
      <c r="H164" s="14"/>
      <c r="I164" s="14"/>
      <c r="J164" s="14"/>
    </row>
    <row r="165" spans="2:10" s="15" customFormat="1" x14ac:dyDescent="0.2">
      <c r="B165" s="10"/>
      <c r="C165" s="10"/>
      <c r="D165" s="10"/>
      <c r="E165" s="10"/>
      <c r="F165" s="10"/>
      <c r="G165" s="11"/>
      <c r="H165" s="14"/>
      <c r="I165" s="14"/>
      <c r="J165" s="14"/>
    </row>
    <row r="166" spans="2:10" s="15" customFormat="1" x14ac:dyDescent="0.2">
      <c r="B166" s="10"/>
      <c r="C166" s="10"/>
      <c r="D166" s="10"/>
      <c r="E166" s="10"/>
      <c r="F166" s="10"/>
      <c r="G166" s="11"/>
      <c r="H166" s="14"/>
      <c r="I166" s="14"/>
      <c r="J166" s="14"/>
    </row>
    <row r="167" spans="2:10" s="15" customFormat="1" x14ac:dyDescent="0.2">
      <c r="B167" s="10"/>
      <c r="C167" s="10"/>
      <c r="D167" s="10"/>
      <c r="E167" s="10"/>
      <c r="F167" s="10"/>
      <c r="G167" s="11"/>
      <c r="H167" s="14"/>
      <c r="I167" s="14"/>
      <c r="J167" s="14"/>
    </row>
    <row r="168" spans="2:10" s="15" customFormat="1" x14ac:dyDescent="0.2">
      <c r="B168" s="10"/>
      <c r="C168" s="10"/>
      <c r="D168" s="10"/>
      <c r="E168" s="10"/>
      <c r="F168" s="10"/>
      <c r="G168" s="11"/>
      <c r="H168" s="14"/>
      <c r="I168" s="14"/>
      <c r="J168" s="14"/>
    </row>
    <row r="169" spans="2:10" s="15" customFormat="1" x14ac:dyDescent="0.2">
      <c r="B169" s="10"/>
      <c r="C169" s="10"/>
      <c r="D169" s="10"/>
      <c r="E169" s="10"/>
      <c r="F169" s="10"/>
      <c r="G169" s="11"/>
      <c r="H169" s="14"/>
      <c r="I169" s="14"/>
      <c r="J169" s="14"/>
    </row>
    <row r="170" spans="2:10" s="15" customFormat="1" x14ac:dyDescent="0.2">
      <c r="B170" s="10"/>
      <c r="C170" s="10"/>
      <c r="D170" s="10"/>
      <c r="E170" s="10"/>
      <c r="F170" s="10"/>
      <c r="G170" s="11"/>
      <c r="H170" s="14"/>
      <c r="I170" s="14"/>
      <c r="J170" s="14"/>
    </row>
    <row r="171" spans="2:10" s="15" customFormat="1" x14ac:dyDescent="0.2">
      <c r="B171" s="10"/>
      <c r="C171" s="10"/>
      <c r="D171" s="10"/>
      <c r="E171" s="10"/>
      <c r="F171" s="10"/>
      <c r="G171" s="11"/>
      <c r="H171" s="14"/>
      <c r="I171" s="14"/>
      <c r="J171" s="14"/>
    </row>
    <row r="172" spans="2:10" s="15" customFormat="1" x14ac:dyDescent="0.2">
      <c r="B172" s="10"/>
      <c r="C172" s="10"/>
      <c r="D172" s="10"/>
      <c r="E172" s="10"/>
      <c r="F172" s="10"/>
      <c r="G172" s="11"/>
      <c r="H172" s="14"/>
      <c r="I172" s="14"/>
      <c r="J172" s="14"/>
    </row>
    <row r="173" spans="2:10" s="15" customFormat="1" x14ac:dyDescent="0.2">
      <c r="B173" s="10"/>
      <c r="C173" s="10"/>
      <c r="D173" s="10"/>
      <c r="E173" s="10"/>
      <c r="F173" s="10"/>
      <c r="G173" s="11"/>
      <c r="H173" s="14"/>
      <c r="I173" s="14"/>
      <c r="J173" s="14"/>
    </row>
    <row r="174" spans="2:10" s="15" customFormat="1" x14ac:dyDescent="0.2">
      <c r="B174" s="10"/>
      <c r="C174" s="10"/>
      <c r="D174" s="10"/>
      <c r="E174" s="10"/>
      <c r="F174" s="10"/>
      <c r="G174" s="11"/>
      <c r="H174" s="14"/>
      <c r="I174" s="14"/>
      <c r="J174" s="14"/>
    </row>
    <row r="175" spans="2:10" s="15" customFormat="1" x14ac:dyDescent="0.2">
      <c r="B175" s="10"/>
      <c r="C175" s="10"/>
      <c r="D175" s="10"/>
      <c r="E175" s="10"/>
      <c r="F175" s="10"/>
      <c r="G175" s="11"/>
      <c r="H175" s="14"/>
      <c r="I175" s="14"/>
      <c r="J175" s="14"/>
    </row>
    <row r="176" spans="2:10" s="15" customFormat="1" x14ac:dyDescent="0.2">
      <c r="B176" s="10"/>
      <c r="C176" s="10"/>
      <c r="D176" s="10"/>
      <c r="E176" s="10"/>
      <c r="F176" s="10"/>
      <c r="G176" s="11"/>
      <c r="H176" s="14"/>
      <c r="I176" s="14"/>
      <c r="J176" s="14"/>
    </row>
    <row r="177" spans="1:10" s="15" customFormat="1" x14ac:dyDescent="0.2">
      <c r="B177" s="10"/>
      <c r="C177" s="10"/>
      <c r="D177" s="10"/>
      <c r="E177" s="10"/>
      <c r="F177" s="10"/>
      <c r="G177" s="11"/>
      <c r="H177" s="14"/>
      <c r="I177" s="14"/>
      <c r="J177" s="14"/>
    </row>
    <row r="178" spans="1:10" s="15" customFormat="1" x14ac:dyDescent="0.2">
      <c r="B178" s="10"/>
      <c r="C178" s="10"/>
      <c r="D178" s="10"/>
      <c r="E178" s="10"/>
      <c r="F178" s="10"/>
      <c r="G178" s="11"/>
      <c r="H178" s="14"/>
      <c r="I178" s="14"/>
      <c r="J178" s="14"/>
    </row>
    <row r="179" spans="1:10" s="15" customFormat="1" x14ac:dyDescent="0.2">
      <c r="B179" s="10"/>
      <c r="C179" s="10"/>
      <c r="D179" s="10"/>
      <c r="E179" s="10"/>
      <c r="F179" s="10"/>
      <c r="G179" s="11"/>
      <c r="H179" s="14"/>
      <c r="I179" s="14"/>
      <c r="J179" s="14"/>
    </row>
    <row r="180" spans="1:10" s="15" customFormat="1" x14ac:dyDescent="0.2">
      <c r="B180" s="10"/>
      <c r="C180" s="10"/>
      <c r="D180" s="10"/>
      <c r="E180" s="10"/>
      <c r="F180" s="10"/>
      <c r="G180" s="11"/>
      <c r="H180" s="14"/>
      <c r="I180" s="14"/>
      <c r="J180" s="14"/>
    </row>
    <row r="181" spans="1:10" s="15" customFormat="1" x14ac:dyDescent="0.2">
      <c r="B181" s="10"/>
      <c r="C181" s="10"/>
      <c r="D181" s="10"/>
      <c r="E181" s="10"/>
      <c r="F181" s="10"/>
      <c r="G181" s="11"/>
      <c r="H181" s="14"/>
      <c r="I181" s="14"/>
      <c r="J181" s="14"/>
    </row>
    <row r="182" spans="1:10" s="15" customFormat="1" x14ac:dyDescent="0.2">
      <c r="B182" s="10"/>
      <c r="C182" s="10"/>
      <c r="D182" s="10"/>
      <c r="E182" s="10"/>
      <c r="F182" s="10"/>
      <c r="G182" s="11"/>
      <c r="H182" s="14"/>
      <c r="I182" s="14"/>
      <c r="J182" s="14"/>
    </row>
    <row r="183" spans="1:10" s="15" customFormat="1" x14ac:dyDescent="0.2">
      <c r="B183" s="10"/>
      <c r="C183" s="10"/>
      <c r="D183" s="10"/>
      <c r="E183" s="10"/>
      <c r="F183" s="10"/>
      <c r="G183" s="11"/>
      <c r="H183" s="14"/>
      <c r="I183" s="14"/>
      <c r="J183" s="14"/>
    </row>
    <row r="184" spans="1:10" s="15" customFormat="1" x14ac:dyDescent="0.2">
      <c r="B184" s="10"/>
      <c r="C184" s="10"/>
      <c r="D184" s="10"/>
      <c r="E184" s="10"/>
      <c r="F184" s="10"/>
      <c r="G184" s="11"/>
      <c r="H184" s="14"/>
      <c r="I184" s="14"/>
      <c r="J184" s="14"/>
    </row>
    <row r="185" spans="1:10" s="15" customFormat="1" x14ac:dyDescent="0.2">
      <c r="B185" s="10"/>
      <c r="C185" s="10"/>
      <c r="D185" s="10"/>
      <c r="E185" s="10"/>
      <c r="F185" s="10"/>
      <c r="G185" s="11"/>
      <c r="H185" s="14"/>
      <c r="I185" s="14"/>
      <c r="J185" s="14"/>
    </row>
    <row r="186" spans="1:10" s="15" customFormat="1" x14ac:dyDescent="0.2">
      <c r="B186" s="10"/>
      <c r="C186" s="10"/>
      <c r="D186" s="10"/>
      <c r="E186" s="10"/>
      <c r="F186" s="10"/>
      <c r="G186" s="11"/>
      <c r="H186" s="14"/>
      <c r="I186" s="14"/>
      <c r="J186" s="14"/>
    </row>
    <row r="187" spans="1:10" s="15" customFormat="1" x14ac:dyDescent="0.2">
      <c r="B187" s="10"/>
      <c r="C187" s="10"/>
      <c r="D187" s="10"/>
      <c r="E187" s="10"/>
      <c r="F187" s="10"/>
      <c r="G187" s="11"/>
      <c r="H187" s="14"/>
      <c r="I187" s="14"/>
      <c r="J187" s="14"/>
    </row>
    <row r="188" spans="1:10" s="15" customFormat="1" x14ac:dyDescent="0.2">
      <c r="B188" s="10"/>
      <c r="C188" s="10"/>
      <c r="D188" s="10"/>
      <c r="E188" s="10"/>
      <c r="F188" s="10"/>
      <c r="G188" s="11"/>
      <c r="H188" s="14"/>
      <c r="I188" s="14"/>
      <c r="J188" s="14"/>
    </row>
    <row r="189" spans="1:10" s="15" customFormat="1" x14ac:dyDescent="0.2">
      <c r="B189" s="10"/>
      <c r="C189" s="10"/>
      <c r="D189" s="10"/>
      <c r="E189" s="10"/>
      <c r="F189" s="10"/>
      <c r="G189" s="11"/>
      <c r="H189" s="14"/>
      <c r="I189" s="14"/>
      <c r="J189" s="14"/>
    </row>
    <row r="190" spans="1:10" s="15" customFormat="1" x14ac:dyDescent="0.2">
      <c r="A190" s="10"/>
      <c r="B190" s="10"/>
      <c r="C190" s="10"/>
      <c r="D190" s="10"/>
      <c r="E190" s="10"/>
      <c r="F190" s="10"/>
      <c r="G190" s="11"/>
      <c r="H190" s="14"/>
      <c r="I190" s="14"/>
      <c r="J190" s="14"/>
    </row>
    <row r="191" spans="1:10" s="15" customFormat="1" x14ac:dyDescent="0.2">
      <c r="A191" s="10"/>
      <c r="B191" s="10"/>
      <c r="C191" s="10"/>
      <c r="D191" s="10"/>
      <c r="E191" s="10"/>
      <c r="F191" s="10"/>
      <c r="G191" s="11"/>
      <c r="H191" s="11"/>
      <c r="I191" s="11"/>
      <c r="J191" s="11"/>
    </row>
    <row r="192" spans="1:10" s="15" customFormat="1" x14ac:dyDescent="0.2">
      <c r="A192" s="10"/>
      <c r="B192" s="10"/>
      <c r="C192" s="10"/>
      <c r="D192" s="10"/>
      <c r="E192" s="10"/>
      <c r="F192" s="10"/>
      <c r="G192" s="11"/>
      <c r="H192" s="11"/>
      <c r="I192" s="11"/>
      <c r="J192" s="11"/>
    </row>
    <row r="193" spans="1:20" s="15" customFormat="1" x14ac:dyDescent="0.2">
      <c r="A193" s="10"/>
      <c r="B193" s="10"/>
      <c r="C193" s="10"/>
      <c r="D193" s="10"/>
      <c r="E193" s="10"/>
      <c r="F193" s="10"/>
      <c r="G193" s="11"/>
      <c r="H193" s="11"/>
      <c r="I193" s="11"/>
      <c r="J193" s="11"/>
    </row>
    <row r="194" spans="1:20" s="15" customFormat="1" x14ac:dyDescent="0.2">
      <c r="A194" s="10"/>
      <c r="B194" s="10"/>
      <c r="C194" s="10"/>
      <c r="D194" s="10"/>
      <c r="E194" s="10"/>
      <c r="F194" s="10"/>
      <c r="G194" s="11"/>
      <c r="H194" s="11"/>
      <c r="I194" s="11"/>
      <c r="J194" s="11"/>
    </row>
    <row r="195" spans="1:20" s="15" customFormat="1" x14ac:dyDescent="0.2">
      <c r="A195" s="10"/>
      <c r="B195" s="10"/>
      <c r="C195" s="10"/>
      <c r="D195" s="10"/>
      <c r="E195" s="10"/>
      <c r="F195" s="10"/>
      <c r="G195" s="11"/>
      <c r="H195" s="11"/>
      <c r="I195" s="11"/>
      <c r="J195" s="11"/>
    </row>
    <row r="196" spans="1:20" s="15" customFormat="1" x14ac:dyDescent="0.2">
      <c r="A196" s="10"/>
      <c r="B196" s="10"/>
      <c r="C196" s="10"/>
      <c r="D196" s="10"/>
      <c r="E196" s="10"/>
      <c r="F196" s="10"/>
      <c r="G196" s="11"/>
      <c r="H196" s="11"/>
      <c r="I196" s="11"/>
      <c r="J196" s="11"/>
    </row>
    <row r="197" spans="1:20" s="15" customFormat="1" x14ac:dyDescent="0.2">
      <c r="A197" s="10"/>
      <c r="B197" s="10"/>
      <c r="C197" s="10"/>
      <c r="D197" s="10"/>
      <c r="E197" s="10"/>
      <c r="F197" s="10"/>
      <c r="G197" s="11"/>
      <c r="H197" s="11"/>
      <c r="I197" s="11"/>
      <c r="J197" s="11"/>
    </row>
    <row r="198" spans="1:20" s="15" customFormat="1" x14ac:dyDescent="0.2">
      <c r="A198" s="10"/>
      <c r="B198" s="10"/>
      <c r="C198" s="10"/>
      <c r="D198" s="10"/>
      <c r="E198" s="10"/>
      <c r="F198" s="10"/>
      <c r="G198" s="11"/>
      <c r="H198" s="11"/>
      <c r="I198" s="11"/>
      <c r="J198" s="11"/>
    </row>
    <row r="199" spans="1:20" s="15" customFormat="1" x14ac:dyDescent="0.2">
      <c r="A199" s="10"/>
      <c r="B199" s="10"/>
      <c r="C199" s="10"/>
      <c r="D199" s="10"/>
      <c r="E199" s="10"/>
      <c r="F199" s="10"/>
      <c r="G199" s="11"/>
      <c r="H199" s="11"/>
      <c r="I199" s="11"/>
      <c r="J199" s="11"/>
    </row>
    <row r="200" spans="1:20" s="15" customFormat="1" x14ac:dyDescent="0.2">
      <c r="A200" s="10"/>
      <c r="B200" s="10"/>
      <c r="C200" s="10"/>
      <c r="D200" s="10"/>
      <c r="E200" s="10"/>
      <c r="F200" s="10"/>
      <c r="G200" s="11"/>
      <c r="H200" s="11"/>
      <c r="I200" s="11"/>
      <c r="J200" s="11"/>
    </row>
    <row r="201" spans="1:20" s="15" customFormat="1" x14ac:dyDescent="0.2">
      <c r="A201" s="10"/>
      <c r="B201" s="10"/>
      <c r="C201" s="10"/>
      <c r="D201" s="10"/>
      <c r="E201" s="10"/>
      <c r="F201" s="10"/>
      <c r="G201" s="11"/>
      <c r="H201" s="11"/>
      <c r="I201" s="11"/>
      <c r="J201" s="11"/>
    </row>
    <row r="202" spans="1:20" s="15" customFormat="1" x14ac:dyDescent="0.2">
      <c r="A202" s="10"/>
      <c r="B202" s="10"/>
      <c r="C202" s="10"/>
      <c r="D202" s="10"/>
      <c r="E202" s="10"/>
      <c r="F202" s="10"/>
      <c r="G202" s="11"/>
      <c r="H202" s="11"/>
      <c r="I202" s="11"/>
      <c r="J202" s="11"/>
    </row>
    <row r="203" spans="1:20" s="15" customFormat="1" x14ac:dyDescent="0.2">
      <c r="A203" s="10"/>
      <c r="B203" s="10"/>
      <c r="C203" s="10"/>
      <c r="D203" s="10"/>
      <c r="E203" s="10"/>
      <c r="F203" s="10"/>
      <c r="G203" s="11"/>
      <c r="H203" s="11"/>
      <c r="I203" s="11"/>
      <c r="J203" s="11"/>
    </row>
    <row r="204" spans="1:20" s="12" customFormat="1" ht="15" x14ac:dyDescent="0.25">
      <c r="A204" s="10"/>
      <c r="B204" s="10"/>
      <c r="C204" s="10"/>
      <c r="D204" s="10"/>
      <c r="E204" s="10"/>
      <c r="F204" s="10"/>
      <c r="G204" s="11"/>
      <c r="H204" s="11"/>
      <c r="I204" s="11"/>
      <c r="J204" s="11"/>
      <c r="K204" s="15"/>
      <c r="L204" s="15"/>
      <c r="M204" s="15"/>
      <c r="N204" s="15"/>
      <c r="O204" s="15"/>
      <c r="P204" s="15"/>
      <c r="Q204" s="15"/>
      <c r="R204" s="15"/>
      <c r="S204" s="15"/>
      <c r="T204" s="15"/>
    </row>
  </sheetData>
  <mergeCells count="12">
    <mergeCell ref="B33:W33"/>
    <mergeCell ref="S8:T8"/>
    <mergeCell ref="D8:E8"/>
    <mergeCell ref="G8:H8"/>
    <mergeCell ref="J8:K8"/>
    <mergeCell ref="M8:N8"/>
    <mergeCell ref="P8:Q8"/>
    <mergeCell ref="B38:T38"/>
    <mergeCell ref="B34:T34"/>
    <mergeCell ref="B35:T35"/>
    <mergeCell ref="B36:T36"/>
    <mergeCell ref="B37:T37"/>
  </mergeCells>
  <hyperlinks>
    <hyperlink ref="B2" location="Contents!A1" display="Back to Contents" xr:uid="{EB891B1C-1BFF-4338-BDDA-16E07B87E6FB}"/>
  </hyperlinks>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74957-FE89-453A-9B8F-32CB4E930AD0}">
  <sheetPr codeName="Sheet8">
    <pageSetUpPr fitToPage="1"/>
  </sheetPr>
  <dimension ref="A1:AC204"/>
  <sheetViews>
    <sheetView topLeftCell="A7" workbookViewId="0">
      <selection activeCell="E32" sqref="E32"/>
    </sheetView>
  </sheetViews>
  <sheetFormatPr defaultRowHeight="12.75" x14ac:dyDescent="0.25"/>
  <cols>
    <col min="1" max="1" width="3.42578125" style="10" customWidth="1"/>
    <col min="2" max="3" width="17.5703125" style="10" customWidth="1"/>
    <col min="4" max="5" width="12.42578125" style="10" customWidth="1"/>
    <col min="6" max="6" width="2.42578125" style="10" customWidth="1"/>
    <col min="7" max="8" width="12.42578125" style="11" customWidth="1"/>
    <col min="9" max="9" width="2.42578125" style="11" customWidth="1"/>
    <col min="10" max="10" width="12.42578125" style="11" customWidth="1"/>
    <col min="11" max="11" width="12.42578125" style="10" customWidth="1"/>
    <col min="12" max="12" width="2.42578125" style="10" customWidth="1"/>
    <col min="13" max="14" width="12.42578125" style="10" customWidth="1"/>
    <col min="15" max="15" width="2.42578125" style="10" customWidth="1"/>
    <col min="16" max="17" width="12.42578125" style="10" customWidth="1"/>
    <col min="18" max="18" width="12.7109375" style="10" customWidth="1"/>
    <col min="19" max="20" width="11.42578125" style="10" customWidth="1"/>
    <col min="21" max="21" width="2.42578125" style="10" customWidth="1"/>
    <col min="22" max="23" width="11.42578125" style="10" customWidth="1"/>
    <col min="24" max="24" width="2.42578125" style="10" customWidth="1"/>
    <col min="25" max="26" width="11.42578125" style="10" customWidth="1"/>
    <col min="27" max="27" width="2.42578125" style="10" customWidth="1"/>
    <col min="28" max="29" width="11.42578125" style="10" customWidth="1"/>
    <col min="30" max="30" width="2.42578125" style="10" customWidth="1"/>
    <col min="31" max="257" width="11.42578125" style="10" customWidth="1"/>
    <col min="258" max="258" width="5.140625" style="10" customWidth="1"/>
    <col min="259" max="260" width="17.5703125" style="10" customWidth="1"/>
    <col min="261" max="261" width="28.5703125" style="10" customWidth="1"/>
    <col min="262" max="262" width="1.85546875" style="10" customWidth="1"/>
    <col min="263" max="263" width="28.5703125" style="10" customWidth="1"/>
    <col min="264" max="264" width="1.85546875" style="10" customWidth="1"/>
    <col min="265" max="265" width="12.85546875" style="10" customWidth="1"/>
    <col min="266" max="266" width="28.5703125" style="10" customWidth="1"/>
    <col min="267" max="267" width="1.85546875" style="10" customWidth="1"/>
    <col min="268" max="268" width="28.5703125" style="10" customWidth="1"/>
    <col min="269" max="269" width="1.85546875" style="10" customWidth="1"/>
    <col min="270" max="270" width="11.140625" style="10" customWidth="1"/>
    <col min="271" max="513" width="11.42578125" style="10" customWidth="1"/>
    <col min="514" max="514" width="5.140625" style="10" customWidth="1"/>
    <col min="515" max="516" width="17.5703125" style="10" customWidth="1"/>
    <col min="517" max="517" width="28.5703125" style="10" customWidth="1"/>
    <col min="518" max="518" width="1.85546875" style="10" customWidth="1"/>
    <col min="519" max="519" width="28.5703125" style="10" customWidth="1"/>
    <col min="520" max="520" width="1.85546875" style="10" customWidth="1"/>
    <col min="521" max="521" width="12.85546875" style="10" customWidth="1"/>
    <col min="522" max="522" width="28.5703125" style="10" customWidth="1"/>
    <col min="523" max="523" width="1.85546875" style="10" customWidth="1"/>
    <col min="524" max="524" width="28.5703125" style="10" customWidth="1"/>
    <col min="525" max="525" width="1.85546875" style="10" customWidth="1"/>
    <col min="526" max="526" width="11.140625" style="10" customWidth="1"/>
    <col min="527" max="769" width="11.42578125" style="10" customWidth="1"/>
    <col min="770" max="770" width="5.140625" style="10" customWidth="1"/>
    <col min="771" max="772" width="17.5703125" style="10" customWidth="1"/>
    <col min="773" max="773" width="28.5703125" style="10" customWidth="1"/>
    <col min="774" max="774" width="1.85546875" style="10" customWidth="1"/>
    <col min="775" max="775" width="28.5703125" style="10" customWidth="1"/>
    <col min="776" max="776" width="1.85546875" style="10" customWidth="1"/>
    <col min="777" max="777" width="12.85546875" style="10" customWidth="1"/>
    <col min="778" max="778" width="28.5703125" style="10" customWidth="1"/>
    <col min="779" max="779" width="1.85546875" style="10" customWidth="1"/>
    <col min="780" max="780" width="28.5703125" style="10" customWidth="1"/>
    <col min="781" max="781" width="1.85546875" style="10" customWidth="1"/>
    <col min="782" max="782" width="11.140625" style="10" customWidth="1"/>
    <col min="783" max="1025" width="11.42578125" style="10" customWidth="1"/>
    <col min="1026" max="1026" width="5.140625" style="10" customWidth="1"/>
    <col min="1027" max="1028" width="17.5703125" style="10" customWidth="1"/>
    <col min="1029" max="1029" width="28.5703125" style="10" customWidth="1"/>
    <col min="1030" max="1030" width="1.85546875" style="10" customWidth="1"/>
    <col min="1031" max="1031" width="28.5703125" style="10" customWidth="1"/>
    <col min="1032" max="1032" width="1.85546875" style="10" customWidth="1"/>
    <col min="1033" max="1033" width="12.85546875" style="10" customWidth="1"/>
    <col min="1034" max="1034" width="28.5703125" style="10" customWidth="1"/>
    <col min="1035" max="1035" width="1.85546875" style="10" customWidth="1"/>
    <col min="1036" max="1036" width="28.5703125" style="10" customWidth="1"/>
    <col min="1037" max="1037" width="1.85546875" style="10" customWidth="1"/>
    <col min="1038" max="1038" width="11.140625" style="10" customWidth="1"/>
    <col min="1039" max="1281" width="11.42578125" style="10" customWidth="1"/>
    <col min="1282" max="1282" width="5.140625" style="10" customWidth="1"/>
    <col min="1283" max="1284" width="17.5703125" style="10" customWidth="1"/>
    <col min="1285" max="1285" width="28.5703125" style="10" customWidth="1"/>
    <col min="1286" max="1286" width="1.85546875" style="10" customWidth="1"/>
    <col min="1287" max="1287" width="28.5703125" style="10" customWidth="1"/>
    <col min="1288" max="1288" width="1.85546875" style="10" customWidth="1"/>
    <col min="1289" max="1289" width="12.85546875" style="10" customWidth="1"/>
    <col min="1290" max="1290" width="28.5703125" style="10" customWidth="1"/>
    <col min="1291" max="1291" width="1.85546875" style="10" customWidth="1"/>
    <col min="1292" max="1292" width="28.5703125" style="10" customWidth="1"/>
    <col min="1293" max="1293" width="1.85546875" style="10" customWidth="1"/>
    <col min="1294" max="1294" width="11.140625" style="10" customWidth="1"/>
    <col min="1295" max="1537" width="11.42578125" style="10" customWidth="1"/>
    <col min="1538" max="1538" width="5.140625" style="10" customWidth="1"/>
    <col min="1539" max="1540" width="17.5703125" style="10" customWidth="1"/>
    <col min="1541" max="1541" width="28.5703125" style="10" customWidth="1"/>
    <col min="1542" max="1542" width="1.85546875" style="10" customWidth="1"/>
    <col min="1543" max="1543" width="28.5703125" style="10" customWidth="1"/>
    <col min="1544" max="1544" width="1.85546875" style="10" customWidth="1"/>
    <col min="1545" max="1545" width="12.85546875" style="10" customWidth="1"/>
    <col min="1546" max="1546" width="28.5703125" style="10" customWidth="1"/>
    <col min="1547" max="1547" width="1.85546875" style="10" customWidth="1"/>
    <col min="1548" max="1548" width="28.5703125" style="10" customWidth="1"/>
    <col min="1549" max="1549" width="1.85546875" style="10" customWidth="1"/>
    <col min="1550" max="1550" width="11.140625" style="10" customWidth="1"/>
    <col min="1551" max="1793" width="11.42578125" style="10" customWidth="1"/>
    <col min="1794" max="1794" width="5.140625" style="10" customWidth="1"/>
    <col min="1795" max="1796" width="17.5703125" style="10" customWidth="1"/>
    <col min="1797" max="1797" width="28.5703125" style="10" customWidth="1"/>
    <col min="1798" max="1798" width="1.85546875" style="10" customWidth="1"/>
    <col min="1799" max="1799" width="28.5703125" style="10" customWidth="1"/>
    <col min="1800" max="1800" width="1.85546875" style="10" customWidth="1"/>
    <col min="1801" max="1801" width="12.85546875" style="10" customWidth="1"/>
    <col min="1802" max="1802" width="28.5703125" style="10" customWidth="1"/>
    <col min="1803" max="1803" width="1.85546875" style="10" customWidth="1"/>
    <col min="1804" max="1804" width="28.5703125" style="10" customWidth="1"/>
    <col min="1805" max="1805" width="1.85546875" style="10" customWidth="1"/>
    <col min="1806" max="1806" width="11.140625" style="10" customWidth="1"/>
    <col min="1807" max="2049" width="11.42578125" style="10" customWidth="1"/>
    <col min="2050" max="2050" width="5.140625" style="10" customWidth="1"/>
    <col min="2051" max="2052" width="17.5703125" style="10" customWidth="1"/>
    <col min="2053" max="2053" width="28.5703125" style="10" customWidth="1"/>
    <col min="2054" max="2054" width="1.85546875" style="10" customWidth="1"/>
    <col min="2055" max="2055" width="28.5703125" style="10" customWidth="1"/>
    <col min="2056" max="2056" width="1.85546875" style="10" customWidth="1"/>
    <col min="2057" max="2057" width="12.85546875" style="10" customWidth="1"/>
    <col min="2058" max="2058" width="28.5703125" style="10" customWidth="1"/>
    <col min="2059" max="2059" width="1.85546875" style="10" customWidth="1"/>
    <col min="2060" max="2060" width="28.5703125" style="10" customWidth="1"/>
    <col min="2061" max="2061" width="1.85546875" style="10" customWidth="1"/>
    <col min="2062" max="2062" width="11.140625" style="10" customWidth="1"/>
    <col min="2063" max="2305" width="11.42578125" style="10" customWidth="1"/>
    <col min="2306" max="2306" width="5.140625" style="10" customWidth="1"/>
    <col min="2307" max="2308" width="17.5703125" style="10" customWidth="1"/>
    <col min="2309" max="2309" width="28.5703125" style="10" customWidth="1"/>
    <col min="2310" max="2310" width="1.85546875" style="10" customWidth="1"/>
    <col min="2311" max="2311" width="28.5703125" style="10" customWidth="1"/>
    <col min="2312" max="2312" width="1.85546875" style="10" customWidth="1"/>
    <col min="2313" max="2313" width="12.85546875" style="10" customWidth="1"/>
    <col min="2314" max="2314" width="28.5703125" style="10" customWidth="1"/>
    <col min="2315" max="2315" width="1.85546875" style="10" customWidth="1"/>
    <col min="2316" max="2316" width="28.5703125" style="10" customWidth="1"/>
    <col min="2317" max="2317" width="1.85546875" style="10" customWidth="1"/>
    <col min="2318" max="2318" width="11.140625" style="10" customWidth="1"/>
    <col min="2319" max="2561" width="11.42578125" style="10" customWidth="1"/>
    <col min="2562" max="2562" width="5.140625" style="10" customWidth="1"/>
    <col min="2563" max="2564" width="17.5703125" style="10" customWidth="1"/>
    <col min="2565" max="2565" width="28.5703125" style="10" customWidth="1"/>
    <col min="2566" max="2566" width="1.85546875" style="10" customWidth="1"/>
    <col min="2567" max="2567" width="28.5703125" style="10" customWidth="1"/>
    <col min="2568" max="2568" width="1.85546875" style="10" customWidth="1"/>
    <col min="2569" max="2569" width="12.85546875" style="10" customWidth="1"/>
    <col min="2570" max="2570" width="28.5703125" style="10" customWidth="1"/>
    <col min="2571" max="2571" width="1.85546875" style="10" customWidth="1"/>
    <col min="2572" max="2572" width="28.5703125" style="10" customWidth="1"/>
    <col min="2573" max="2573" width="1.85546875" style="10" customWidth="1"/>
    <col min="2574" max="2574" width="11.140625" style="10" customWidth="1"/>
    <col min="2575" max="2817" width="11.42578125" style="10" customWidth="1"/>
    <col min="2818" max="2818" width="5.140625" style="10" customWidth="1"/>
    <col min="2819" max="2820" width="17.5703125" style="10" customWidth="1"/>
    <col min="2821" max="2821" width="28.5703125" style="10" customWidth="1"/>
    <col min="2822" max="2822" width="1.85546875" style="10" customWidth="1"/>
    <col min="2823" max="2823" width="28.5703125" style="10" customWidth="1"/>
    <col min="2824" max="2824" width="1.85546875" style="10" customWidth="1"/>
    <col min="2825" max="2825" width="12.85546875" style="10" customWidth="1"/>
    <col min="2826" max="2826" width="28.5703125" style="10" customWidth="1"/>
    <col min="2827" max="2827" width="1.85546875" style="10" customWidth="1"/>
    <col min="2828" max="2828" width="28.5703125" style="10" customWidth="1"/>
    <col min="2829" max="2829" width="1.85546875" style="10" customWidth="1"/>
    <col min="2830" max="2830" width="11.140625" style="10" customWidth="1"/>
    <col min="2831" max="3073" width="11.42578125" style="10" customWidth="1"/>
    <col min="3074" max="3074" width="5.140625" style="10" customWidth="1"/>
    <col min="3075" max="3076" width="17.5703125" style="10" customWidth="1"/>
    <col min="3077" max="3077" width="28.5703125" style="10" customWidth="1"/>
    <col min="3078" max="3078" width="1.85546875" style="10" customWidth="1"/>
    <col min="3079" max="3079" width="28.5703125" style="10" customWidth="1"/>
    <col min="3080" max="3080" width="1.85546875" style="10" customWidth="1"/>
    <col min="3081" max="3081" width="12.85546875" style="10" customWidth="1"/>
    <col min="3082" max="3082" width="28.5703125" style="10" customWidth="1"/>
    <col min="3083" max="3083" width="1.85546875" style="10" customWidth="1"/>
    <col min="3084" max="3084" width="28.5703125" style="10" customWidth="1"/>
    <col min="3085" max="3085" width="1.85546875" style="10" customWidth="1"/>
    <col min="3086" max="3086" width="11.140625" style="10" customWidth="1"/>
    <col min="3087" max="3329" width="11.42578125" style="10" customWidth="1"/>
    <col min="3330" max="3330" width="5.140625" style="10" customWidth="1"/>
    <col min="3331" max="3332" width="17.5703125" style="10" customWidth="1"/>
    <col min="3333" max="3333" width="28.5703125" style="10" customWidth="1"/>
    <col min="3334" max="3334" width="1.85546875" style="10" customWidth="1"/>
    <col min="3335" max="3335" width="28.5703125" style="10" customWidth="1"/>
    <col min="3336" max="3336" width="1.85546875" style="10" customWidth="1"/>
    <col min="3337" max="3337" width="12.85546875" style="10" customWidth="1"/>
    <col min="3338" max="3338" width="28.5703125" style="10" customWidth="1"/>
    <col min="3339" max="3339" width="1.85546875" style="10" customWidth="1"/>
    <col min="3340" max="3340" width="28.5703125" style="10" customWidth="1"/>
    <col min="3341" max="3341" width="1.85546875" style="10" customWidth="1"/>
    <col min="3342" max="3342" width="11.140625" style="10" customWidth="1"/>
    <col min="3343" max="3585" width="11.42578125" style="10" customWidth="1"/>
    <col min="3586" max="3586" width="5.140625" style="10" customWidth="1"/>
    <col min="3587" max="3588" width="17.5703125" style="10" customWidth="1"/>
    <col min="3589" max="3589" width="28.5703125" style="10" customWidth="1"/>
    <col min="3590" max="3590" width="1.85546875" style="10" customWidth="1"/>
    <col min="3591" max="3591" width="28.5703125" style="10" customWidth="1"/>
    <col min="3592" max="3592" width="1.85546875" style="10" customWidth="1"/>
    <col min="3593" max="3593" width="12.85546875" style="10" customWidth="1"/>
    <col min="3594" max="3594" width="28.5703125" style="10" customWidth="1"/>
    <col min="3595" max="3595" width="1.85546875" style="10" customWidth="1"/>
    <col min="3596" max="3596" width="28.5703125" style="10" customWidth="1"/>
    <col min="3597" max="3597" width="1.85546875" style="10" customWidth="1"/>
    <col min="3598" max="3598" width="11.140625" style="10" customWidth="1"/>
    <col min="3599" max="3841" width="11.42578125" style="10" customWidth="1"/>
    <col min="3842" max="3842" width="5.140625" style="10" customWidth="1"/>
    <col min="3843" max="3844" width="17.5703125" style="10" customWidth="1"/>
    <col min="3845" max="3845" width="28.5703125" style="10" customWidth="1"/>
    <col min="3846" max="3846" width="1.85546875" style="10" customWidth="1"/>
    <col min="3847" max="3847" width="28.5703125" style="10" customWidth="1"/>
    <col min="3848" max="3848" width="1.85546875" style="10" customWidth="1"/>
    <col min="3849" max="3849" width="12.85546875" style="10" customWidth="1"/>
    <col min="3850" max="3850" width="28.5703125" style="10" customWidth="1"/>
    <col min="3851" max="3851" width="1.85546875" style="10" customWidth="1"/>
    <col min="3852" max="3852" width="28.5703125" style="10" customWidth="1"/>
    <col min="3853" max="3853" width="1.85546875" style="10" customWidth="1"/>
    <col min="3854" max="3854" width="11.140625" style="10" customWidth="1"/>
    <col min="3855" max="4097" width="11.42578125" style="10" customWidth="1"/>
    <col min="4098" max="4098" width="5.140625" style="10" customWidth="1"/>
    <col min="4099" max="4100" width="17.5703125" style="10" customWidth="1"/>
    <col min="4101" max="4101" width="28.5703125" style="10" customWidth="1"/>
    <col min="4102" max="4102" width="1.85546875" style="10" customWidth="1"/>
    <col min="4103" max="4103" width="28.5703125" style="10" customWidth="1"/>
    <col min="4104" max="4104" width="1.85546875" style="10" customWidth="1"/>
    <col min="4105" max="4105" width="12.85546875" style="10" customWidth="1"/>
    <col min="4106" max="4106" width="28.5703125" style="10" customWidth="1"/>
    <col min="4107" max="4107" width="1.85546875" style="10" customWidth="1"/>
    <col min="4108" max="4108" width="28.5703125" style="10" customWidth="1"/>
    <col min="4109" max="4109" width="1.85546875" style="10" customWidth="1"/>
    <col min="4110" max="4110" width="11.140625" style="10" customWidth="1"/>
    <col min="4111" max="4353" width="11.42578125" style="10" customWidth="1"/>
    <col min="4354" max="4354" width="5.140625" style="10" customWidth="1"/>
    <col min="4355" max="4356" width="17.5703125" style="10" customWidth="1"/>
    <col min="4357" max="4357" width="28.5703125" style="10" customWidth="1"/>
    <col min="4358" max="4358" width="1.85546875" style="10" customWidth="1"/>
    <col min="4359" max="4359" width="28.5703125" style="10" customWidth="1"/>
    <col min="4360" max="4360" width="1.85546875" style="10" customWidth="1"/>
    <col min="4361" max="4361" width="12.85546875" style="10" customWidth="1"/>
    <col min="4362" max="4362" width="28.5703125" style="10" customWidth="1"/>
    <col min="4363" max="4363" width="1.85546875" style="10" customWidth="1"/>
    <col min="4364" max="4364" width="28.5703125" style="10" customWidth="1"/>
    <col min="4365" max="4365" width="1.85546875" style="10" customWidth="1"/>
    <col min="4366" max="4366" width="11.140625" style="10" customWidth="1"/>
    <col min="4367" max="4609" width="11.42578125" style="10" customWidth="1"/>
    <col min="4610" max="4610" width="5.140625" style="10" customWidth="1"/>
    <col min="4611" max="4612" width="17.5703125" style="10" customWidth="1"/>
    <col min="4613" max="4613" width="28.5703125" style="10" customWidth="1"/>
    <col min="4614" max="4614" width="1.85546875" style="10" customWidth="1"/>
    <col min="4615" max="4615" width="28.5703125" style="10" customWidth="1"/>
    <col min="4616" max="4616" width="1.85546875" style="10" customWidth="1"/>
    <col min="4617" max="4617" width="12.85546875" style="10" customWidth="1"/>
    <col min="4618" max="4618" width="28.5703125" style="10" customWidth="1"/>
    <col min="4619" max="4619" width="1.85546875" style="10" customWidth="1"/>
    <col min="4620" max="4620" width="28.5703125" style="10" customWidth="1"/>
    <col min="4621" max="4621" width="1.85546875" style="10" customWidth="1"/>
    <col min="4622" max="4622" width="11.140625" style="10" customWidth="1"/>
    <col min="4623" max="4865" width="11.42578125" style="10" customWidth="1"/>
    <col min="4866" max="4866" width="5.140625" style="10" customWidth="1"/>
    <col min="4867" max="4868" width="17.5703125" style="10" customWidth="1"/>
    <col min="4869" max="4869" width="28.5703125" style="10" customWidth="1"/>
    <col min="4870" max="4870" width="1.85546875" style="10" customWidth="1"/>
    <col min="4871" max="4871" width="28.5703125" style="10" customWidth="1"/>
    <col min="4872" max="4872" width="1.85546875" style="10" customWidth="1"/>
    <col min="4873" max="4873" width="12.85546875" style="10" customWidth="1"/>
    <col min="4874" max="4874" width="28.5703125" style="10" customWidth="1"/>
    <col min="4875" max="4875" width="1.85546875" style="10" customWidth="1"/>
    <col min="4876" max="4876" width="28.5703125" style="10" customWidth="1"/>
    <col min="4877" max="4877" width="1.85546875" style="10" customWidth="1"/>
    <col min="4878" max="4878" width="11.140625" style="10" customWidth="1"/>
    <col min="4879" max="5121" width="11.42578125" style="10" customWidth="1"/>
    <col min="5122" max="5122" width="5.140625" style="10" customWidth="1"/>
    <col min="5123" max="5124" width="17.5703125" style="10" customWidth="1"/>
    <col min="5125" max="5125" width="28.5703125" style="10" customWidth="1"/>
    <col min="5126" max="5126" width="1.85546875" style="10" customWidth="1"/>
    <col min="5127" max="5127" width="28.5703125" style="10" customWidth="1"/>
    <col min="5128" max="5128" width="1.85546875" style="10" customWidth="1"/>
    <col min="5129" max="5129" width="12.85546875" style="10" customWidth="1"/>
    <col min="5130" max="5130" width="28.5703125" style="10" customWidth="1"/>
    <col min="5131" max="5131" width="1.85546875" style="10" customWidth="1"/>
    <col min="5132" max="5132" width="28.5703125" style="10" customWidth="1"/>
    <col min="5133" max="5133" width="1.85546875" style="10" customWidth="1"/>
    <col min="5134" max="5134" width="11.140625" style="10" customWidth="1"/>
    <col min="5135" max="5377" width="11.42578125" style="10" customWidth="1"/>
    <col min="5378" max="5378" width="5.140625" style="10" customWidth="1"/>
    <col min="5379" max="5380" width="17.5703125" style="10" customWidth="1"/>
    <col min="5381" max="5381" width="28.5703125" style="10" customWidth="1"/>
    <col min="5382" max="5382" width="1.85546875" style="10" customWidth="1"/>
    <col min="5383" max="5383" width="28.5703125" style="10" customWidth="1"/>
    <col min="5384" max="5384" width="1.85546875" style="10" customWidth="1"/>
    <col min="5385" max="5385" width="12.85546875" style="10" customWidth="1"/>
    <col min="5386" max="5386" width="28.5703125" style="10" customWidth="1"/>
    <col min="5387" max="5387" width="1.85546875" style="10" customWidth="1"/>
    <col min="5388" max="5388" width="28.5703125" style="10" customWidth="1"/>
    <col min="5389" max="5389" width="1.85546875" style="10" customWidth="1"/>
    <col min="5390" max="5390" width="11.140625" style="10" customWidth="1"/>
    <col min="5391" max="5633" width="11.42578125" style="10" customWidth="1"/>
    <col min="5634" max="5634" width="5.140625" style="10" customWidth="1"/>
    <col min="5635" max="5636" width="17.5703125" style="10" customWidth="1"/>
    <col min="5637" max="5637" width="28.5703125" style="10" customWidth="1"/>
    <col min="5638" max="5638" width="1.85546875" style="10" customWidth="1"/>
    <col min="5639" max="5639" width="28.5703125" style="10" customWidth="1"/>
    <col min="5640" max="5640" width="1.85546875" style="10" customWidth="1"/>
    <col min="5641" max="5641" width="12.85546875" style="10" customWidth="1"/>
    <col min="5642" max="5642" width="28.5703125" style="10" customWidth="1"/>
    <col min="5643" max="5643" width="1.85546875" style="10" customWidth="1"/>
    <col min="5644" max="5644" width="28.5703125" style="10" customWidth="1"/>
    <col min="5645" max="5645" width="1.85546875" style="10" customWidth="1"/>
    <col min="5646" max="5646" width="11.140625" style="10" customWidth="1"/>
    <col min="5647" max="5889" width="11.42578125" style="10" customWidth="1"/>
    <col min="5890" max="5890" width="5.140625" style="10" customWidth="1"/>
    <col min="5891" max="5892" width="17.5703125" style="10" customWidth="1"/>
    <col min="5893" max="5893" width="28.5703125" style="10" customWidth="1"/>
    <col min="5894" max="5894" width="1.85546875" style="10" customWidth="1"/>
    <col min="5895" max="5895" width="28.5703125" style="10" customWidth="1"/>
    <col min="5896" max="5896" width="1.85546875" style="10" customWidth="1"/>
    <col min="5897" max="5897" width="12.85546875" style="10" customWidth="1"/>
    <col min="5898" max="5898" width="28.5703125" style="10" customWidth="1"/>
    <col min="5899" max="5899" width="1.85546875" style="10" customWidth="1"/>
    <col min="5900" max="5900" width="28.5703125" style="10" customWidth="1"/>
    <col min="5901" max="5901" width="1.85546875" style="10" customWidth="1"/>
    <col min="5902" max="5902" width="11.140625" style="10" customWidth="1"/>
    <col min="5903" max="6145" width="11.42578125" style="10" customWidth="1"/>
    <col min="6146" max="6146" width="5.140625" style="10" customWidth="1"/>
    <col min="6147" max="6148" width="17.5703125" style="10" customWidth="1"/>
    <col min="6149" max="6149" width="28.5703125" style="10" customWidth="1"/>
    <col min="6150" max="6150" width="1.85546875" style="10" customWidth="1"/>
    <col min="6151" max="6151" width="28.5703125" style="10" customWidth="1"/>
    <col min="6152" max="6152" width="1.85546875" style="10" customWidth="1"/>
    <col min="6153" max="6153" width="12.85546875" style="10" customWidth="1"/>
    <col min="6154" max="6154" width="28.5703125" style="10" customWidth="1"/>
    <col min="6155" max="6155" width="1.85546875" style="10" customWidth="1"/>
    <col min="6156" max="6156" width="28.5703125" style="10" customWidth="1"/>
    <col min="6157" max="6157" width="1.85546875" style="10" customWidth="1"/>
    <col min="6158" max="6158" width="11.140625" style="10" customWidth="1"/>
    <col min="6159" max="6401" width="11.42578125" style="10" customWidth="1"/>
    <col min="6402" max="6402" width="5.140625" style="10" customWidth="1"/>
    <col min="6403" max="6404" width="17.5703125" style="10" customWidth="1"/>
    <col min="6405" max="6405" width="28.5703125" style="10" customWidth="1"/>
    <col min="6406" max="6406" width="1.85546875" style="10" customWidth="1"/>
    <col min="6407" max="6407" width="28.5703125" style="10" customWidth="1"/>
    <col min="6408" max="6408" width="1.85546875" style="10" customWidth="1"/>
    <col min="6409" max="6409" width="12.85546875" style="10" customWidth="1"/>
    <col min="6410" max="6410" width="28.5703125" style="10" customWidth="1"/>
    <col min="6411" max="6411" width="1.85546875" style="10" customWidth="1"/>
    <col min="6412" max="6412" width="28.5703125" style="10" customWidth="1"/>
    <col min="6413" max="6413" width="1.85546875" style="10" customWidth="1"/>
    <col min="6414" max="6414" width="11.140625" style="10" customWidth="1"/>
    <col min="6415" max="6657" width="11.42578125" style="10" customWidth="1"/>
    <col min="6658" max="6658" width="5.140625" style="10" customWidth="1"/>
    <col min="6659" max="6660" width="17.5703125" style="10" customWidth="1"/>
    <col min="6661" max="6661" width="28.5703125" style="10" customWidth="1"/>
    <col min="6662" max="6662" width="1.85546875" style="10" customWidth="1"/>
    <col min="6663" max="6663" width="28.5703125" style="10" customWidth="1"/>
    <col min="6664" max="6664" width="1.85546875" style="10" customWidth="1"/>
    <col min="6665" max="6665" width="12.85546875" style="10" customWidth="1"/>
    <col min="6666" max="6666" width="28.5703125" style="10" customWidth="1"/>
    <col min="6667" max="6667" width="1.85546875" style="10" customWidth="1"/>
    <col min="6668" max="6668" width="28.5703125" style="10" customWidth="1"/>
    <col min="6669" max="6669" width="1.85546875" style="10" customWidth="1"/>
    <col min="6670" max="6670" width="11.140625" style="10" customWidth="1"/>
    <col min="6671" max="6913" width="11.42578125" style="10" customWidth="1"/>
    <col min="6914" max="6914" width="5.140625" style="10" customWidth="1"/>
    <col min="6915" max="6916" width="17.5703125" style="10" customWidth="1"/>
    <col min="6917" max="6917" width="28.5703125" style="10" customWidth="1"/>
    <col min="6918" max="6918" width="1.85546875" style="10" customWidth="1"/>
    <col min="6919" max="6919" width="28.5703125" style="10" customWidth="1"/>
    <col min="6920" max="6920" width="1.85546875" style="10" customWidth="1"/>
    <col min="6921" max="6921" width="12.85546875" style="10" customWidth="1"/>
    <col min="6922" max="6922" width="28.5703125" style="10" customWidth="1"/>
    <col min="6923" max="6923" width="1.85546875" style="10" customWidth="1"/>
    <col min="6924" max="6924" width="28.5703125" style="10" customWidth="1"/>
    <col min="6925" max="6925" width="1.85546875" style="10" customWidth="1"/>
    <col min="6926" max="6926" width="11.140625" style="10" customWidth="1"/>
    <col min="6927" max="7169" width="11.42578125" style="10" customWidth="1"/>
    <col min="7170" max="7170" width="5.140625" style="10" customWidth="1"/>
    <col min="7171" max="7172" width="17.5703125" style="10" customWidth="1"/>
    <col min="7173" max="7173" width="28.5703125" style="10" customWidth="1"/>
    <col min="7174" max="7174" width="1.85546875" style="10" customWidth="1"/>
    <col min="7175" max="7175" width="28.5703125" style="10" customWidth="1"/>
    <col min="7176" max="7176" width="1.85546875" style="10" customWidth="1"/>
    <col min="7177" max="7177" width="12.85546875" style="10" customWidth="1"/>
    <col min="7178" max="7178" width="28.5703125" style="10" customWidth="1"/>
    <col min="7179" max="7179" width="1.85546875" style="10" customWidth="1"/>
    <col min="7180" max="7180" width="28.5703125" style="10" customWidth="1"/>
    <col min="7181" max="7181" width="1.85546875" style="10" customWidth="1"/>
    <col min="7182" max="7182" width="11.140625" style="10" customWidth="1"/>
    <col min="7183" max="7425" width="11.42578125" style="10" customWidth="1"/>
    <col min="7426" max="7426" width="5.140625" style="10" customWidth="1"/>
    <col min="7427" max="7428" width="17.5703125" style="10" customWidth="1"/>
    <col min="7429" max="7429" width="28.5703125" style="10" customWidth="1"/>
    <col min="7430" max="7430" width="1.85546875" style="10" customWidth="1"/>
    <col min="7431" max="7431" width="28.5703125" style="10" customWidth="1"/>
    <col min="7432" max="7432" width="1.85546875" style="10" customWidth="1"/>
    <col min="7433" max="7433" width="12.85546875" style="10" customWidth="1"/>
    <col min="7434" max="7434" width="28.5703125" style="10" customWidth="1"/>
    <col min="7435" max="7435" width="1.85546875" style="10" customWidth="1"/>
    <col min="7436" max="7436" width="28.5703125" style="10" customWidth="1"/>
    <col min="7437" max="7437" width="1.85546875" style="10" customWidth="1"/>
    <col min="7438" max="7438" width="11.140625" style="10" customWidth="1"/>
    <col min="7439" max="7681" width="11.42578125" style="10" customWidth="1"/>
    <col min="7682" max="7682" width="5.140625" style="10" customWidth="1"/>
    <col min="7683" max="7684" width="17.5703125" style="10" customWidth="1"/>
    <col min="7685" max="7685" width="28.5703125" style="10" customWidth="1"/>
    <col min="7686" max="7686" width="1.85546875" style="10" customWidth="1"/>
    <col min="7687" max="7687" width="28.5703125" style="10" customWidth="1"/>
    <col min="7688" max="7688" width="1.85546875" style="10" customWidth="1"/>
    <col min="7689" max="7689" width="12.85546875" style="10" customWidth="1"/>
    <col min="7690" max="7690" width="28.5703125" style="10" customWidth="1"/>
    <col min="7691" max="7691" width="1.85546875" style="10" customWidth="1"/>
    <col min="7692" max="7692" width="28.5703125" style="10" customWidth="1"/>
    <col min="7693" max="7693" width="1.85546875" style="10" customWidth="1"/>
    <col min="7694" max="7694" width="11.140625" style="10" customWidth="1"/>
    <col min="7695" max="7937" width="11.42578125" style="10" customWidth="1"/>
    <col min="7938" max="7938" width="5.140625" style="10" customWidth="1"/>
    <col min="7939" max="7940" width="17.5703125" style="10" customWidth="1"/>
    <col min="7941" max="7941" width="28.5703125" style="10" customWidth="1"/>
    <col min="7942" max="7942" width="1.85546875" style="10" customWidth="1"/>
    <col min="7943" max="7943" width="28.5703125" style="10" customWidth="1"/>
    <col min="7944" max="7944" width="1.85546875" style="10" customWidth="1"/>
    <col min="7945" max="7945" width="12.85546875" style="10" customWidth="1"/>
    <col min="7946" max="7946" width="28.5703125" style="10" customWidth="1"/>
    <col min="7947" max="7947" width="1.85546875" style="10" customWidth="1"/>
    <col min="7948" max="7948" width="28.5703125" style="10" customWidth="1"/>
    <col min="7949" max="7949" width="1.85546875" style="10" customWidth="1"/>
    <col min="7950" max="7950" width="11.140625" style="10" customWidth="1"/>
    <col min="7951" max="8193" width="11.42578125" style="10" customWidth="1"/>
    <col min="8194" max="8194" width="5.140625" style="10" customWidth="1"/>
    <col min="8195" max="8196" width="17.5703125" style="10" customWidth="1"/>
    <col min="8197" max="8197" width="28.5703125" style="10" customWidth="1"/>
    <col min="8198" max="8198" width="1.85546875" style="10" customWidth="1"/>
    <col min="8199" max="8199" width="28.5703125" style="10" customWidth="1"/>
    <col min="8200" max="8200" width="1.85546875" style="10" customWidth="1"/>
    <col min="8201" max="8201" width="12.85546875" style="10" customWidth="1"/>
    <col min="8202" max="8202" width="28.5703125" style="10" customWidth="1"/>
    <col min="8203" max="8203" width="1.85546875" style="10" customWidth="1"/>
    <col min="8204" max="8204" width="28.5703125" style="10" customWidth="1"/>
    <col min="8205" max="8205" width="1.85546875" style="10" customWidth="1"/>
    <col min="8206" max="8206" width="11.140625" style="10" customWidth="1"/>
    <col min="8207" max="8449" width="11.42578125" style="10" customWidth="1"/>
    <col min="8450" max="8450" width="5.140625" style="10" customWidth="1"/>
    <col min="8451" max="8452" width="17.5703125" style="10" customWidth="1"/>
    <col min="8453" max="8453" width="28.5703125" style="10" customWidth="1"/>
    <col min="8454" max="8454" width="1.85546875" style="10" customWidth="1"/>
    <col min="8455" max="8455" width="28.5703125" style="10" customWidth="1"/>
    <col min="8456" max="8456" width="1.85546875" style="10" customWidth="1"/>
    <col min="8457" max="8457" width="12.85546875" style="10" customWidth="1"/>
    <col min="8458" max="8458" width="28.5703125" style="10" customWidth="1"/>
    <col min="8459" max="8459" width="1.85546875" style="10" customWidth="1"/>
    <col min="8460" max="8460" width="28.5703125" style="10" customWidth="1"/>
    <col min="8461" max="8461" width="1.85546875" style="10" customWidth="1"/>
    <col min="8462" max="8462" width="11.140625" style="10" customWidth="1"/>
    <col min="8463" max="8705" width="11.42578125" style="10" customWidth="1"/>
    <col min="8706" max="8706" width="5.140625" style="10" customWidth="1"/>
    <col min="8707" max="8708" width="17.5703125" style="10" customWidth="1"/>
    <col min="8709" max="8709" width="28.5703125" style="10" customWidth="1"/>
    <col min="8710" max="8710" width="1.85546875" style="10" customWidth="1"/>
    <col min="8711" max="8711" width="28.5703125" style="10" customWidth="1"/>
    <col min="8712" max="8712" width="1.85546875" style="10" customWidth="1"/>
    <col min="8713" max="8713" width="12.85546875" style="10" customWidth="1"/>
    <col min="8714" max="8714" width="28.5703125" style="10" customWidth="1"/>
    <col min="8715" max="8715" width="1.85546875" style="10" customWidth="1"/>
    <col min="8716" max="8716" width="28.5703125" style="10" customWidth="1"/>
    <col min="8717" max="8717" width="1.85546875" style="10" customWidth="1"/>
    <col min="8718" max="8718" width="11.140625" style="10" customWidth="1"/>
    <col min="8719" max="8961" width="11.42578125" style="10" customWidth="1"/>
    <col min="8962" max="8962" width="5.140625" style="10" customWidth="1"/>
    <col min="8963" max="8964" width="17.5703125" style="10" customWidth="1"/>
    <col min="8965" max="8965" width="28.5703125" style="10" customWidth="1"/>
    <col min="8966" max="8966" width="1.85546875" style="10" customWidth="1"/>
    <col min="8967" max="8967" width="28.5703125" style="10" customWidth="1"/>
    <col min="8968" max="8968" width="1.85546875" style="10" customWidth="1"/>
    <col min="8969" max="8969" width="12.85546875" style="10" customWidth="1"/>
    <col min="8970" max="8970" width="28.5703125" style="10" customWidth="1"/>
    <col min="8971" max="8971" width="1.85546875" style="10" customWidth="1"/>
    <col min="8972" max="8972" width="28.5703125" style="10" customWidth="1"/>
    <col min="8973" max="8973" width="1.85546875" style="10" customWidth="1"/>
    <col min="8974" max="8974" width="11.140625" style="10" customWidth="1"/>
    <col min="8975" max="9217" width="11.42578125" style="10" customWidth="1"/>
    <col min="9218" max="9218" width="5.140625" style="10" customWidth="1"/>
    <col min="9219" max="9220" width="17.5703125" style="10" customWidth="1"/>
    <col min="9221" max="9221" width="28.5703125" style="10" customWidth="1"/>
    <col min="9222" max="9222" width="1.85546875" style="10" customWidth="1"/>
    <col min="9223" max="9223" width="28.5703125" style="10" customWidth="1"/>
    <col min="9224" max="9224" width="1.85546875" style="10" customWidth="1"/>
    <col min="9225" max="9225" width="12.85546875" style="10" customWidth="1"/>
    <col min="9226" max="9226" width="28.5703125" style="10" customWidth="1"/>
    <col min="9227" max="9227" width="1.85546875" style="10" customWidth="1"/>
    <col min="9228" max="9228" width="28.5703125" style="10" customWidth="1"/>
    <col min="9229" max="9229" width="1.85546875" style="10" customWidth="1"/>
    <col min="9230" max="9230" width="11.140625" style="10" customWidth="1"/>
    <col min="9231" max="9473" width="11.42578125" style="10" customWidth="1"/>
    <col min="9474" max="9474" width="5.140625" style="10" customWidth="1"/>
    <col min="9475" max="9476" width="17.5703125" style="10" customWidth="1"/>
    <col min="9477" max="9477" width="28.5703125" style="10" customWidth="1"/>
    <col min="9478" max="9478" width="1.85546875" style="10" customWidth="1"/>
    <col min="9479" max="9479" width="28.5703125" style="10" customWidth="1"/>
    <col min="9480" max="9480" width="1.85546875" style="10" customWidth="1"/>
    <col min="9481" max="9481" width="12.85546875" style="10" customWidth="1"/>
    <col min="9482" max="9482" width="28.5703125" style="10" customWidth="1"/>
    <col min="9483" max="9483" width="1.85546875" style="10" customWidth="1"/>
    <col min="9484" max="9484" width="28.5703125" style="10" customWidth="1"/>
    <col min="9485" max="9485" width="1.85546875" style="10" customWidth="1"/>
    <col min="9486" max="9486" width="11.140625" style="10" customWidth="1"/>
    <col min="9487" max="9729" width="11.42578125" style="10" customWidth="1"/>
    <col min="9730" max="9730" width="5.140625" style="10" customWidth="1"/>
    <col min="9731" max="9732" width="17.5703125" style="10" customWidth="1"/>
    <col min="9733" max="9733" width="28.5703125" style="10" customWidth="1"/>
    <col min="9734" max="9734" width="1.85546875" style="10" customWidth="1"/>
    <col min="9735" max="9735" width="28.5703125" style="10" customWidth="1"/>
    <col min="9736" max="9736" width="1.85546875" style="10" customWidth="1"/>
    <col min="9737" max="9737" width="12.85546875" style="10" customWidth="1"/>
    <col min="9738" max="9738" width="28.5703125" style="10" customWidth="1"/>
    <col min="9739" max="9739" width="1.85546875" style="10" customWidth="1"/>
    <col min="9740" max="9740" width="28.5703125" style="10" customWidth="1"/>
    <col min="9741" max="9741" width="1.85546875" style="10" customWidth="1"/>
    <col min="9742" max="9742" width="11.140625" style="10" customWidth="1"/>
    <col min="9743" max="9985" width="11.42578125" style="10" customWidth="1"/>
    <col min="9986" max="9986" width="5.140625" style="10" customWidth="1"/>
    <col min="9987" max="9988" width="17.5703125" style="10" customWidth="1"/>
    <col min="9989" max="9989" width="28.5703125" style="10" customWidth="1"/>
    <col min="9990" max="9990" width="1.85546875" style="10" customWidth="1"/>
    <col min="9991" max="9991" width="28.5703125" style="10" customWidth="1"/>
    <col min="9992" max="9992" width="1.85546875" style="10" customWidth="1"/>
    <col min="9993" max="9993" width="12.85546875" style="10" customWidth="1"/>
    <col min="9994" max="9994" width="28.5703125" style="10" customWidth="1"/>
    <col min="9995" max="9995" width="1.85546875" style="10" customWidth="1"/>
    <col min="9996" max="9996" width="28.5703125" style="10" customWidth="1"/>
    <col min="9997" max="9997" width="1.85546875" style="10" customWidth="1"/>
    <col min="9998" max="9998" width="11.140625" style="10" customWidth="1"/>
    <col min="9999" max="10241" width="11.42578125" style="10" customWidth="1"/>
    <col min="10242" max="10242" width="5.140625" style="10" customWidth="1"/>
    <col min="10243" max="10244" width="17.5703125" style="10" customWidth="1"/>
    <col min="10245" max="10245" width="28.5703125" style="10" customWidth="1"/>
    <col min="10246" max="10246" width="1.85546875" style="10" customWidth="1"/>
    <col min="10247" max="10247" width="28.5703125" style="10" customWidth="1"/>
    <col min="10248" max="10248" width="1.85546875" style="10" customWidth="1"/>
    <col min="10249" max="10249" width="12.85546875" style="10" customWidth="1"/>
    <col min="10250" max="10250" width="28.5703125" style="10" customWidth="1"/>
    <col min="10251" max="10251" width="1.85546875" style="10" customWidth="1"/>
    <col min="10252" max="10252" width="28.5703125" style="10" customWidth="1"/>
    <col min="10253" max="10253" width="1.85546875" style="10" customWidth="1"/>
    <col min="10254" max="10254" width="11.140625" style="10" customWidth="1"/>
    <col min="10255" max="10497" width="11.42578125" style="10" customWidth="1"/>
    <col min="10498" max="10498" width="5.140625" style="10" customWidth="1"/>
    <col min="10499" max="10500" width="17.5703125" style="10" customWidth="1"/>
    <col min="10501" max="10501" width="28.5703125" style="10" customWidth="1"/>
    <col min="10502" max="10502" width="1.85546875" style="10" customWidth="1"/>
    <col min="10503" max="10503" width="28.5703125" style="10" customWidth="1"/>
    <col min="10504" max="10504" width="1.85546875" style="10" customWidth="1"/>
    <col min="10505" max="10505" width="12.85546875" style="10" customWidth="1"/>
    <col min="10506" max="10506" width="28.5703125" style="10" customWidth="1"/>
    <col min="10507" max="10507" width="1.85546875" style="10" customWidth="1"/>
    <col min="10508" max="10508" width="28.5703125" style="10" customWidth="1"/>
    <col min="10509" max="10509" width="1.85546875" style="10" customWidth="1"/>
    <col min="10510" max="10510" width="11.140625" style="10" customWidth="1"/>
    <col min="10511" max="10753" width="11.42578125" style="10" customWidth="1"/>
    <col min="10754" max="10754" width="5.140625" style="10" customWidth="1"/>
    <col min="10755" max="10756" width="17.5703125" style="10" customWidth="1"/>
    <col min="10757" max="10757" width="28.5703125" style="10" customWidth="1"/>
    <col min="10758" max="10758" width="1.85546875" style="10" customWidth="1"/>
    <col min="10759" max="10759" width="28.5703125" style="10" customWidth="1"/>
    <col min="10760" max="10760" width="1.85546875" style="10" customWidth="1"/>
    <col min="10761" max="10761" width="12.85546875" style="10" customWidth="1"/>
    <col min="10762" max="10762" width="28.5703125" style="10" customWidth="1"/>
    <col min="10763" max="10763" width="1.85546875" style="10" customWidth="1"/>
    <col min="10764" max="10764" width="28.5703125" style="10" customWidth="1"/>
    <col min="10765" max="10765" width="1.85546875" style="10" customWidth="1"/>
    <col min="10766" max="10766" width="11.140625" style="10" customWidth="1"/>
    <col min="10767" max="11009" width="11.42578125" style="10" customWidth="1"/>
    <col min="11010" max="11010" width="5.140625" style="10" customWidth="1"/>
    <col min="11011" max="11012" width="17.5703125" style="10" customWidth="1"/>
    <col min="11013" max="11013" width="28.5703125" style="10" customWidth="1"/>
    <col min="11014" max="11014" width="1.85546875" style="10" customWidth="1"/>
    <col min="11015" max="11015" width="28.5703125" style="10" customWidth="1"/>
    <col min="11016" max="11016" width="1.85546875" style="10" customWidth="1"/>
    <col min="11017" max="11017" width="12.85546875" style="10" customWidth="1"/>
    <col min="11018" max="11018" width="28.5703125" style="10" customWidth="1"/>
    <col min="11019" max="11019" width="1.85546875" style="10" customWidth="1"/>
    <col min="11020" max="11020" width="28.5703125" style="10" customWidth="1"/>
    <col min="11021" max="11021" width="1.85546875" style="10" customWidth="1"/>
    <col min="11022" max="11022" width="11.140625" style="10" customWidth="1"/>
    <col min="11023" max="11265" width="11.42578125" style="10" customWidth="1"/>
    <col min="11266" max="11266" width="5.140625" style="10" customWidth="1"/>
    <col min="11267" max="11268" width="17.5703125" style="10" customWidth="1"/>
    <col min="11269" max="11269" width="28.5703125" style="10" customWidth="1"/>
    <col min="11270" max="11270" width="1.85546875" style="10" customWidth="1"/>
    <col min="11271" max="11271" width="28.5703125" style="10" customWidth="1"/>
    <col min="11272" max="11272" width="1.85546875" style="10" customWidth="1"/>
    <col min="11273" max="11273" width="12.85546875" style="10" customWidth="1"/>
    <col min="11274" max="11274" width="28.5703125" style="10" customWidth="1"/>
    <col min="11275" max="11275" width="1.85546875" style="10" customWidth="1"/>
    <col min="11276" max="11276" width="28.5703125" style="10" customWidth="1"/>
    <col min="11277" max="11277" width="1.85546875" style="10" customWidth="1"/>
    <col min="11278" max="11278" width="11.140625" style="10" customWidth="1"/>
    <col min="11279" max="11521" width="11.42578125" style="10" customWidth="1"/>
    <col min="11522" max="11522" width="5.140625" style="10" customWidth="1"/>
    <col min="11523" max="11524" width="17.5703125" style="10" customWidth="1"/>
    <col min="11525" max="11525" width="28.5703125" style="10" customWidth="1"/>
    <col min="11526" max="11526" width="1.85546875" style="10" customWidth="1"/>
    <col min="11527" max="11527" width="28.5703125" style="10" customWidth="1"/>
    <col min="11528" max="11528" width="1.85546875" style="10" customWidth="1"/>
    <col min="11529" max="11529" width="12.85546875" style="10" customWidth="1"/>
    <col min="11530" max="11530" width="28.5703125" style="10" customWidth="1"/>
    <col min="11531" max="11531" width="1.85546875" style="10" customWidth="1"/>
    <col min="11532" max="11532" width="28.5703125" style="10" customWidth="1"/>
    <col min="11533" max="11533" width="1.85546875" style="10" customWidth="1"/>
    <col min="11534" max="11534" width="11.140625" style="10" customWidth="1"/>
    <col min="11535" max="11777" width="11.42578125" style="10" customWidth="1"/>
    <col min="11778" max="11778" width="5.140625" style="10" customWidth="1"/>
    <col min="11779" max="11780" width="17.5703125" style="10" customWidth="1"/>
    <col min="11781" max="11781" width="28.5703125" style="10" customWidth="1"/>
    <col min="11782" max="11782" width="1.85546875" style="10" customWidth="1"/>
    <col min="11783" max="11783" width="28.5703125" style="10" customWidth="1"/>
    <col min="11784" max="11784" width="1.85546875" style="10" customWidth="1"/>
    <col min="11785" max="11785" width="12.85546875" style="10" customWidth="1"/>
    <col min="11786" max="11786" width="28.5703125" style="10" customWidth="1"/>
    <col min="11787" max="11787" width="1.85546875" style="10" customWidth="1"/>
    <col min="11788" max="11788" width="28.5703125" style="10" customWidth="1"/>
    <col min="11789" max="11789" width="1.85546875" style="10" customWidth="1"/>
    <col min="11790" max="11790" width="11.140625" style="10" customWidth="1"/>
    <col min="11791" max="12033" width="11.42578125" style="10" customWidth="1"/>
    <col min="12034" max="12034" width="5.140625" style="10" customWidth="1"/>
    <col min="12035" max="12036" width="17.5703125" style="10" customWidth="1"/>
    <col min="12037" max="12037" width="28.5703125" style="10" customWidth="1"/>
    <col min="12038" max="12038" width="1.85546875" style="10" customWidth="1"/>
    <col min="12039" max="12039" width="28.5703125" style="10" customWidth="1"/>
    <col min="12040" max="12040" width="1.85546875" style="10" customWidth="1"/>
    <col min="12041" max="12041" width="12.85546875" style="10" customWidth="1"/>
    <col min="12042" max="12042" width="28.5703125" style="10" customWidth="1"/>
    <col min="12043" max="12043" width="1.85546875" style="10" customWidth="1"/>
    <col min="12044" max="12044" width="28.5703125" style="10" customWidth="1"/>
    <col min="12045" max="12045" width="1.85546875" style="10" customWidth="1"/>
    <col min="12046" max="12046" width="11.140625" style="10" customWidth="1"/>
    <col min="12047" max="12289" width="11.42578125" style="10" customWidth="1"/>
    <col min="12290" max="12290" width="5.140625" style="10" customWidth="1"/>
    <col min="12291" max="12292" width="17.5703125" style="10" customWidth="1"/>
    <col min="12293" max="12293" width="28.5703125" style="10" customWidth="1"/>
    <col min="12294" max="12294" width="1.85546875" style="10" customWidth="1"/>
    <col min="12295" max="12295" width="28.5703125" style="10" customWidth="1"/>
    <col min="12296" max="12296" width="1.85546875" style="10" customWidth="1"/>
    <col min="12297" max="12297" width="12.85546875" style="10" customWidth="1"/>
    <col min="12298" max="12298" width="28.5703125" style="10" customWidth="1"/>
    <col min="12299" max="12299" width="1.85546875" style="10" customWidth="1"/>
    <col min="12300" max="12300" width="28.5703125" style="10" customWidth="1"/>
    <col min="12301" max="12301" width="1.85546875" style="10" customWidth="1"/>
    <col min="12302" max="12302" width="11.140625" style="10" customWidth="1"/>
    <col min="12303" max="12545" width="11.42578125" style="10" customWidth="1"/>
    <col min="12546" max="12546" width="5.140625" style="10" customWidth="1"/>
    <col min="12547" max="12548" width="17.5703125" style="10" customWidth="1"/>
    <col min="12549" max="12549" width="28.5703125" style="10" customWidth="1"/>
    <col min="12550" max="12550" width="1.85546875" style="10" customWidth="1"/>
    <col min="12551" max="12551" width="28.5703125" style="10" customWidth="1"/>
    <col min="12552" max="12552" width="1.85546875" style="10" customWidth="1"/>
    <col min="12553" max="12553" width="12.85546875" style="10" customWidth="1"/>
    <col min="12554" max="12554" width="28.5703125" style="10" customWidth="1"/>
    <col min="12555" max="12555" width="1.85546875" style="10" customWidth="1"/>
    <col min="12556" max="12556" width="28.5703125" style="10" customWidth="1"/>
    <col min="12557" max="12557" width="1.85546875" style="10" customWidth="1"/>
    <col min="12558" max="12558" width="11.140625" style="10" customWidth="1"/>
    <col min="12559" max="12801" width="11.42578125" style="10" customWidth="1"/>
    <col min="12802" max="12802" width="5.140625" style="10" customWidth="1"/>
    <col min="12803" max="12804" width="17.5703125" style="10" customWidth="1"/>
    <col min="12805" max="12805" width="28.5703125" style="10" customWidth="1"/>
    <col min="12806" max="12806" width="1.85546875" style="10" customWidth="1"/>
    <col min="12807" max="12807" width="28.5703125" style="10" customWidth="1"/>
    <col min="12808" max="12808" width="1.85546875" style="10" customWidth="1"/>
    <col min="12809" max="12809" width="12.85546875" style="10" customWidth="1"/>
    <col min="12810" max="12810" width="28.5703125" style="10" customWidth="1"/>
    <col min="12811" max="12811" width="1.85546875" style="10" customWidth="1"/>
    <col min="12812" max="12812" width="28.5703125" style="10" customWidth="1"/>
    <col min="12813" max="12813" width="1.85546875" style="10" customWidth="1"/>
    <col min="12814" max="12814" width="11.140625" style="10" customWidth="1"/>
    <col min="12815" max="13057" width="11.42578125" style="10" customWidth="1"/>
    <col min="13058" max="13058" width="5.140625" style="10" customWidth="1"/>
    <col min="13059" max="13060" width="17.5703125" style="10" customWidth="1"/>
    <col min="13061" max="13061" width="28.5703125" style="10" customWidth="1"/>
    <col min="13062" max="13062" width="1.85546875" style="10" customWidth="1"/>
    <col min="13063" max="13063" width="28.5703125" style="10" customWidth="1"/>
    <col min="13064" max="13064" width="1.85546875" style="10" customWidth="1"/>
    <col min="13065" max="13065" width="12.85546875" style="10" customWidth="1"/>
    <col min="13066" max="13066" width="28.5703125" style="10" customWidth="1"/>
    <col min="13067" max="13067" width="1.85546875" style="10" customWidth="1"/>
    <col min="13068" max="13068" width="28.5703125" style="10" customWidth="1"/>
    <col min="13069" max="13069" width="1.85546875" style="10" customWidth="1"/>
    <col min="13070" max="13070" width="11.140625" style="10" customWidth="1"/>
    <col min="13071" max="13313" width="11.42578125" style="10" customWidth="1"/>
    <col min="13314" max="13314" width="5.140625" style="10" customWidth="1"/>
    <col min="13315" max="13316" width="17.5703125" style="10" customWidth="1"/>
    <col min="13317" max="13317" width="28.5703125" style="10" customWidth="1"/>
    <col min="13318" max="13318" width="1.85546875" style="10" customWidth="1"/>
    <col min="13319" max="13319" width="28.5703125" style="10" customWidth="1"/>
    <col min="13320" max="13320" width="1.85546875" style="10" customWidth="1"/>
    <col min="13321" max="13321" width="12.85546875" style="10" customWidth="1"/>
    <col min="13322" max="13322" width="28.5703125" style="10" customWidth="1"/>
    <col min="13323" max="13323" width="1.85546875" style="10" customWidth="1"/>
    <col min="13324" max="13324" width="28.5703125" style="10" customWidth="1"/>
    <col min="13325" max="13325" width="1.85546875" style="10" customWidth="1"/>
    <col min="13326" max="13326" width="11.140625" style="10" customWidth="1"/>
    <col min="13327" max="13569" width="11.42578125" style="10" customWidth="1"/>
    <col min="13570" max="13570" width="5.140625" style="10" customWidth="1"/>
    <col min="13571" max="13572" width="17.5703125" style="10" customWidth="1"/>
    <col min="13573" max="13573" width="28.5703125" style="10" customWidth="1"/>
    <col min="13574" max="13574" width="1.85546875" style="10" customWidth="1"/>
    <col min="13575" max="13575" width="28.5703125" style="10" customWidth="1"/>
    <col min="13576" max="13576" width="1.85546875" style="10" customWidth="1"/>
    <col min="13577" max="13577" width="12.85546875" style="10" customWidth="1"/>
    <col min="13578" max="13578" width="28.5703125" style="10" customWidth="1"/>
    <col min="13579" max="13579" width="1.85546875" style="10" customWidth="1"/>
    <col min="13580" max="13580" width="28.5703125" style="10" customWidth="1"/>
    <col min="13581" max="13581" width="1.85546875" style="10" customWidth="1"/>
    <col min="13582" max="13582" width="11.140625" style="10" customWidth="1"/>
    <col min="13583" max="13825" width="11.42578125" style="10" customWidth="1"/>
    <col min="13826" max="13826" width="5.140625" style="10" customWidth="1"/>
    <col min="13827" max="13828" width="17.5703125" style="10" customWidth="1"/>
    <col min="13829" max="13829" width="28.5703125" style="10" customWidth="1"/>
    <col min="13830" max="13830" width="1.85546875" style="10" customWidth="1"/>
    <col min="13831" max="13831" width="28.5703125" style="10" customWidth="1"/>
    <col min="13832" max="13832" width="1.85546875" style="10" customWidth="1"/>
    <col min="13833" max="13833" width="12.85546875" style="10" customWidth="1"/>
    <col min="13834" max="13834" width="28.5703125" style="10" customWidth="1"/>
    <col min="13835" max="13835" width="1.85546875" style="10" customWidth="1"/>
    <col min="13836" max="13836" width="28.5703125" style="10" customWidth="1"/>
    <col min="13837" max="13837" width="1.85546875" style="10" customWidth="1"/>
    <col min="13838" max="13838" width="11.140625" style="10" customWidth="1"/>
    <col min="13839" max="14081" width="11.42578125" style="10" customWidth="1"/>
    <col min="14082" max="14082" width="5.140625" style="10" customWidth="1"/>
    <col min="14083" max="14084" width="17.5703125" style="10" customWidth="1"/>
    <col min="14085" max="14085" width="28.5703125" style="10" customWidth="1"/>
    <col min="14086" max="14086" width="1.85546875" style="10" customWidth="1"/>
    <col min="14087" max="14087" width="28.5703125" style="10" customWidth="1"/>
    <col min="14088" max="14088" width="1.85546875" style="10" customWidth="1"/>
    <col min="14089" max="14089" width="12.85546875" style="10" customWidth="1"/>
    <col min="14090" max="14090" width="28.5703125" style="10" customWidth="1"/>
    <col min="14091" max="14091" width="1.85546875" style="10" customWidth="1"/>
    <col min="14092" max="14092" width="28.5703125" style="10" customWidth="1"/>
    <col min="14093" max="14093" width="1.85546875" style="10" customWidth="1"/>
    <col min="14094" max="14094" width="11.140625" style="10" customWidth="1"/>
    <col min="14095" max="14337" width="11.42578125" style="10" customWidth="1"/>
    <col min="14338" max="14338" width="5.140625" style="10" customWidth="1"/>
    <col min="14339" max="14340" width="17.5703125" style="10" customWidth="1"/>
    <col min="14341" max="14341" width="28.5703125" style="10" customWidth="1"/>
    <col min="14342" max="14342" width="1.85546875" style="10" customWidth="1"/>
    <col min="14343" max="14343" width="28.5703125" style="10" customWidth="1"/>
    <col min="14344" max="14344" width="1.85546875" style="10" customWidth="1"/>
    <col min="14345" max="14345" width="12.85546875" style="10" customWidth="1"/>
    <col min="14346" max="14346" width="28.5703125" style="10" customWidth="1"/>
    <col min="14347" max="14347" width="1.85546875" style="10" customWidth="1"/>
    <col min="14348" max="14348" width="28.5703125" style="10" customWidth="1"/>
    <col min="14349" max="14349" width="1.85546875" style="10" customWidth="1"/>
    <col min="14350" max="14350" width="11.140625" style="10" customWidth="1"/>
    <col min="14351" max="14593" width="11.42578125" style="10" customWidth="1"/>
    <col min="14594" max="14594" width="5.140625" style="10" customWidth="1"/>
    <col min="14595" max="14596" width="17.5703125" style="10" customWidth="1"/>
    <col min="14597" max="14597" width="28.5703125" style="10" customWidth="1"/>
    <col min="14598" max="14598" width="1.85546875" style="10" customWidth="1"/>
    <col min="14599" max="14599" width="28.5703125" style="10" customWidth="1"/>
    <col min="14600" max="14600" width="1.85546875" style="10" customWidth="1"/>
    <col min="14601" max="14601" width="12.85546875" style="10" customWidth="1"/>
    <col min="14602" max="14602" width="28.5703125" style="10" customWidth="1"/>
    <col min="14603" max="14603" width="1.85546875" style="10" customWidth="1"/>
    <col min="14604" max="14604" width="28.5703125" style="10" customWidth="1"/>
    <col min="14605" max="14605" width="1.85546875" style="10" customWidth="1"/>
    <col min="14606" max="14606" width="11.140625" style="10" customWidth="1"/>
    <col min="14607" max="14849" width="11.42578125" style="10" customWidth="1"/>
    <col min="14850" max="14850" width="5.140625" style="10" customWidth="1"/>
    <col min="14851" max="14852" width="17.5703125" style="10" customWidth="1"/>
    <col min="14853" max="14853" width="28.5703125" style="10" customWidth="1"/>
    <col min="14854" max="14854" width="1.85546875" style="10" customWidth="1"/>
    <col min="14855" max="14855" width="28.5703125" style="10" customWidth="1"/>
    <col min="14856" max="14856" width="1.85546875" style="10" customWidth="1"/>
    <col min="14857" max="14857" width="12.85546875" style="10" customWidth="1"/>
    <col min="14858" max="14858" width="28.5703125" style="10" customWidth="1"/>
    <col min="14859" max="14859" width="1.85546875" style="10" customWidth="1"/>
    <col min="14860" max="14860" width="28.5703125" style="10" customWidth="1"/>
    <col min="14861" max="14861" width="1.85546875" style="10" customWidth="1"/>
    <col min="14862" max="14862" width="11.140625" style="10" customWidth="1"/>
    <col min="14863" max="15105" width="11.42578125" style="10" customWidth="1"/>
    <col min="15106" max="15106" width="5.140625" style="10" customWidth="1"/>
    <col min="15107" max="15108" width="17.5703125" style="10" customWidth="1"/>
    <col min="15109" max="15109" width="28.5703125" style="10" customWidth="1"/>
    <col min="15110" max="15110" width="1.85546875" style="10" customWidth="1"/>
    <col min="15111" max="15111" width="28.5703125" style="10" customWidth="1"/>
    <col min="15112" max="15112" width="1.85546875" style="10" customWidth="1"/>
    <col min="15113" max="15113" width="12.85546875" style="10" customWidth="1"/>
    <col min="15114" max="15114" width="28.5703125" style="10" customWidth="1"/>
    <col min="15115" max="15115" width="1.85546875" style="10" customWidth="1"/>
    <col min="15116" max="15116" width="28.5703125" style="10" customWidth="1"/>
    <col min="15117" max="15117" width="1.85546875" style="10" customWidth="1"/>
    <col min="15118" max="15118" width="11.140625" style="10" customWidth="1"/>
    <col min="15119" max="15361" width="11.42578125" style="10" customWidth="1"/>
    <col min="15362" max="15362" width="5.140625" style="10" customWidth="1"/>
    <col min="15363" max="15364" width="17.5703125" style="10" customWidth="1"/>
    <col min="15365" max="15365" width="28.5703125" style="10" customWidth="1"/>
    <col min="15366" max="15366" width="1.85546875" style="10" customWidth="1"/>
    <col min="15367" max="15367" width="28.5703125" style="10" customWidth="1"/>
    <col min="15368" max="15368" width="1.85546875" style="10" customWidth="1"/>
    <col min="15369" max="15369" width="12.85546875" style="10" customWidth="1"/>
    <col min="15370" max="15370" width="28.5703125" style="10" customWidth="1"/>
    <col min="15371" max="15371" width="1.85546875" style="10" customWidth="1"/>
    <col min="15372" max="15372" width="28.5703125" style="10" customWidth="1"/>
    <col min="15373" max="15373" width="1.85546875" style="10" customWidth="1"/>
    <col min="15374" max="15374" width="11.140625" style="10" customWidth="1"/>
    <col min="15375" max="15617" width="11.42578125" style="10" customWidth="1"/>
    <col min="15618" max="15618" width="5.140625" style="10" customWidth="1"/>
    <col min="15619" max="15620" width="17.5703125" style="10" customWidth="1"/>
    <col min="15621" max="15621" width="28.5703125" style="10" customWidth="1"/>
    <col min="15622" max="15622" width="1.85546875" style="10" customWidth="1"/>
    <col min="15623" max="15623" width="28.5703125" style="10" customWidth="1"/>
    <col min="15624" max="15624" width="1.85546875" style="10" customWidth="1"/>
    <col min="15625" max="15625" width="12.85546875" style="10" customWidth="1"/>
    <col min="15626" max="15626" width="28.5703125" style="10" customWidth="1"/>
    <col min="15627" max="15627" width="1.85546875" style="10" customWidth="1"/>
    <col min="15628" max="15628" width="28.5703125" style="10" customWidth="1"/>
    <col min="15629" max="15629" width="1.85546875" style="10" customWidth="1"/>
    <col min="15630" max="15630" width="11.140625" style="10" customWidth="1"/>
    <col min="15631" max="15873" width="11.42578125" style="10" customWidth="1"/>
    <col min="15874" max="15874" width="5.140625" style="10" customWidth="1"/>
    <col min="15875" max="15876" width="17.5703125" style="10" customWidth="1"/>
    <col min="15877" max="15877" width="28.5703125" style="10" customWidth="1"/>
    <col min="15878" max="15878" width="1.85546875" style="10" customWidth="1"/>
    <col min="15879" max="15879" width="28.5703125" style="10" customWidth="1"/>
    <col min="15880" max="15880" width="1.85546875" style="10" customWidth="1"/>
    <col min="15881" max="15881" width="12.85546875" style="10" customWidth="1"/>
    <col min="15882" max="15882" width="28.5703125" style="10" customWidth="1"/>
    <col min="15883" max="15883" width="1.85546875" style="10" customWidth="1"/>
    <col min="15884" max="15884" width="28.5703125" style="10" customWidth="1"/>
    <col min="15885" max="15885" width="1.85546875" style="10" customWidth="1"/>
    <col min="15886" max="15886" width="11.140625" style="10" customWidth="1"/>
    <col min="15887" max="16129" width="11.42578125" style="10" customWidth="1"/>
    <col min="16130" max="16130" width="5.140625" style="10" customWidth="1"/>
    <col min="16131" max="16132" width="17.5703125" style="10" customWidth="1"/>
    <col min="16133" max="16133" width="28.5703125" style="10" customWidth="1"/>
    <col min="16134" max="16134" width="1.85546875" style="10" customWidth="1"/>
    <col min="16135" max="16135" width="28.5703125" style="10" customWidth="1"/>
    <col min="16136" max="16136" width="1.85546875" style="10" customWidth="1"/>
    <col min="16137" max="16137" width="12.85546875" style="10" customWidth="1"/>
    <col min="16138" max="16138" width="28.5703125" style="10" customWidth="1"/>
    <col min="16139" max="16139" width="1.85546875" style="10" customWidth="1"/>
    <col min="16140" max="16140" width="28.5703125" style="10" customWidth="1"/>
    <col min="16141" max="16141" width="1.85546875" style="10" customWidth="1"/>
    <col min="16142" max="16142" width="11.140625" style="10" customWidth="1"/>
    <col min="16143" max="16384" width="11.42578125" style="10" customWidth="1"/>
  </cols>
  <sheetData>
    <row r="1" spans="1:29" s="12" customFormat="1" ht="15" x14ac:dyDescent="0.25">
      <c r="A1" s="10"/>
      <c r="B1" s="10"/>
      <c r="C1" s="10"/>
      <c r="D1" s="10"/>
      <c r="E1" s="10"/>
      <c r="F1" s="11"/>
      <c r="G1" s="11"/>
      <c r="H1" s="11"/>
      <c r="I1" s="11"/>
      <c r="J1" s="11"/>
      <c r="K1" s="10"/>
      <c r="L1" s="10"/>
      <c r="M1" s="10"/>
      <c r="N1" s="10"/>
      <c r="O1" s="10"/>
      <c r="P1" s="10"/>
      <c r="Q1" s="10"/>
      <c r="R1" s="10"/>
      <c r="S1" s="10"/>
      <c r="T1" s="10"/>
    </row>
    <row r="2" spans="1:29" s="15" customFormat="1" ht="14.25" x14ac:dyDescent="0.2">
      <c r="B2" s="17" t="s">
        <v>63</v>
      </c>
      <c r="C2" s="13"/>
      <c r="D2" s="13"/>
      <c r="E2" s="13"/>
      <c r="F2" s="14"/>
      <c r="G2" s="14"/>
      <c r="I2" s="14"/>
      <c r="J2" s="14"/>
    </row>
    <row r="3" spans="1:29" s="12" customFormat="1" ht="15" x14ac:dyDescent="0.25">
      <c r="A3" s="10"/>
      <c r="B3" s="10"/>
      <c r="C3" s="10"/>
      <c r="D3" s="10"/>
      <c r="E3" s="10"/>
      <c r="F3" s="11"/>
      <c r="G3" s="11"/>
      <c r="H3" s="11"/>
      <c r="I3" s="11"/>
      <c r="J3" s="11"/>
      <c r="K3" s="10"/>
      <c r="L3" s="10"/>
      <c r="M3" s="10"/>
      <c r="N3" s="10"/>
      <c r="O3" s="10"/>
      <c r="P3" s="10"/>
      <c r="Q3" s="10"/>
      <c r="R3" s="10"/>
      <c r="S3" s="10"/>
      <c r="T3" s="10"/>
    </row>
    <row r="4" spans="1:29" s="15" customFormat="1" ht="32.450000000000003" customHeight="1" x14ac:dyDescent="0.2">
      <c r="B4" s="58" t="s">
        <v>127</v>
      </c>
      <c r="C4" s="59"/>
      <c r="D4" s="59"/>
      <c r="E4" s="59"/>
      <c r="F4" s="59"/>
      <c r="G4" s="59"/>
      <c r="H4" s="59"/>
      <c r="I4" s="59"/>
      <c r="J4" s="60"/>
      <c r="K4" s="29"/>
    </row>
    <row r="5" spans="1:29" s="15" customFormat="1" ht="12.75" customHeight="1" x14ac:dyDescent="0.2">
      <c r="B5" s="37"/>
      <c r="C5" s="37"/>
      <c r="D5" s="37"/>
      <c r="E5" s="37"/>
      <c r="F5" s="37"/>
      <c r="G5" s="14"/>
      <c r="H5" s="14"/>
      <c r="I5" s="14"/>
      <c r="J5" s="36"/>
    </row>
    <row r="6" spans="1:29" s="15" customFormat="1" ht="12.75" customHeight="1" x14ac:dyDescent="0.2">
      <c r="E6" s="38"/>
      <c r="I6" s="35"/>
      <c r="Q6" s="35" t="s">
        <v>65</v>
      </c>
      <c r="AC6" s="35" t="s">
        <v>65</v>
      </c>
    </row>
    <row r="7" spans="1:29" s="15" customFormat="1" ht="12.75" customHeight="1" x14ac:dyDescent="0.2">
      <c r="B7" s="40"/>
      <c r="C7" s="40"/>
      <c r="D7" s="40"/>
      <c r="E7" s="40"/>
      <c r="F7" s="40"/>
      <c r="G7" s="14"/>
    </row>
    <row r="8" spans="1:29" s="44" customFormat="1" ht="40.5" customHeight="1" x14ac:dyDescent="0.25">
      <c r="B8" s="42"/>
      <c r="C8" s="42"/>
      <c r="D8" s="284" t="s">
        <v>128</v>
      </c>
      <c r="E8" s="284"/>
      <c r="F8" s="43"/>
      <c r="G8" s="284" t="s">
        <v>129</v>
      </c>
      <c r="H8" s="284"/>
      <c r="I8" s="43"/>
      <c r="J8" s="291" t="s">
        <v>130</v>
      </c>
      <c r="K8" s="291"/>
      <c r="L8" s="43"/>
      <c r="M8" s="284" t="s">
        <v>131</v>
      </c>
      <c r="N8" s="284"/>
      <c r="O8" s="43"/>
      <c r="P8" s="284" t="s">
        <v>69</v>
      </c>
      <c r="Q8" s="284"/>
      <c r="S8" s="292" t="s">
        <v>132</v>
      </c>
      <c r="T8" s="292"/>
      <c r="U8" s="273"/>
      <c r="V8" s="292" t="s">
        <v>133</v>
      </c>
      <c r="W8" s="292"/>
      <c r="X8" s="273"/>
      <c r="Y8" s="292" t="s">
        <v>134</v>
      </c>
      <c r="Z8" s="292"/>
      <c r="AA8" s="273"/>
      <c r="AB8" s="292" t="s">
        <v>135</v>
      </c>
      <c r="AC8" s="292"/>
    </row>
    <row r="9" spans="1:29" s="44" customFormat="1" ht="58.5" customHeight="1" x14ac:dyDescent="0.25">
      <c r="B9" s="45"/>
      <c r="C9" s="45"/>
      <c r="D9" s="46" t="s">
        <v>70</v>
      </c>
      <c r="E9" s="46" t="s">
        <v>71</v>
      </c>
      <c r="F9" s="46"/>
      <c r="G9" s="46" t="s">
        <v>70</v>
      </c>
      <c r="H9" s="46" t="s">
        <v>71</v>
      </c>
      <c r="I9" s="46"/>
      <c r="J9" s="46" t="s">
        <v>70</v>
      </c>
      <c r="K9" s="46" t="s">
        <v>71</v>
      </c>
      <c r="L9" s="46"/>
      <c r="M9" s="46" t="s">
        <v>70</v>
      </c>
      <c r="N9" s="46" t="s">
        <v>71</v>
      </c>
      <c r="O9" s="46"/>
      <c r="P9" s="46" t="s">
        <v>70</v>
      </c>
      <c r="Q9" s="46" t="s">
        <v>71</v>
      </c>
      <c r="R9" s="47"/>
      <c r="S9" s="46" t="s">
        <v>70</v>
      </c>
      <c r="T9" s="46" t="s">
        <v>71</v>
      </c>
      <c r="U9" s="46"/>
      <c r="V9" s="46" t="s">
        <v>70</v>
      </c>
      <c r="W9" s="46" t="s">
        <v>71</v>
      </c>
      <c r="X9" s="46"/>
      <c r="Y9" s="46" t="s">
        <v>70</v>
      </c>
      <c r="Z9" s="46" t="s">
        <v>71</v>
      </c>
      <c r="AA9" s="46"/>
      <c r="AB9" s="46" t="s">
        <v>70</v>
      </c>
      <c r="AC9" s="46" t="s">
        <v>71</v>
      </c>
    </row>
    <row r="10" spans="1:29" s="15" customFormat="1" ht="20.100000000000001" customHeight="1" x14ac:dyDescent="0.2">
      <c r="B10" s="48" t="s">
        <v>72</v>
      </c>
      <c r="C10" s="29" t="s">
        <v>73</v>
      </c>
      <c r="D10" s="49">
        <v>2.9459600448608398</v>
      </c>
      <c r="E10" s="52">
        <v>27.44610595703125</v>
      </c>
      <c r="F10" s="49" t="s">
        <v>74</v>
      </c>
      <c r="G10" s="49">
        <v>1.2178549766540527</v>
      </c>
      <c r="H10" s="52">
        <v>23.789653778076172</v>
      </c>
      <c r="I10" s="49" t="s">
        <v>74</v>
      </c>
      <c r="J10" s="49">
        <v>1.8439799547195435</v>
      </c>
      <c r="K10" s="52">
        <v>6.7294173240661621</v>
      </c>
      <c r="L10" s="49" t="s">
        <v>74</v>
      </c>
      <c r="M10" s="49">
        <v>0.59385001659393311</v>
      </c>
      <c r="N10" s="52">
        <v>4.59234619140625</v>
      </c>
      <c r="O10" s="49" t="s">
        <v>74</v>
      </c>
      <c r="P10" s="49">
        <v>6.6016449928283691</v>
      </c>
      <c r="Q10" s="52">
        <v>11.749634742736816</v>
      </c>
      <c r="S10" s="49">
        <v>0.10832799971103668</v>
      </c>
      <c r="T10" s="52">
        <v>7.2760343551635742</v>
      </c>
      <c r="V10" s="49">
        <v>0.108085997402668</v>
      </c>
      <c r="W10" s="52">
        <v>11.026719093322754</v>
      </c>
      <c r="Y10" s="49">
        <v>1.7896000295877457E-2</v>
      </c>
      <c r="Z10" s="52">
        <v>6.787477970123291</v>
      </c>
      <c r="AB10" s="49">
        <v>3.0541999265551567E-2</v>
      </c>
      <c r="AC10" s="52">
        <v>11.73807430267334</v>
      </c>
    </row>
    <row r="11" spans="1:29" s="15" customFormat="1" ht="20.100000000000001" customHeight="1" x14ac:dyDescent="0.2">
      <c r="B11" s="50"/>
      <c r="C11" s="29" t="s">
        <v>75</v>
      </c>
      <c r="D11" s="49">
        <v>2.6580920219421387</v>
      </c>
      <c r="E11" s="52">
        <v>25.238204956054688</v>
      </c>
      <c r="F11" s="49" t="s">
        <v>74</v>
      </c>
      <c r="G11" s="49">
        <v>1.3126469850540161</v>
      </c>
      <c r="H11" s="52">
        <v>24.316184997558594</v>
      </c>
      <c r="I11" s="49" t="s">
        <v>74</v>
      </c>
      <c r="J11" s="49">
        <v>1.7322920560836792</v>
      </c>
      <c r="K11" s="52">
        <v>6.3432121276855469</v>
      </c>
      <c r="L11" s="49" t="s">
        <v>74</v>
      </c>
      <c r="M11" s="49">
        <v>0.53234797716140747</v>
      </c>
      <c r="N11" s="52">
        <v>4.0434303283691406</v>
      </c>
      <c r="O11" s="49" t="s">
        <v>74</v>
      </c>
      <c r="P11" s="49">
        <v>6.2353792190551758</v>
      </c>
      <c r="Q11" s="52">
        <v>11.05457878112793</v>
      </c>
      <c r="S11" s="49">
        <v>0.1102449968457222</v>
      </c>
      <c r="T11" s="52">
        <v>7.9816365242004395</v>
      </c>
      <c r="V11" s="49">
        <v>0.10956999659538269</v>
      </c>
      <c r="W11" s="52">
        <v>10.793829917907715</v>
      </c>
      <c r="Y11" s="49">
        <v>3.6283001303672791E-2</v>
      </c>
      <c r="Z11" s="52">
        <v>14.050107955932617</v>
      </c>
      <c r="AB11" s="49">
        <v>1.8476000055670738E-2</v>
      </c>
      <c r="AC11" s="52">
        <v>8.6309823989868164</v>
      </c>
    </row>
    <row r="12" spans="1:29" s="15" customFormat="1" ht="20.100000000000001" customHeight="1" x14ac:dyDescent="0.2">
      <c r="B12" s="50" t="s">
        <v>76</v>
      </c>
      <c r="C12" s="29" t="s">
        <v>77</v>
      </c>
      <c r="D12" s="49">
        <v>2.8993079662322998</v>
      </c>
      <c r="E12" s="52">
        <v>27.236398696899414</v>
      </c>
      <c r="F12" s="49" t="s">
        <v>74</v>
      </c>
      <c r="G12" s="49">
        <v>1.378451943397522</v>
      </c>
      <c r="H12" s="52">
        <v>23.959323883056641</v>
      </c>
      <c r="I12" s="49" t="s">
        <v>74</v>
      </c>
      <c r="J12" s="49">
        <v>1.7666759490966797</v>
      </c>
      <c r="K12" s="52">
        <v>6.3461008071899414</v>
      </c>
      <c r="L12" s="49" t="s">
        <v>74</v>
      </c>
      <c r="M12" s="49">
        <v>0.66081100702285767</v>
      </c>
      <c r="N12" s="52">
        <v>4.7242956161499023</v>
      </c>
      <c r="O12" s="49" t="s">
        <v>74</v>
      </c>
      <c r="P12" s="49">
        <v>6.7052469253540039</v>
      </c>
      <c r="Q12" s="52">
        <v>11.516185760498047</v>
      </c>
      <c r="S12" s="49">
        <v>0.10916099697351456</v>
      </c>
      <c r="T12" s="52">
        <v>7.5467119216918945</v>
      </c>
      <c r="V12" s="49">
        <v>0.11901099979877472</v>
      </c>
      <c r="W12" s="52">
        <v>10.735377311706543</v>
      </c>
      <c r="Y12" s="49">
        <v>2.0942000672221184E-2</v>
      </c>
      <c r="Z12" s="52">
        <v>8.1058387756347656</v>
      </c>
      <c r="AB12" s="49">
        <v>2.8348000720143318E-2</v>
      </c>
      <c r="AC12" s="52">
        <v>10.831588745117188</v>
      </c>
    </row>
    <row r="13" spans="1:29" s="15" customFormat="1" ht="20.100000000000001" customHeight="1" x14ac:dyDescent="0.2">
      <c r="C13" s="29" t="s">
        <v>78</v>
      </c>
      <c r="D13" s="49">
        <v>2.8275530338287354</v>
      </c>
      <c r="E13" s="52">
        <v>27.096223831176758</v>
      </c>
      <c r="F13" s="49" t="s">
        <v>74</v>
      </c>
      <c r="G13" s="49">
        <v>1.5374549627304077</v>
      </c>
      <c r="H13" s="52">
        <v>24.580787658691406</v>
      </c>
      <c r="I13" s="49" t="s">
        <v>74</v>
      </c>
      <c r="J13" s="49">
        <v>1.8541519641876221</v>
      </c>
      <c r="K13" s="52">
        <v>6.8359637260437012</v>
      </c>
      <c r="L13" s="49" t="s">
        <v>74</v>
      </c>
      <c r="M13" s="49">
        <v>0.62390601634979248</v>
      </c>
      <c r="N13" s="52">
        <v>4.2529535293579102</v>
      </c>
      <c r="O13" s="49" t="s">
        <v>74</v>
      </c>
      <c r="P13" s="49">
        <v>6.8430662155151367</v>
      </c>
      <c r="Q13" s="52">
        <v>11.700875282287598</v>
      </c>
      <c r="S13" s="49">
        <v>0.11981099843978882</v>
      </c>
      <c r="T13" s="52">
        <v>8.7120189666748047</v>
      </c>
      <c r="V13" s="49">
        <v>9.9610999226570129E-2</v>
      </c>
      <c r="W13" s="52">
        <v>10.144481658935547</v>
      </c>
      <c r="Y13" s="49">
        <v>3.6100998520851135E-2</v>
      </c>
      <c r="Z13" s="52">
        <v>13.380305290222168</v>
      </c>
      <c r="AB13" s="49">
        <v>3.7542000412940979E-2</v>
      </c>
      <c r="AC13" s="52">
        <v>14.085468292236328</v>
      </c>
    </row>
    <row r="14" spans="1:29" s="15" customFormat="1" ht="18" customHeight="1" x14ac:dyDescent="0.2">
      <c r="C14" s="29" t="s">
        <v>79</v>
      </c>
      <c r="D14" s="49">
        <v>2.8378338813781738</v>
      </c>
      <c r="E14" s="52">
        <v>27.245929718017578</v>
      </c>
      <c r="F14" s="49" t="s">
        <v>74</v>
      </c>
      <c r="G14" s="49">
        <v>1.5215679407119751</v>
      </c>
      <c r="H14" s="52">
        <v>24.036771774291992</v>
      </c>
      <c r="I14" s="49" t="s">
        <v>74</v>
      </c>
      <c r="J14" s="49">
        <v>1.9012860059738159</v>
      </c>
      <c r="K14" s="52">
        <v>7.0733590126037598</v>
      </c>
      <c r="L14" s="49" t="s">
        <v>74</v>
      </c>
      <c r="M14" s="49">
        <v>0.6116030216217041</v>
      </c>
      <c r="N14" s="52">
        <v>4.0318722724914551</v>
      </c>
      <c r="O14" s="49" t="s">
        <v>74</v>
      </c>
      <c r="P14" s="49">
        <v>6.872291088104248</v>
      </c>
      <c r="Q14" s="52">
        <v>11.688656806945801</v>
      </c>
      <c r="S14" s="49">
        <v>0.10765799880027771</v>
      </c>
      <c r="T14" s="52">
        <v>8.1536483764648438</v>
      </c>
      <c r="V14" s="49">
        <v>0.11790300160646439</v>
      </c>
      <c r="W14" s="52">
        <v>12.050950050354004</v>
      </c>
      <c r="Y14" s="49">
        <v>2.8210999444127083E-2</v>
      </c>
      <c r="Z14" s="52">
        <v>10.018609046936035</v>
      </c>
      <c r="AB14" s="49">
        <v>2.7907999232411385E-2</v>
      </c>
      <c r="AC14" s="52">
        <v>9.9697780609130859</v>
      </c>
    </row>
    <row r="15" spans="1:29" s="15" customFormat="1" ht="18" customHeight="1" x14ac:dyDescent="0.2">
      <c r="C15" s="29" t="s">
        <v>80</v>
      </c>
      <c r="D15" s="49">
        <v>2.8681700229644775</v>
      </c>
      <c r="E15" s="52">
        <v>28.208402633666992</v>
      </c>
      <c r="F15" s="49" t="s">
        <v>74</v>
      </c>
      <c r="G15" s="49">
        <v>1.6017600297927856</v>
      </c>
      <c r="H15" s="52">
        <v>23.189285278320313</v>
      </c>
      <c r="I15" s="49" t="s">
        <v>74</v>
      </c>
      <c r="J15" s="49">
        <v>2.2303149700164795</v>
      </c>
      <c r="K15" s="52">
        <v>8.3831586837768555</v>
      </c>
      <c r="L15" s="49" t="s">
        <v>74</v>
      </c>
      <c r="M15" s="49">
        <v>0.69275599718093872</v>
      </c>
      <c r="N15" s="52">
        <v>4.4472756385803223</v>
      </c>
      <c r="O15" s="49" t="s">
        <v>74</v>
      </c>
      <c r="P15" s="49">
        <v>7.3930010795593262</v>
      </c>
      <c r="Q15" s="52">
        <v>12.476183891296387</v>
      </c>
      <c r="S15" s="49">
        <v>0.1054069995880127</v>
      </c>
      <c r="T15" s="52">
        <v>8.0588979721069336</v>
      </c>
      <c r="V15" s="49">
        <v>0.1074720025062561</v>
      </c>
      <c r="W15" s="52">
        <v>12.138832092285156</v>
      </c>
      <c r="Y15" s="49">
        <v>2.8331000357866287E-2</v>
      </c>
      <c r="Z15" s="52">
        <v>10.080663681030273</v>
      </c>
      <c r="AB15" s="49">
        <v>3.1920000910758972E-2</v>
      </c>
      <c r="AC15" s="52">
        <v>11.57440185546875</v>
      </c>
    </row>
    <row r="16" spans="1:29" s="15" customFormat="1" ht="18" customHeight="1" x14ac:dyDescent="0.2">
      <c r="C16" s="29" t="s">
        <v>81</v>
      </c>
      <c r="D16" s="49">
        <v>2.7774550914764404</v>
      </c>
      <c r="E16" s="52">
        <v>27.913417816162109</v>
      </c>
      <c r="F16" s="49" t="s">
        <v>74</v>
      </c>
      <c r="G16" s="49">
        <v>2.0698699951171875</v>
      </c>
      <c r="H16" s="52">
        <v>26.707294464111328</v>
      </c>
      <c r="I16" s="49" t="s">
        <v>74</v>
      </c>
      <c r="J16" s="49">
        <v>1.9200220108032227</v>
      </c>
      <c r="K16" s="52">
        <v>7.3082327842712402</v>
      </c>
      <c r="L16" s="49" t="s">
        <v>74</v>
      </c>
      <c r="M16" s="49">
        <v>0.77089601755142212</v>
      </c>
      <c r="N16" s="52">
        <v>4.9179244041442871</v>
      </c>
      <c r="O16" s="49" t="s">
        <v>74</v>
      </c>
      <c r="P16" s="49">
        <v>7.5382428169250488</v>
      </c>
      <c r="Q16" s="52">
        <v>12.637938499450684</v>
      </c>
      <c r="S16" s="49">
        <v>0.11596400290727615</v>
      </c>
      <c r="T16" s="52">
        <v>8.915034294128418</v>
      </c>
      <c r="V16" s="49">
        <v>0.10259900242090225</v>
      </c>
      <c r="W16" s="52">
        <v>12.318581581115723</v>
      </c>
      <c r="Y16" s="49">
        <v>4.4468998908996582E-2</v>
      </c>
      <c r="Z16" s="52">
        <v>14.456668853759766</v>
      </c>
      <c r="AB16" s="49">
        <v>3.6789998412132263E-2</v>
      </c>
      <c r="AC16" s="52">
        <v>13.994446754455566</v>
      </c>
    </row>
    <row r="17" spans="2:29" s="15" customFormat="1" ht="18" customHeight="1" x14ac:dyDescent="0.2">
      <c r="C17" s="29" t="s">
        <v>82</v>
      </c>
      <c r="D17" s="49">
        <v>2.996920108795166</v>
      </c>
      <c r="E17" s="52">
        <v>29.715877532958984</v>
      </c>
      <c r="F17" s="49" t="s">
        <v>74</v>
      </c>
      <c r="G17" s="49">
        <v>1.8621540069580078</v>
      </c>
      <c r="H17" s="52">
        <v>22.954753875732422</v>
      </c>
      <c r="I17" s="49" t="s">
        <v>74</v>
      </c>
      <c r="J17" s="49">
        <v>2.3978700637817383</v>
      </c>
      <c r="K17" s="52">
        <v>9.3922548294067383</v>
      </c>
      <c r="L17" s="49" t="s">
        <v>74</v>
      </c>
      <c r="M17" s="49">
        <v>0.78647297620773315</v>
      </c>
      <c r="N17" s="52">
        <v>4.7801513671875</v>
      </c>
      <c r="O17" s="49" t="s">
        <v>74</v>
      </c>
      <c r="P17" s="49">
        <v>8.0434169769287109</v>
      </c>
      <c r="Q17" s="52">
        <v>13.36544132232666</v>
      </c>
      <c r="S17" s="49">
        <v>0.10652700066566467</v>
      </c>
      <c r="T17" s="52">
        <v>8.4691095352172852</v>
      </c>
      <c r="V17" s="49">
        <v>0.11074800044298172</v>
      </c>
      <c r="W17" s="52">
        <v>12.584842681884766</v>
      </c>
      <c r="Y17" s="49">
        <v>3.8768000900745392E-2</v>
      </c>
      <c r="Z17" s="52">
        <v>12.188129425048828</v>
      </c>
      <c r="AB17" s="49">
        <v>3.7222001701593399E-2</v>
      </c>
      <c r="AC17" s="52">
        <v>12.631757736206055</v>
      </c>
    </row>
    <row r="18" spans="2:29" s="15" customFormat="1" ht="18" customHeight="1" x14ac:dyDescent="0.2">
      <c r="C18" s="29" t="s">
        <v>83</v>
      </c>
      <c r="D18" s="49">
        <v>2.7908179759979248</v>
      </c>
      <c r="E18" s="52">
        <v>27.463117599487305</v>
      </c>
      <c r="F18" s="49" t="s">
        <v>74</v>
      </c>
      <c r="G18" s="49">
        <v>2.2710850238800049</v>
      </c>
      <c r="H18" s="52">
        <v>25.773706436157227</v>
      </c>
      <c r="I18" s="49" t="s">
        <v>74</v>
      </c>
      <c r="J18" s="49">
        <v>2.3324708938598633</v>
      </c>
      <c r="K18" s="52">
        <v>9.2675914764404297</v>
      </c>
      <c r="L18" s="49" t="s">
        <v>74</v>
      </c>
      <c r="M18" s="49">
        <v>0.73737597465515137</v>
      </c>
      <c r="N18" s="52">
        <v>4.4678745269775391</v>
      </c>
      <c r="O18" s="49" t="s">
        <v>74</v>
      </c>
      <c r="P18" s="49">
        <v>8.1317501068115234</v>
      </c>
      <c r="Q18" s="52">
        <v>13.408620834350586</v>
      </c>
      <c r="S18" s="49">
        <v>0.1177079975605011</v>
      </c>
      <c r="T18" s="52">
        <v>9.287989616394043</v>
      </c>
      <c r="V18" s="49">
        <v>0.10602500289678574</v>
      </c>
      <c r="W18" s="52">
        <v>12.214144706726074</v>
      </c>
      <c r="Y18" s="49">
        <v>3.6958999931812286E-2</v>
      </c>
      <c r="Z18" s="52">
        <v>12.016646385192871</v>
      </c>
      <c r="AB18" s="49">
        <v>3.3874001353979111E-2</v>
      </c>
      <c r="AC18" s="52">
        <v>10.620107650756836</v>
      </c>
    </row>
    <row r="19" spans="2:29" s="15" customFormat="1" ht="18" customHeight="1" x14ac:dyDescent="0.2">
      <c r="C19" s="29" t="s">
        <v>84</v>
      </c>
      <c r="D19" s="49">
        <v>2.9089560508728027</v>
      </c>
      <c r="E19" s="52">
        <v>28.8736572265625</v>
      </c>
      <c r="F19" s="49" t="s">
        <v>74</v>
      </c>
      <c r="G19" s="49">
        <v>2.3680379390716553</v>
      </c>
      <c r="H19" s="52">
        <v>24.941213607788086</v>
      </c>
      <c r="I19" s="49" t="s">
        <v>74</v>
      </c>
      <c r="J19" s="49">
        <v>2.3051791191101074</v>
      </c>
      <c r="K19" s="52">
        <v>9.3109283447265625</v>
      </c>
      <c r="L19" s="49" t="s">
        <v>74</v>
      </c>
      <c r="M19" s="49">
        <v>0.70275700092315674</v>
      </c>
      <c r="N19" s="52">
        <v>4.1934890747070313</v>
      </c>
      <c r="O19" s="49" t="s">
        <v>74</v>
      </c>
      <c r="P19" s="49">
        <v>8.2849302291870117</v>
      </c>
      <c r="Q19" s="52">
        <v>13.562881469726563</v>
      </c>
      <c r="S19" s="49">
        <v>0.10830099880695343</v>
      </c>
      <c r="T19" s="52">
        <v>8.7978420257568359</v>
      </c>
      <c r="V19" s="49">
        <v>0.10577200353145599</v>
      </c>
      <c r="W19" s="52">
        <v>11.123403549194336</v>
      </c>
      <c r="Y19" s="49">
        <v>4.6473000198602676E-2</v>
      </c>
      <c r="Z19" s="52">
        <v>14.507850646972656</v>
      </c>
      <c r="AB19" s="49">
        <v>2.3320000618696213E-2</v>
      </c>
      <c r="AC19" s="52">
        <v>8.5888128280639648</v>
      </c>
    </row>
    <row r="20" spans="2:29" s="15" customFormat="1" ht="18" customHeight="1" x14ac:dyDescent="0.2">
      <c r="C20" s="29" t="s">
        <v>85</v>
      </c>
      <c r="D20" s="49">
        <v>2.7893600463867188</v>
      </c>
      <c r="E20" s="52">
        <v>27.618986129760742</v>
      </c>
      <c r="F20" s="49" t="s">
        <v>74</v>
      </c>
      <c r="G20" s="49">
        <v>2.7031140327453613</v>
      </c>
      <c r="H20" s="52">
        <v>26.040580749511719</v>
      </c>
      <c r="I20" s="49" t="s">
        <v>74</v>
      </c>
      <c r="J20" s="49">
        <v>2.0441539287567139</v>
      </c>
      <c r="K20" s="52">
        <v>8.5326519012451172</v>
      </c>
      <c r="L20" s="49" t="s">
        <v>74</v>
      </c>
      <c r="M20" s="49">
        <v>0.62022298574447632</v>
      </c>
      <c r="N20" s="52">
        <v>3.622523307800293</v>
      </c>
      <c r="O20" s="49" t="s">
        <v>74</v>
      </c>
      <c r="P20" s="49">
        <v>8.1568508148193359</v>
      </c>
      <c r="Q20" s="52">
        <v>13.25068473815918</v>
      </c>
      <c r="S20" s="49">
        <v>9.3382999300956726E-2</v>
      </c>
      <c r="T20" s="52">
        <v>7.7790060043334961</v>
      </c>
      <c r="V20" s="49">
        <v>8.7701000273227692E-2</v>
      </c>
      <c r="W20" s="52">
        <v>9.9762248992919922</v>
      </c>
      <c r="Y20" s="49">
        <v>4.5827001333236694E-2</v>
      </c>
      <c r="Z20" s="52">
        <v>15.191152572631836</v>
      </c>
      <c r="AB20" s="49">
        <v>3.4627001732587814E-2</v>
      </c>
      <c r="AC20" s="52">
        <v>12.005463600158691</v>
      </c>
    </row>
    <row r="21" spans="2:29" s="15" customFormat="1" ht="18" customHeight="1" x14ac:dyDescent="0.2">
      <c r="C21" s="29" t="s">
        <v>86</v>
      </c>
      <c r="D21" s="49">
        <v>2.9151029586791992</v>
      </c>
      <c r="E21" s="52">
        <v>28.338468551635742</v>
      </c>
      <c r="F21" s="49" t="s">
        <v>74</v>
      </c>
      <c r="G21" s="49">
        <v>2.5508079528808594</v>
      </c>
      <c r="H21" s="52">
        <v>23.855916976928711</v>
      </c>
      <c r="I21" s="49" t="s">
        <v>74</v>
      </c>
      <c r="J21" s="49">
        <v>2.0356059074401855</v>
      </c>
      <c r="K21" s="52">
        <v>8.3154153823852539</v>
      </c>
      <c r="L21" s="49" t="s">
        <v>74</v>
      </c>
      <c r="M21" s="49">
        <v>0.64919197559356689</v>
      </c>
      <c r="N21" s="52">
        <v>3.823033332824707</v>
      </c>
      <c r="O21" s="49" t="s">
        <v>74</v>
      </c>
      <c r="P21" s="49">
        <v>8.1507091522216797</v>
      </c>
      <c r="Q21" s="52">
        <v>13.053609848022461</v>
      </c>
      <c r="S21" s="49">
        <v>0.11046099662780762</v>
      </c>
      <c r="T21" s="52">
        <v>9.6025314331054688</v>
      </c>
      <c r="V21" s="49">
        <v>9.1283999383449554E-2</v>
      </c>
      <c r="W21" s="52">
        <v>10.802776336669922</v>
      </c>
      <c r="Y21" s="49">
        <v>2.937999926507473E-2</v>
      </c>
      <c r="Z21" s="52">
        <v>9.7434787750244141</v>
      </c>
      <c r="AB21" s="49">
        <v>3.7346001714468002E-2</v>
      </c>
      <c r="AC21" s="52">
        <v>10.704294204711914</v>
      </c>
    </row>
    <row r="22" spans="2:29" s="15" customFormat="1" ht="18" customHeight="1" x14ac:dyDescent="0.2">
      <c r="C22" s="29" t="s">
        <v>87</v>
      </c>
      <c r="D22" s="49">
        <v>2.7223100662231445</v>
      </c>
      <c r="E22" s="52">
        <v>26.709423065185547</v>
      </c>
      <c r="F22" s="49" t="s">
        <v>74</v>
      </c>
      <c r="G22" s="49">
        <v>2.7062919139862061</v>
      </c>
      <c r="H22" s="52">
        <v>23.521810531616211</v>
      </c>
      <c r="I22" s="49" t="s">
        <v>74</v>
      </c>
      <c r="J22" s="49">
        <v>1.8535350561141968</v>
      </c>
      <c r="K22" s="52">
        <v>7.7740249633789063</v>
      </c>
      <c r="L22" s="49" t="s">
        <v>74</v>
      </c>
      <c r="M22" s="49">
        <v>0.83193999528884888</v>
      </c>
      <c r="N22" s="52">
        <v>4.8090896606445313</v>
      </c>
      <c r="O22" s="49" t="s">
        <v>74</v>
      </c>
      <c r="P22" s="49">
        <v>8.1140766143798828</v>
      </c>
      <c r="Q22" s="52">
        <v>12.912326812744141</v>
      </c>
      <c r="S22" s="49">
        <v>9.3304999172687531E-2</v>
      </c>
      <c r="T22" s="52">
        <v>7.4854907989501953</v>
      </c>
      <c r="V22" s="49">
        <v>6.3925996422767639E-2</v>
      </c>
      <c r="W22" s="52">
        <v>8.0753593444824219</v>
      </c>
      <c r="Y22" s="49">
        <v>4.9731999635696411E-2</v>
      </c>
      <c r="Z22" s="52">
        <v>16.110347747802734</v>
      </c>
      <c r="AB22" s="49">
        <v>2.0996000617742538E-2</v>
      </c>
      <c r="AC22" s="52">
        <v>7.2286834716796875</v>
      </c>
    </row>
    <row r="23" spans="2:29" s="15" customFormat="1" ht="18" customHeight="1" x14ac:dyDescent="0.2">
      <c r="C23" s="29" t="s">
        <v>88</v>
      </c>
      <c r="D23" s="49">
        <v>2.7648689746856689</v>
      </c>
      <c r="E23" s="52">
        <v>26.355684280395508</v>
      </c>
      <c r="F23" s="49" t="s">
        <v>74</v>
      </c>
      <c r="G23" s="49">
        <v>2.9950649738311768</v>
      </c>
      <c r="H23" s="52">
        <v>25.076499938964844</v>
      </c>
      <c r="I23" s="49" t="s">
        <v>74</v>
      </c>
      <c r="J23" s="49">
        <v>1.7454990148544312</v>
      </c>
      <c r="K23" s="52">
        <v>7.5119218826293945</v>
      </c>
      <c r="L23" s="49" t="s">
        <v>74</v>
      </c>
      <c r="M23" s="49">
        <v>0.67634201049804688</v>
      </c>
      <c r="N23" s="52">
        <v>3.9368021488189697</v>
      </c>
      <c r="O23" s="49" t="s">
        <v>74</v>
      </c>
      <c r="P23" s="49">
        <v>8.1817750930786133</v>
      </c>
      <c r="Q23" s="52">
        <v>13.017799377441406</v>
      </c>
      <c r="S23" s="49">
        <v>0.12182600051164627</v>
      </c>
      <c r="T23" s="52">
        <v>10.057358741760254</v>
      </c>
      <c r="V23" s="49">
        <v>7.175000011920929E-2</v>
      </c>
      <c r="W23" s="52">
        <v>9.9692659378051758</v>
      </c>
      <c r="Y23" s="49">
        <v>5.5442001670598984E-2</v>
      </c>
      <c r="Z23" s="52">
        <v>17.528074264526367</v>
      </c>
      <c r="AB23" s="49">
        <v>3.52649986743927E-2</v>
      </c>
      <c r="AC23" s="52">
        <v>9.5541400909423828</v>
      </c>
    </row>
    <row r="24" spans="2:29" s="15" customFormat="1" ht="18" customHeight="1" x14ac:dyDescent="0.2">
      <c r="C24" s="29" t="s">
        <v>89</v>
      </c>
      <c r="D24" s="49">
        <v>2.8488419055938721</v>
      </c>
      <c r="E24" s="52">
        <v>27.056634902954102</v>
      </c>
      <c r="F24" s="49" t="s">
        <v>74</v>
      </c>
      <c r="G24" s="49">
        <v>2.708672046661377</v>
      </c>
      <c r="H24" s="52">
        <v>21.986066818237305</v>
      </c>
      <c r="I24" s="49" t="s">
        <v>74</v>
      </c>
      <c r="J24" s="49">
        <v>1.677003026008606</v>
      </c>
      <c r="K24" s="52">
        <v>7.2557797431945801</v>
      </c>
      <c r="L24" s="49" t="s">
        <v>74</v>
      </c>
      <c r="M24" s="49">
        <v>0.53716897964477539</v>
      </c>
      <c r="N24" s="52">
        <v>3.0753583908081055</v>
      </c>
      <c r="O24" s="49" t="s">
        <v>74</v>
      </c>
      <c r="P24" s="49">
        <v>7.7716860771179199</v>
      </c>
      <c r="Q24" s="52">
        <v>12.252642631530762</v>
      </c>
      <c r="S24" s="49">
        <v>0.12995000183582306</v>
      </c>
      <c r="T24" s="52">
        <v>11.436975479125977</v>
      </c>
      <c r="V24" s="49">
        <v>5.0168998539447784E-2</v>
      </c>
      <c r="W24" s="52">
        <v>7.4088788032531738</v>
      </c>
      <c r="Y24" s="49">
        <v>3.031500056385994E-2</v>
      </c>
      <c r="Z24" s="52">
        <v>9.9306840896606445</v>
      </c>
      <c r="AB24" s="49">
        <v>7.5110003352165222E-2</v>
      </c>
      <c r="AC24" s="52">
        <v>18.306161880493164</v>
      </c>
    </row>
    <row r="25" spans="2:29" s="15" customFormat="1" ht="18" customHeight="1" x14ac:dyDescent="0.2">
      <c r="C25" s="29" t="s">
        <v>90</v>
      </c>
      <c r="D25" s="49">
        <v>2.8626680374145508</v>
      </c>
      <c r="E25" s="52">
        <v>26.684225082397461</v>
      </c>
      <c r="F25" s="49" t="s">
        <v>74</v>
      </c>
      <c r="G25" s="49">
        <v>2.9355249404907227</v>
      </c>
      <c r="H25" s="52">
        <v>23.085838317871094</v>
      </c>
      <c r="I25" s="49" t="s">
        <v>74</v>
      </c>
      <c r="J25" s="49">
        <v>1.4623169898986816</v>
      </c>
      <c r="K25" s="52">
        <v>6.4695653915405273</v>
      </c>
      <c r="L25" s="49" t="s">
        <v>74</v>
      </c>
      <c r="M25" s="49">
        <v>0.63224399089813232</v>
      </c>
      <c r="N25" s="52">
        <v>3.5396623611450195</v>
      </c>
      <c r="O25" s="49" t="s">
        <v>74</v>
      </c>
      <c r="P25" s="49">
        <v>7.892754077911377</v>
      </c>
      <c r="Q25" s="52">
        <v>12.350111961364746</v>
      </c>
      <c r="S25" s="49">
        <v>0.15040899813175201</v>
      </c>
      <c r="T25" s="52">
        <v>13.098828315734863</v>
      </c>
      <c r="V25" s="49">
        <v>6.8403996527194977E-2</v>
      </c>
      <c r="W25" s="52">
        <v>9.2556791305541992</v>
      </c>
      <c r="Y25" s="49">
        <v>4.0144000202417374E-2</v>
      </c>
      <c r="Z25" s="52">
        <v>12.671036720275879</v>
      </c>
      <c r="AB25" s="49">
        <v>3.6933999508619308E-2</v>
      </c>
      <c r="AC25" s="52">
        <v>10.322670936584473</v>
      </c>
    </row>
    <row r="26" spans="2:29" s="15" customFormat="1" ht="18" customHeight="1" x14ac:dyDescent="0.2">
      <c r="C26" s="29" t="s">
        <v>91</v>
      </c>
      <c r="D26" s="49">
        <v>3.0079879760742188</v>
      </c>
      <c r="E26" s="52">
        <v>28.045612335205078</v>
      </c>
      <c r="F26" s="49" t="s">
        <v>74</v>
      </c>
      <c r="G26" s="49">
        <v>2.7655329704284668</v>
      </c>
      <c r="H26" s="52">
        <v>21.412469863891602</v>
      </c>
      <c r="I26" s="49" t="s">
        <v>74</v>
      </c>
      <c r="J26" s="49">
        <v>1.5159050226211548</v>
      </c>
      <c r="K26" s="52">
        <v>6.7429995536804199</v>
      </c>
      <c r="L26" s="49" t="s">
        <v>74</v>
      </c>
      <c r="M26" s="49">
        <v>0.77012401819229126</v>
      </c>
      <c r="N26" s="52">
        <v>4.2087087631225586</v>
      </c>
      <c r="O26" s="49" t="s">
        <v>74</v>
      </c>
      <c r="P26" s="49">
        <v>8.0595502853393555</v>
      </c>
      <c r="Q26" s="52">
        <v>12.510869979858398</v>
      </c>
      <c r="S26" s="49">
        <v>0.12431199848651886</v>
      </c>
      <c r="T26" s="52">
        <v>11.531939506530762</v>
      </c>
      <c r="V26" s="49">
        <v>7.8504003584384918E-2</v>
      </c>
      <c r="W26" s="52">
        <v>11.708085060119629</v>
      </c>
      <c r="Y26" s="49">
        <v>5.6418001651763916E-2</v>
      </c>
      <c r="Z26" s="52">
        <v>15.938143730163574</v>
      </c>
      <c r="AB26" s="49">
        <v>4.1880000382661819E-2</v>
      </c>
      <c r="AC26" s="52">
        <v>13.390586853027344</v>
      </c>
    </row>
    <row r="27" spans="2:29" s="15" customFormat="1" ht="18" customHeight="1" x14ac:dyDescent="0.2">
      <c r="C27" s="29" t="s">
        <v>92</v>
      </c>
      <c r="D27" s="49">
        <v>3.1539390087127686</v>
      </c>
      <c r="E27" s="52">
        <v>29.309421539306641</v>
      </c>
      <c r="F27" s="49" t="s">
        <v>74</v>
      </c>
      <c r="G27" s="49">
        <v>2.802354097366333</v>
      </c>
      <c r="H27" s="52">
        <v>22.441425323486328</v>
      </c>
      <c r="I27" s="49" t="s">
        <v>74</v>
      </c>
      <c r="J27" s="49">
        <v>1.5422680377960205</v>
      </c>
      <c r="K27" s="52">
        <v>6.6739640235900879</v>
      </c>
      <c r="L27" s="49" t="s">
        <v>74</v>
      </c>
      <c r="M27" s="49">
        <v>0.72115200757980347</v>
      </c>
      <c r="N27" s="52">
        <v>3.9446134567260742</v>
      </c>
      <c r="O27" s="49" t="s">
        <v>74</v>
      </c>
      <c r="P27" s="49">
        <v>8.2197132110595703</v>
      </c>
      <c r="Q27" s="52">
        <v>12.716352462768555</v>
      </c>
      <c r="S27" s="49">
        <v>0.1277260035276413</v>
      </c>
      <c r="T27" s="52">
        <v>11.264965057373047</v>
      </c>
      <c r="V27" s="49">
        <v>9.6688002347946167E-2</v>
      </c>
      <c r="W27" s="52">
        <v>13.125080108642578</v>
      </c>
      <c r="Y27" s="49">
        <v>6.4544998109340668E-2</v>
      </c>
      <c r="Z27" s="52">
        <v>20.028362274169922</v>
      </c>
      <c r="AB27" s="49">
        <v>4.3701998889446259E-2</v>
      </c>
      <c r="AC27" s="52">
        <v>9.8361024856567383</v>
      </c>
    </row>
    <row r="28" spans="2:29" s="15" customFormat="1" ht="18" customHeight="1" x14ac:dyDescent="0.2">
      <c r="C28" s="29" t="s">
        <v>93</v>
      </c>
      <c r="D28" s="49">
        <v>3.1661019325256348</v>
      </c>
      <c r="E28" s="52">
        <v>29.221090316772461</v>
      </c>
      <c r="F28" s="49" t="s">
        <v>74</v>
      </c>
      <c r="G28" s="49">
        <v>3.072516918182373</v>
      </c>
      <c r="H28" s="52">
        <v>23.90629768371582</v>
      </c>
      <c r="I28" s="49" t="s">
        <v>74</v>
      </c>
      <c r="J28" s="49">
        <v>1.4933099746704102</v>
      </c>
      <c r="K28" s="52">
        <v>6.6756129264831543</v>
      </c>
      <c r="L28" s="49" t="s">
        <v>74</v>
      </c>
      <c r="M28" s="49">
        <v>0.89852899312973022</v>
      </c>
      <c r="N28" s="52">
        <v>4.626436710357666</v>
      </c>
      <c r="O28" s="49" t="s">
        <v>74</v>
      </c>
      <c r="P28" s="49">
        <v>8.630457878112793</v>
      </c>
      <c r="Q28" s="52">
        <v>13.180583953857422</v>
      </c>
      <c r="S28" s="172">
        <v>0.15387900173664093</v>
      </c>
      <c r="T28" s="52">
        <v>13.639833450317383</v>
      </c>
      <c r="V28" s="172">
        <v>9.2990003526210785E-2</v>
      </c>
      <c r="W28" s="52">
        <v>13.029411315917969</v>
      </c>
      <c r="Y28" s="172">
        <v>5.1495000720024109E-2</v>
      </c>
      <c r="Z28" s="52">
        <v>15.351753234863281</v>
      </c>
      <c r="AB28" s="172">
        <v>4.5205999165773392E-2</v>
      </c>
      <c r="AC28" s="52">
        <v>13.323704719543457</v>
      </c>
    </row>
    <row r="29" spans="2:29" s="15" customFormat="1" ht="18" customHeight="1" x14ac:dyDescent="0.2">
      <c r="C29" s="29" t="s">
        <v>94</v>
      </c>
      <c r="D29" s="49">
        <v>3.2117199897766113</v>
      </c>
      <c r="E29" s="52">
        <v>30.146303176879883</v>
      </c>
      <c r="F29" s="49" t="s">
        <v>74</v>
      </c>
      <c r="G29" s="49">
        <v>2.7531609535217285</v>
      </c>
      <c r="H29" s="52">
        <v>21.73773193359375</v>
      </c>
      <c r="I29" s="49" t="s">
        <v>74</v>
      </c>
      <c r="J29" s="49">
        <v>1.5566020011901855</v>
      </c>
      <c r="K29" s="52">
        <v>6.7655243873596191</v>
      </c>
      <c r="L29" s="49" t="s">
        <v>74</v>
      </c>
      <c r="M29" s="49">
        <v>0.7291949987411499</v>
      </c>
      <c r="N29" s="52">
        <v>3.7997615337371826</v>
      </c>
      <c r="O29" s="49" t="s">
        <v>74</v>
      </c>
      <c r="P29" s="49">
        <v>8.2506780624389648</v>
      </c>
      <c r="Q29" s="52">
        <v>12.593084335327148</v>
      </c>
      <c r="S29" s="172">
        <v>0.15717999637126923</v>
      </c>
      <c r="T29" s="52">
        <v>14.170853614807129</v>
      </c>
      <c r="V29" s="172">
        <v>0.10938499867916107</v>
      </c>
      <c r="W29" s="52">
        <v>16.581550598144531</v>
      </c>
      <c r="Y29" s="172">
        <v>4.1634999215602875E-2</v>
      </c>
      <c r="Z29" s="52">
        <v>14.849119186401367</v>
      </c>
      <c r="AB29" s="172">
        <v>3.841400146484375E-2</v>
      </c>
      <c r="AC29" s="52">
        <v>10.585168838500977</v>
      </c>
    </row>
    <row r="30" spans="2:29" s="16" customFormat="1" ht="18" customHeight="1" x14ac:dyDescent="0.2">
      <c r="C30" s="119" t="s">
        <v>95</v>
      </c>
      <c r="D30" s="138">
        <v>3.2424240112304688</v>
      </c>
      <c r="E30" s="139">
        <v>29.245111465454102</v>
      </c>
      <c r="F30" s="162" t="s">
        <v>74</v>
      </c>
      <c r="G30" s="138">
        <v>2.7517189979553223</v>
      </c>
      <c r="H30" s="139">
        <v>22.112087249755859</v>
      </c>
      <c r="I30" s="162" t="s">
        <v>74</v>
      </c>
      <c r="J30" s="138">
        <v>1.7225459814071655</v>
      </c>
      <c r="K30" s="139">
        <v>7.4921846389770508</v>
      </c>
      <c r="L30" s="162" t="s">
        <v>74</v>
      </c>
      <c r="M30" s="138">
        <v>1.026250958442688</v>
      </c>
      <c r="N30" s="139">
        <v>5.1780228614807129</v>
      </c>
      <c r="O30" s="16" t="s">
        <v>74</v>
      </c>
      <c r="P30" s="172">
        <v>8.7429399490356445</v>
      </c>
      <c r="Q30" s="139">
        <v>13.17857551574707</v>
      </c>
      <c r="S30" s="49">
        <v>0.12487299740314484</v>
      </c>
      <c r="T30" s="52">
        <v>12.908211708068848</v>
      </c>
      <c r="V30" s="49">
        <v>0.12266100198030472</v>
      </c>
      <c r="W30" s="52">
        <v>17.63206672668457</v>
      </c>
      <c r="Y30" s="49">
        <v>6.8686001002788544E-2</v>
      </c>
      <c r="Z30" s="52">
        <v>20.129121780395508</v>
      </c>
      <c r="AB30" s="49">
        <v>3.8520999252796173E-2</v>
      </c>
      <c r="AC30" s="52">
        <v>9.2199611663818359</v>
      </c>
    </row>
    <row r="31" spans="2:29" s="16" customFormat="1" ht="18" customHeight="1" x14ac:dyDescent="0.2">
      <c r="C31" s="119" t="s">
        <v>96</v>
      </c>
      <c r="D31" s="138">
        <v>3.5553569793701172</v>
      </c>
      <c r="E31" s="139">
        <v>33.505058288574219</v>
      </c>
      <c r="F31" s="162" t="s">
        <v>74</v>
      </c>
      <c r="G31" s="138">
        <v>2.9884679317474365</v>
      </c>
      <c r="H31" s="139">
        <v>23.250028610229492</v>
      </c>
      <c r="I31" s="162" t="s">
        <v>74</v>
      </c>
      <c r="J31" s="138">
        <v>1.8479939699172974</v>
      </c>
      <c r="K31" s="139">
        <v>8.0269927978515625</v>
      </c>
      <c r="L31" s="162" t="s">
        <v>74</v>
      </c>
      <c r="M31" s="138">
        <v>0.93292802572250366</v>
      </c>
      <c r="N31" s="139">
        <v>4.6084823608398438</v>
      </c>
      <c r="O31" s="16" t="s">
        <v>74</v>
      </c>
      <c r="P31" s="172">
        <v>9.3247470855712891</v>
      </c>
      <c r="Q31" s="139">
        <v>13.973641395568848</v>
      </c>
      <c r="S31" s="49">
        <v>0.16894300282001495</v>
      </c>
      <c r="T31" s="52">
        <v>15.508023262023926</v>
      </c>
      <c r="V31" s="49">
        <v>0.15002700686454773</v>
      </c>
      <c r="W31" s="52">
        <v>20.709117889404297</v>
      </c>
      <c r="Y31" s="49">
        <v>4.823099821805954E-2</v>
      </c>
      <c r="Z31" s="52">
        <v>14.658943176269531</v>
      </c>
      <c r="AB31" s="49">
        <v>5.8979000896215439E-2</v>
      </c>
      <c r="AC31" s="52">
        <v>17.809013366699219</v>
      </c>
    </row>
    <row r="32" spans="2:29" s="15" customFormat="1" x14ac:dyDescent="0.2">
      <c r="B32" s="63"/>
      <c r="C32" s="63"/>
      <c r="D32" s="54"/>
      <c r="E32" s="54"/>
      <c r="F32" s="10"/>
      <c r="G32" s="54"/>
      <c r="J32" s="54"/>
      <c r="K32" s="54"/>
      <c r="L32" s="54"/>
      <c r="M32" s="54"/>
      <c r="N32" s="54"/>
      <c r="O32" s="54"/>
      <c r="P32" s="54"/>
    </row>
    <row r="33" spans="2:23" s="15" customFormat="1" ht="17.25" customHeight="1" x14ac:dyDescent="0.2">
      <c r="B33" s="285" t="s">
        <v>97</v>
      </c>
      <c r="C33" s="285"/>
      <c r="D33" s="285"/>
      <c r="E33" s="285"/>
      <c r="F33" s="285"/>
      <c r="G33" s="285"/>
      <c r="H33" s="285"/>
      <c r="I33" s="285"/>
      <c r="J33" s="285"/>
      <c r="K33" s="285"/>
      <c r="L33" s="285"/>
      <c r="M33" s="285"/>
      <c r="N33" s="285"/>
      <c r="O33" s="285"/>
      <c r="P33" s="285"/>
      <c r="Q33" s="285"/>
      <c r="R33" s="285"/>
      <c r="S33" s="285"/>
      <c r="T33" s="285"/>
      <c r="U33" s="285"/>
      <c r="V33" s="285"/>
      <c r="W33" s="285"/>
    </row>
    <row r="34" spans="2:23" s="15" customFormat="1" ht="30.75" customHeight="1" x14ac:dyDescent="0.2">
      <c r="B34" s="286" t="s">
        <v>136</v>
      </c>
      <c r="C34" s="286"/>
      <c r="D34" s="286"/>
      <c r="E34" s="286"/>
      <c r="F34" s="286"/>
      <c r="G34" s="286"/>
      <c r="H34" s="286"/>
      <c r="I34" s="286"/>
      <c r="J34" s="286"/>
      <c r="K34" s="286"/>
      <c r="L34" s="286"/>
      <c r="M34" s="286"/>
      <c r="N34" s="286"/>
      <c r="O34" s="286"/>
      <c r="P34" s="286"/>
      <c r="Q34" s="286"/>
    </row>
    <row r="35" spans="2:23" s="18" customFormat="1" ht="15.75" customHeight="1" x14ac:dyDescent="0.2">
      <c r="B35" s="287" t="s">
        <v>109</v>
      </c>
      <c r="C35" s="287"/>
      <c r="D35" s="287"/>
      <c r="E35" s="287"/>
      <c r="F35" s="287"/>
      <c r="G35" s="287"/>
      <c r="H35" s="287"/>
      <c r="I35" s="287"/>
      <c r="J35" s="287"/>
      <c r="K35" s="287"/>
      <c r="L35" s="287"/>
      <c r="M35" s="287"/>
      <c r="N35" s="287"/>
      <c r="O35" s="287"/>
      <c r="P35" s="287"/>
      <c r="Q35" s="287"/>
    </row>
    <row r="36" spans="2:23" s="18" customFormat="1" ht="15.75" customHeight="1" x14ac:dyDescent="0.2">
      <c r="B36" s="287" t="s">
        <v>100</v>
      </c>
      <c r="C36" s="287"/>
      <c r="D36" s="287"/>
      <c r="E36" s="287"/>
      <c r="F36" s="287"/>
      <c r="G36" s="287"/>
      <c r="H36" s="287"/>
      <c r="I36" s="287"/>
      <c r="J36" s="287"/>
      <c r="K36" s="287"/>
      <c r="L36" s="287"/>
      <c r="M36" s="287"/>
      <c r="N36" s="287"/>
      <c r="O36" s="287"/>
      <c r="P36" s="287"/>
      <c r="Q36" s="287"/>
    </row>
    <row r="37" spans="2:23" s="18" customFormat="1" ht="30.75" customHeight="1" x14ac:dyDescent="0.2">
      <c r="B37" s="287" t="s">
        <v>101</v>
      </c>
      <c r="C37" s="287"/>
      <c r="D37" s="287"/>
      <c r="E37" s="287"/>
      <c r="F37" s="287"/>
      <c r="G37" s="287"/>
      <c r="H37" s="287"/>
      <c r="I37" s="287"/>
      <c r="J37" s="287"/>
      <c r="K37" s="287"/>
      <c r="L37" s="287"/>
      <c r="M37" s="287"/>
      <c r="N37" s="287"/>
      <c r="O37" s="287"/>
      <c r="P37" s="287"/>
      <c r="Q37" s="287"/>
    </row>
    <row r="38" spans="2:23" s="15" customFormat="1" x14ac:dyDescent="0.2">
      <c r="B38" s="286"/>
      <c r="C38" s="286"/>
      <c r="D38" s="286"/>
      <c r="E38" s="286"/>
      <c r="F38" s="286"/>
      <c r="G38" s="286"/>
      <c r="H38" s="286"/>
      <c r="I38" s="286"/>
      <c r="J38" s="286"/>
      <c r="K38" s="286"/>
      <c r="L38" s="286"/>
      <c r="M38" s="286"/>
      <c r="N38" s="286"/>
      <c r="O38" s="286"/>
      <c r="P38" s="286"/>
      <c r="Q38" s="286"/>
    </row>
    <row r="39" spans="2:23" s="15" customFormat="1" x14ac:dyDescent="0.2">
      <c r="B39" s="55"/>
      <c r="C39" s="55"/>
      <c r="D39" s="55"/>
      <c r="E39" s="56"/>
      <c r="F39" s="55"/>
      <c r="G39" s="57"/>
      <c r="H39" s="57"/>
      <c r="I39" s="57"/>
      <c r="J39" s="14"/>
    </row>
    <row r="40" spans="2:23" s="15" customFormat="1" x14ac:dyDescent="0.2">
      <c r="B40" s="55"/>
      <c r="C40" s="55"/>
      <c r="D40" s="55"/>
      <c r="E40" s="56"/>
      <c r="F40" s="55"/>
      <c r="G40" s="57"/>
      <c r="H40" s="57"/>
      <c r="I40" s="57"/>
      <c r="J40" s="14"/>
    </row>
    <row r="41" spans="2:23" s="15" customFormat="1" x14ac:dyDescent="0.2">
      <c r="B41" s="55"/>
      <c r="C41" s="55"/>
      <c r="D41" s="55"/>
      <c r="E41" s="56"/>
      <c r="F41" s="55"/>
      <c r="G41" s="57"/>
      <c r="H41" s="57"/>
      <c r="I41" s="57"/>
      <c r="J41" s="14"/>
    </row>
    <row r="42" spans="2:23" s="15" customFormat="1" x14ac:dyDescent="0.2">
      <c r="B42" s="55"/>
      <c r="C42" s="55"/>
      <c r="D42" s="55"/>
      <c r="E42" s="56"/>
      <c r="F42" s="55"/>
      <c r="G42" s="57"/>
      <c r="H42" s="57"/>
      <c r="I42" s="57"/>
      <c r="J42" s="14"/>
    </row>
    <row r="43" spans="2:23" s="15" customFormat="1" x14ac:dyDescent="0.2">
      <c r="B43" s="55"/>
      <c r="C43" s="55"/>
      <c r="D43" s="55"/>
      <c r="E43" s="56"/>
      <c r="F43" s="55"/>
      <c r="G43" s="57"/>
      <c r="H43" s="57"/>
      <c r="I43" s="57"/>
      <c r="J43" s="14"/>
    </row>
    <row r="44" spans="2:23" s="15" customFormat="1" x14ac:dyDescent="0.2">
      <c r="B44" s="55"/>
      <c r="C44" s="55"/>
      <c r="D44" s="55"/>
      <c r="E44" s="56"/>
      <c r="F44" s="55"/>
      <c r="G44" s="57"/>
      <c r="H44" s="57"/>
      <c r="I44" s="57"/>
      <c r="J44" s="14"/>
    </row>
    <row r="45" spans="2:23" s="15" customFormat="1" x14ac:dyDescent="0.2">
      <c r="B45" s="55"/>
      <c r="C45" s="55"/>
      <c r="D45" s="55"/>
      <c r="E45" s="56"/>
      <c r="F45" s="55"/>
      <c r="G45" s="57"/>
      <c r="H45" s="57"/>
      <c r="I45" s="57"/>
      <c r="J45" s="14"/>
    </row>
    <row r="46" spans="2:23" s="15" customFormat="1" x14ac:dyDescent="0.2">
      <c r="B46" s="55"/>
      <c r="C46" s="55"/>
      <c r="D46" s="55"/>
      <c r="E46" s="56"/>
      <c r="F46" s="55"/>
      <c r="G46" s="57"/>
      <c r="H46" s="57"/>
      <c r="I46" s="57"/>
      <c r="J46" s="14"/>
    </row>
    <row r="47" spans="2:23" s="15" customFormat="1" x14ac:dyDescent="0.2">
      <c r="B47" s="55"/>
      <c r="C47" s="55"/>
      <c r="D47" s="55"/>
      <c r="E47" s="56"/>
      <c r="F47" s="55"/>
      <c r="G47" s="57"/>
      <c r="H47" s="57"/>
      <c r="I47" s="57"/>
      <c r="J47" s="14"/>
    </row>
    <row r="48" spans="2:23" s="15" customFormat="1" x14ac:dyDescent="0.2">
      <c r="B48" s="55"/>
      <c r="C48" s="55"/>
      <c r="D48" s="55"/>
      <c r="E48" s="56"/>
      <c r="F48" s="55"/>
      <c r="G48" s="57"/>
      <c r="H48" s="57"/>
      <c r="I48" s="57"/>
      <c r="J48" s="14"/>
    </row>
    <row r="49" spans="2:10" s="15" customFormat="1" x14ac:dyDescent="0.2">
      <c r="B49" s="55"/>
      <c r="C49" s="55"/>
      <c r="D49" s="55"/>
      <c r="E49" s="56"/>
      <c r="F49" s="55"/>
      <c r="G49" s="57"/>
      <c r="H49" s="57"/>
      <c r="I49" s="57"/>
      <c r="J49" s="14"/>
    </row>
    <row r="50" spans="2:10" s="15" customFormat="1" x14ac:dyDescent="0.2">
      <c r="B50" s="55"/>
      <c r="C50" s="55"/>
      <c r="D50" s="55"/>
      <c r="E50" s="56"/>
      <c r="F50" s="55"/>
      <c r="G50" s="57"/>
      <c r="H50" s="57"/>
      <c r="I50" s="57"/>
      <c r="J50" s="14"/>
    </row>
    <row r="51" spans="2:10" s="15" customFormat="1" x14ac:dyDescent="0.2">
      <c r="B51" s="55"/>
      <c r="C51" s="55"/>
      <c r="D51" s="55"/>
      <c r="E51" s="56"/>
      <c r="F51" s="55"/>
      <c r="G51" s="57"/>
      <c r="H51" s="57"/>
      <c r="I51" s="57"/>
      <c r="J51" s="14"/>
    </row>
    <row r="52" spans="2:10" s="15" customFormat="1" x14ac:dyDescent="0.2">
      <c r="B52" s="55"/>
      <c r="C52" s="55"/>
      <c r="D52" s="55"/>
      <c r="E52" s="56"/>
      <c r="F52" s="55"/>
      <c r="G52" s="57"/>
      <c r="H52" s="57"/>
      <c r="I52" s="57"/>
      <c r="J52" s="14"/>
    </row>
    <row r="53" spans="2:10" s="15" customFormat="1" x14ac:dyDescent="0.2">
      <c r="B53" s="55"/>
      <c r="C53" s="55"/>
      <c r="D53" s="55"/>
      <c r="E53" s="56"/>
      <c r="F53" s="55"/>
      <c r="G53" s="57"/>
      <c r="H53" s="57"/>
      <c r="I53" s="57"/>
      <c r="J53" s="14"/>
    </row>
    <row r="54" spans="2:10" s="15" customFormat="1" x14ac:dyDescent="0.2">
      <c r="B54" s="55"/>
      <c r="C54" s="55"/>
      <c r="D54" s="55"/>
      <c r="E54" s="56"/>
      <c r="F54" s="55"/>
      <c r="G54" s="57"/>
      <c r="H54" s="57"/>
      <c r="I54" s="57"/>
      <c r="J54" s="14"/>
    </row>
    <row r="55" spans="2:10" s="15" customFormat="1" x14ac:dyDescent="0.2">
      <c r="B55" s="55"/>
      <c r="C55" s="55"/>
      <c r="D55" s="55"/>
      <c r="E55" s="56"/>
      <c r="F55" s="55"/>
      <c r="G55" s="57"/>
      <c r="H55" s="57"/>
      <c r="I55" s="57"/>
      <c r="J55" s="14"/>
    </row>
    <row r="56" spans="2:10" s="15" customFormat="1" x14ac:dyDescent="0.2">
      <c r="B56" s="55"/>
      <c r="C56" s="55"/>
      <c r="D56" s="55"/>
      <c r="E56" s="56"/>
      <c r="F56" s="55"/>
      <c r="G56" s="57"/>
      <c r="H56" s="57"/>
      <c r="I56" s="57"/>
      <c r="J56" s="14"/>
    </row>
    <row r="57" spans="2:10" s="15" customFormat="1" x14ac:dyDescent="0.2">
      <c r="B57" s="55"/>
      <c r="C57" s="55"/>
      <c r="D57" s="55"/>
      <c r="E57" s="56"/>
      <c r="F57" s="55"/>
      <c r="G57" s="57"/>
      <c r="H57" s="57"/>
      <c r="I57" s="57"/>
      <c r="J57" s="14"/>
    </row>
    <row r="58" spans="2:10" s="15" customFormat="1" x14ac:dyDescent="0.2">
      <c r="B58" s="55"/>
      <c r="C58" s="55"/>
      <c r="D58" s="55"/>
      <c r="E58" s="56"/>
      <c r="F58" s="55"/>
      <c r="G58" s="57"/>
      <c r="H58" s="57"/>
      <c r="I58" s="57"/>
      <c r="J58" s="14"/>
    </row>
    <row r="59" spans="2:10" s="15" customFormat="1" x14ac:dyDescent="0.2">
      <c r="B59" s="55"/>
      <c r="C59" s="55"/>
      <c r="D59" s="55"/>
      <c r="E59" s="56"/>
      <c r="F59" s="55"/>
      <c r="G59" s="57"/>
      <c r="H59" s="57"/>
      <c r="I59" s="57"/>
      <c r="J59" s="14"/>
    </row>
    <row r="60" spans="2:10" s="15" customFormat="1" x14ac:dyDescent="0.2">
      <c r="B60" s="55"/>
      <c r="C60" s="55"/>
      <c r="D60" s="55"/>
      <c r="E60" s="56"/>
      <c r="F60" s="55"/>
      <c r="G60" s="57"/>
      <c r="H60" s="57"/>
      <c r="I60" s="57"/>
      <c r="J60" s="14"/>
    </row>
    <row r="61" spans="2:10" s="15" customFormat="1" x14ac:dyDescent="0.2">
      <c r="B61" s="55"/>
      <c r="C61" s="55"/>
      <c r="D61" s="55"/>
      <c r="E61" s="56"/>
      <c r="F61" s="55"/>
      <c r="G61" s="57"/>
      <c r="H61" s="57"/>
      <c r="I61" s="57"/>
      <c r="J61" s="14"/>
    </row>
    <row r="62" spans="2:10" s="15" customFormat="1" x14ac:dyDescent="0.2">
      <c r="B62" s="55"/>
      <c r="C62" s="55"/>
      <c r="D62" s="55"/>
      <c r="E62" s="56"/>
      <c r="F62" s="55"/>
      <c r="G62" s="57"/>
      <c r="H62" s="57"/>
      <c r="I62" s="57"/>
      <c r="J62" s="14"/>
    </row>
    <row r="63" spans="2:10" s="15" customFormat="1" x14ac:dyDescent="0.2">
      <c r="B63" s="55"/>
      <c r="C63" s="55"/>
      <c r="D63" s="55"/>
      <c r="E63" s="56"/>
      <c r="F63" s="55"/>
      <c r="G63" s="57"/>
      <c r="H63" s="57"/>
      <c r="I63" s="57"/>
      <c r="J63" s="14"/>
    </row>
    <row r="64" spans="2:10" s="15" customFormat="1" x14ac:dyDescent="0.2">
      <c r="B64" s="55"/>
      <c r="C64" s="55"/>
      <c r="D64" s="55"/>
      <c r="E64" s="56"/>
      <c r="F64" s="55"/>
      <c r="G64" s="57"/>
      <c r="H64" s="57"/>
      <c r="I64" s="57"/>
      <c r="J64" s="14"/>
    </row>
    <row r="65" spans="2:10" s="15" customFormat="1" x14ac:dyDescent="0.2">
      <c r="B65" s="55"/>
      <c r="C65" s="55"/>
      <c r="D65" s="55"/>
      <c r="E65" s="56"/>
      <c r="F65" s="55"/>
      <c r="G65" s="57"/>
      <c r="H65" s="57"/>
      <c r="I65" s="57"/>
      <c r="J65" s="14"/>
    </row>
    <row r="66" spans="2:10" s="15" customFormat="1" x14ac:dyDescent="0.2">
      <c r="B66" s="55"/>
      <c r="C66" s="55"/>
      <c r="D66" s="55"/>
      <c r="E66" s="56"/>
      <c r="F66" s="55"/>
      <c r="G66" s="57"/>
      <c r="H66" s="57"/>
      <c r="I66" s="57"/>
      <c r="J66" s="14"/>
    </row>
    <row r="67" spans="2:10" s="15" customFormat="1" x14ac:dyDescent="0.2">
      <c r="B67" s="55"/>
      <c r="C67" s="55"/>
      <c r="D67" s="55"/>
      <c r="E67" s="56"/>
      <c r="F67" s="55"/>
      <c r="G67" s="57"/>
      <c r="H67" s="57"/>
      <c r="I67" s="57"/>
      <c r="J67" s="14"/>
    </row>
    <row r="68" spans="2:10" s="15" customFormat="1" x14ac:dyDescent="0.2">
      <c r="B68" s="55"/>
      <c r="C68" s="55"/>
      <c r="D68" s="55"/>
      <c r="E68" s="56"/>
      <c r="F68" s="55"/>
      <c r="G68" s="57"/>
      <c r="H68" s="57"/>
      <c r="I68" s="57"/>
      <c r="J68" s="14"/>
    </row>
    <row r="69" spans="2:10" s="15" customFormat="1" x14ac:dyDescent="0.2">
      <c r="B69" s="55"/>
      <c r="C69" s="55"/>
      <c r="D69" s="55"/>
      <c r="E69" s="56"/>
      <c r="F69" s="55"/>
      <c r="G69" s="57"/>
      <c r="H69" s="57"/>
      <c r="I69" s="57"/>
      <c r="J69" s="14"/>
    </row>
    <row r="70" spans="2:10" s="15" customFormat="1" x14ac:dyDescent="0.2">
      <c r="B70" s="55"/>
      <c r="C70" s="55"/>
      <c r="D70" s="55"/>
      <c r="E70" s="56"/>
      <c r="F70" s="55"/>
      <c r="G70" s="57"/>
      <c r="H70" s="57"/>
      <c r="I70" s="57"/>
      <c r="J70" s="14"/>
    </row>
    <row r="71" spans="2:10" s="15" customFormat="1" x14ac:dyDescent="0.2">
      <c r="B71" s="55"/>
      <c r="C71" s="55"/>
      <c r="D71" s="55"/>
      <c r="E71" s="56"/>
      <c r="F71" s="55"/>
      <c r="G71" s="57"/>
      <c r="H71" s="57"/>
      <c r="I71" s="57"/>
      <c r="J71" s="14"/>
    </row>
    <row r="72" spans="2:10" s="15" customFormat="1" x14ac:dyDescent="0.2">
      <c r="B72" s="55"/>
      <c r="C72" s="55"/>
      <c r="D72" s="55"/>
      <c r="E72" s="56"/>
      <c r="F72" s="55"/>
      <c r="G72" s="57"/>
      <c r="H72" s="57"/>
      <c r="I72" s="57"/>
      <c r="J72" s="14"/>
    </row>
    <row r="73" spans="2:10" s="15" customFormat="1" x14ac:dyDescent="0.2">
      <c r="B73" s="55"/>
      <c r="C73" s="55"/>
      <c r="D73" s="55"/>
      <c r="E73" s="56"/>
      <c r="F73" s="55"/>
      <c r="G73" s="57"/>
      <c r="H73" s="57"/>
      <c r="I73" s="57"/>
      <c r="J73" s="14"/>
    </row>
    <row r="74" spans="2:10" s="15" customFormat="1" x14ac:dyDescent="0.2">
      <c r="B74" s="55"/>
      <c r="C74" s="55"/>
      <c r="D74" s="55"/>
      <c r="E74" s="56"/>
      <c r="F74" s="55"/>
      <c r="G74" s="57"/>
      <c r="H74" s="57"/>
      <c r="I74" s="57"/>
      <c r="J74" s="14"/>
    </row>
    <row r="75" spans="2:10" s="15" customFormat="1" x14ac:dyDescent="0.2">
      <c r="B75" s="55"/>
      <c r="C75" s="55"/>
      <c r="D75" s="55"/>
      <c r="E75" s="56"/>
      <c r="F75" s="55"/>
      <c r="G75" s="57"/>
      <c r="H75" s="57"/>
      <c r="I75" s="57"/>
      <c r="J75" s="14"/>
    </row>
    <row r="76" spans="2:10" s="15" customFormat="1" x14ac:dyDescent="0.2">
      <c r="B76" s="55"/>
      <c r="C76" s="55"/>
      <c r="D76" s="55"/>
      <c r="E76" s="56"/>
      <c r="F76" s="55"/>
      <c r="G76" s="57"/>
      <c r="H76" s="57"/>
      <c r="I76" s="57"/>
      <c r="J76" s="14"/>
    </row>
    <row r="77" spans="2:10" s="15" customFormat="1" x14ac:dyDescent="0.2">
      <c r="B77" s="64"/>
      <c r="C77" s="55"/>
      <c r="D77" s="55"/>
      <c r="E77" s="56"/>
      <c r="F77" s="55"/>
      <c r="G77" s="57"/>
      <c r="H77" s="57"/>
      <c r="I77" s="57"/>
      <c r="J77" s="14"/>
    </row>
    <row r="78" spans="2:10" s="15" customFormat="1" x14ac:dyDescent="0.2">
      <c r="B78" s="10"/>
      <c r="C78" s="10"/>
      <c r="D78" s="55"/>
      <c r="E78" s="56"/>
      <c r="F78" s="55"/>
      <c r="G78" s="57"/>
      <c r="H78" s="57"/>
      <c r="I78" s="57"/>
      <c r="J78" s="14"/>
    </row>
    <row r="79" spans="2:10" s="15" customFormat="1" x14ac:dyDescent="0.2">
      <c r="B79" s="10"/>
      <c r="C79" s="10"/>
      <c r="D79" s="10"/>
      <c r="E79" s="10"/>
      <c r="F79" s="10"/>
      <c r="G79" s="11"/>
      <c r="H79" s="14"/>
      <c r="I79" s="14"/>
      <c r="J79" s="14"/>
    </row>
    <row r="80" spans="2:10" s="15" customFormat="1" x14ac:dyDescent="0.2">
      <c r="B80" s="10"/>
      <c r="C80" s="10"/>
      <c r="D80" s="10"/>
      <c r="E80" s="10"/>
      <c r="F80" s="10"/>
      <c r="G80" s="11"/>
      <c r="H80" s="14"/>
      <c r="I80" s="14"/>
      <c r="J80" s="14"/>
    </row>
    <row r="81" spans="2:10" s="15" customFormat="1" x14ac:dyDescent="0.2">
      <c r="B81" s="10"/>
      <c r="C81" s="10"/>
      <c r="D81" s="10"/>
      <c r="E81" s="10"/>
      <c r="F81" s="10"/>
      <c r="G81" s="11"/>
      <c r="H81" s="14"/>
      <c r="I81" s="14"/>
      <c r="J81" s="14"/>
    </row>
    <row r="82" spans="2:10" s="15" customFormat="1" x14ac:dyDescent="0.2">
      <c r="B82" s="10"/>
      <c r="C82" s="10"/>
      <c r="D82" s="10"/>
      <c r="E82" s="10"/>
      <c r="F82" s="10"/>
      <c r="G82" s="11"/>
      <c r="H82" s="14"/>
      <c r="I82" s="14"/>
      <c r="J82" s="14"/>
    </row>
    <row r="83" spans="2:10" s="15" customFormat="1" x14ac:dyDescent="0.2">
      <c r="B83" s="10"/>
      <c r="C83" s="10"/>
      <c r="D83" s="10"/>
      <c r="E83" s="10"/>
      <c r="F83" s="10"/>
      <c r="G83" s="11"/>
      <c r="H83" s="14"/>
      <c r="I83" s="14"/>
      <c r="J83" s="14"/>
    </row>
    <row r="84" spans="2:10" s="15" customFormat="1" x14ac:dyDescent="0.2">
      <c r="B84" s="10"/>
      <c r="C84" s="10"/>
      <c r="D84" s="10"/>
      <c r="E84" s="10"/>
      <c r="F84" s="10"/>
      <c r="G84" s="11"/>
      <c r="H84" s="14"/>
      <c r="I84" s="14"/>
      <c r="J84" s="14"/>
    </row>
    <row r="85" spans="2:10" s="15" customFormat="1" x14ac:dyDescent="0.2">
      <c r="B85" s="10"/>
      <c r="C85" s="10"/>
      <c r="D85" s="10"/>
      <c r="E85" s="10"/>
      <c r="F85" s="10"/>
      <c r="G85" s="11"/>
      <c r="H85" s="14"/>
      <c r="I85" s="14"/>
      <c r="J85" s="14"/>
    </row>
    <row r="86" spans="2:10" s="15" customFormat="1" x14ac:dyDescent="0.2">
      <c r="B86" s="10"/>
      <c r="C86" s="10"/>
      <c r="D86" s="10"/>
      <c r="E86" s="10"/>
      <c r="F86" s="10"/>
      <c r="G86" s="11"/>
      <c r="H86" s="14"/>
      <c r="I86" s="14"/>
      <c r="J86" s="14"/>
    </row>
    <row r="87" spans="2:10" s="15" customFormat="1" x14ac:dyDescent="0.2">
      <c r="B87" s="10"/>
      <c r="C87" s="10"/>
      <c r="D87" s="10"/>
      <c r="E87" s="10"/>
      <c r="F87" s="10"/>
      <c r="G87" s="11"/>
      <c r="H87" s="14"/>
      <c r="I87" s="14"/>
      <c r="J87" s="14"/>
    </row>
    <row r="88" spans="2:10" s="15" customFormat="1" x14ac:dyDescent="0.2">
      <c r="B88" s="10"/>
      <c r="C88" s="10"/>
      <c r="D88" s="10"/>
      <c r="E88" s="10"/>
      <c r="F88" s="10"/>
      <c r="G88" s="11"/>
      <c r="H88" s="14"/>
      <c r="I88" s="14"/>
      <c r="J88" s="14"/>
    </row>
    <row r="89" spans="2:10" s="15" customFormat="1" x14ac:dyDescent="0.2">
      <c r="B89" s="10"/>
      <c r="C89" s="10"/>
      <c r="D89" s="10"/>
      <c r="E89" s="10"/>
      <c r="F89" s="10"/>
      <c r="G89" s="11"/>
      <c r="H89" s="14"/>
      <c r="I89" s="14"/>
      <c r="J89" s="14"/>
    </row>
    <row r="90" spans="2:10" s="15" customFormat="1" x14ac:dyDescent="0.2">
      <c r="B90" s="10"/>
      <c r="C90" s="10"/>
      <c r="D90" s="10"/>
      <c r="E90" s="10"/>
      <c r="F90" s="10"/>
      <c r="G90" s="11"/>
      <c r="H90" s="14"/>
      <c r="I90" s="14"/>
      <c r="J90" s="14"/>
    </row>
    <row r="91" spans="2:10" s="15" customFormat="1" x14ac:dyDescent="0.2">
      <c r="B91" s="10"/>
      <c r="C91" s="10"/>
      <c r="D91" s="10"/>
      <c r="E91" s="10"/>
      <c r="F91" s="10"/>
      <c r="G91" s="11"/>
      <c r="H91" s="14"/>
      <c r="I91" s="14"/>
      <c r="J91" s="14"/>
    </row>
    <row r="92" spans="2:10" s="15" customFormat="1" x14ac:dyDescent="0.2">
      <c r="B92" s="10"/>
      <c r="C92" s="10"/>
      <c r="D92" s="10"/>
      <c r="E92" s="10"/>
      <c r="F92" s="10"/>
      <c r="G92" s="11"/>
      <c r="H92" s="14"/>
      <c r="I92" s="14"/>
      <c r="J92" s="14"/>
    </row>
    <row r="93" spans="2:10" s="15" customFormat="1" x14ac:dyDescent="0.2">
      <c r="B93" s="10"/>
      <c r="C93" s="10"/>
      <c r="D93" s="10"/>
      <c r="E93" s="10"/>
      <c r="F93" s="10"/>
      <c r="G93" s="11"/>
      <c r="H93" s="14"/>
      <c r="I93" s="14"/>
      <c r="J93" s="14"/>
    </row>
    <row r="94" spans="2:10" s="15" customFormat="1" x14ac:dyDescent="0.2">
      <c r="B94" s="10"/>
      <c r="C94" s="10"/>
      <c r="D94" s="10"/>
      <c r="E94" s="10"/>
      <c r="F94" s="10"/>
      <c r="G94" s="11"/>
      <c r="H94" s="14"/>
      <c r="I94" s="14"/>
      <c r="J94" s="14"/>
    </row>
    <row r="95" spans="2:10" s="15" customFormat="1" x14ac:dyDescent="0.2">
      <c r="B95" s="10"/>
      <c r="C95" s="10"/>
      <c r="D95" s="10"/>
      <c r="E95" s="10"/>
      <c r="F95" s="10"/>
      <c r="G95" s="11"/>
      <c r="H95" s="14"/>
      <c r="I95" s="14"/>
      <c r="J95" s="14"/>
    </row>
    <row r="96" spans="2:10" s="15" customFormat="1" x14ac:dyDescent="0.2">
      <c r="B96" s="10"/>
      <c r="C96" s="10"/>
      <c r="D96" s="10"/>
      <c r="E96" s="10"/>
      <c r="F96" s="10"/>
      <c r="G96" s="11"/>
      <c r="H96" s="14"/>
      <c r="I96" s="14"/>
      <c r="J96" s="14"/>
    </row>
    <row r="97" spans="2:10" s="15" customFormat="1" x14ac:dyDescent="0.2">
      <c r="B97" s="10"/>
      <c r="C97" s="10"/>
      <c r="D97" s="10"/>
      <c r="E97" s="10"/>
      <c r="F97" s="10"/>
      <c r="G97" s="11"/>
      <c r="H97" s="14"/>
      <c r="I97" s="14"/>
      <c r="J97" s="14"/>
    </row>
    <row r="98" spans="2:10" s="15" customFormat="1" x14ac:dyDescent="0.2">
      <c r="B98" s="10"/>
      <c r="C98" s="10"/>
      <c r="D98" s="10"/>
      <c r="E98" s="10"/>
      <c r="F98" s="10"/>
      <c r="G98" s="11"/>
      <c r="H98" s="14"/>
      <c r="I98" s="14"/>
      <c r="J98" s="14"/>
    </row>
    <row r="99" spans="2:10" s="15" customFormat="1" x14ac:dyDescent="0.2">
      <c r="B99" s="10"/>
      <c r="C99" s="10"/>
      <c r="D99" s="10"/>
      <c r="E99" s="10"/>
      <c r="F99" s="10"/>
      <c r="G99" s="11"/>
      <c r="H99" s="14"/>
      <c r="I99" s="14"/>
      <c r="J99" s="14"/>
    </row>
    <row r="100" spans="2:10" s="15" customFormat="1" x14ac:dyDescent="0.2">
      <c r="B100" s="10"/>
      <c r="C100" s="10"/>
      <c r="D100" s="10"/>
      <c r="E100" s="10"/>
      <c r="F100" s="10"/>
      <c r="G100" s="11"/>
      <c r="H100" s="14"/>
      <c r="I100" s="14"/>
      <c r="J100" s="14"/>
    </row>
    <row r="101" spans="2:10" s="15" customFormat="1" x14ac:dyDescent="0.2">
      <c r="B101" s="10"/>
      <c r="C101" s="10"/>
      <c r="D101" s="10"/>
      <c r="E101" s="10"/>
      <c r="F101" s="10"/>
      <c r="G101" s="11"/>
      <c r="H101" s="14"/>
      <c r="I101" s="14"/>
      <c r="J101" s="14"/>
    </row>
    <row r="102" spans="2:10" s="15" customFormat="1" x14ac:dyDescent="0.2">
      <c r="B102" s="10"/>
      <c r="C102" s="10"/>
      <c r="D102" s="10"/>
      <c r="E102" s="10"/>
      <c r="F102" s="10"/>
      <c r="G102" s="11"/>
      <c r="H102" s="14"/>
      <c r="I102" s="14"/>
      <c r="J102" s="14"/>
    </row>
    <row r="103" spans="2:10" s="15" customFormat="1" x14ac:dyDescent="0.2">
      <c r="B103" s="10"/>
      <c r="C103" s="10"/>
      <c r="D103" s="10"/>
      <c r="E103" s="10"/>
      <c r="F103" s="10"/>
      <c r="G103" s="11"/>
      <c r="H103" s="14"/>
      <c r="I103" s="14"/>
      <c r="J103" s="14"/>
    </row>
    <row r="104" spans="2:10" s="15" customFormat="1" x14ac:dyDescent="0.2">
      <c r="B104" s="10"/>
      <c r="C104" s="10"/>
      <c r="D104" s="10"/>
      <c r="E104" s="10"/>
      <c r="F104" s="10"/>
      <c r="G104" s="11"/>
      <c r="H104" s="14"/>
      <c r="I104" s="14"/>
      <c r="J104" s="14"/>
    </row>
    <row r="105" spans="2:10" s="15" customFormat="1" x14ac:dyDescent="0.2">
      <c r="B105" s="10"/>
      <c r="C105" s="10"/>
      <c r="D105" s="10"/>
      <c r="E105" s="10"/>
      <c r="F105" s="10"/>
      <c r="G105" s="11"/>
      <c r="H105" s="14"/>
      <c r="I105" s="14"/>
      <c r="J105" s="14"/>
    </row>
    <row r="106" spans="2:10" s="15" customFormat="1" x14ac:dyDescent="0.2">
      <c r="B106" s="10"/>
      <c r="C106" s="10"/>
      <c r="D106" s="10"/>
      <c r="E106" s="10"/>
      <c r="F106" s="10"/>
      <c r="G106" s="11"/>
      <c r="H106" s="14"/>
      <c r="I106" s="14"/>
      <c r="J106" s="14"/>
    </row>
    <row r="107" spans="2:10" s="15" customFormat="1" x14ac:dyDescent="0.2">
      <c r="B107" s="10"/>
      <c r="C107" s="10"/>
      <c r="D107" s="10"/>
      <c r="E107" s="10"/>
      <c r="F107" s="10"/>
      <c r="G107" s="11"/>
      <c r="H107" s="14"/>
      <c r="I107" s="14"/>
      <c r="J107" s="14"/>
    </row>
    <row r="108" spans="2:10" s="15" customFormat="1" x14ac:dyDescent="0.2">
      <c r="B108" s="10"/>
      <c r="C108" s="10"/>
      <c r="D108" s="10"/>
      <c r="E108" s="10"/>
      <c r="F108" s="10"/>
      <c r="G108" s="11"/>
      <c r="H108" s="14"/>
      <c r="I108" s="14"/>
      <c r="J108" s="14"/>
    </row>
    <row r="109" spans="2:10" s="15" customFormat="1" x14ac:dyDescent="0.2">
      <c r="B109" s="10"/>
      <c r="C109" s="10"/>
      <c r="D109" s="10"/>
      <c r="E109" s="10"/>
      <c r="F109" s="10"/>
      <c r="G109" s="11"/>
      <c r="H109" s="14"/>
      <c r="I109" s="14"/>
      <c r="J109" s="14"/>
    </row>
    <row r="110" spans="2:10" s="15" customFormat="1" x14ac:dyDescent="0.2">
      <c r="B110" s="10"/>
      <c r="C110" s="10"/>
      <c r="D110" s="10"/>
      <c r="E110" s="10"/>
      <c r="F110" s="10"/>
      <c r="G110" s="11"/>
      <c r="H110" s="14"/>
      <c r="I110" s="14"/>
      <c r="J110" s="14"/>
    </row>
    <row r="111" spans="2:10" s="15" customFormat="1" x14ac:dyDescent="0.2">
      <c r="B111" s="10"/>
      <c r="C111" s="10"/>
      <c r="D111" s="10"/>
      <c r="E111" s="10"/>
      <c r="F111" s="10"/>
      <c r="G111" s="11"/>
      <c r="H111" s="14"/>
      <c r="I111" s="14"/>
      <c r="J111" s="14"/>
    </row>
    <row r="112" spans="2:10" s="15" customFormat="1" x14ac:dyDescent="0.2">
      <c r="B112" s="10"/>
      <c r="C112" s="10"/>
      <c r="D112" s="10"/>
      <c r="E112" s="10"/>
      <c r="F112" s="10"/>
      <c r="G112" s="11"/>
      <c r="H112" s="14"/>
      <c r="I112" s="14"/>
      <c r="J112" s="14"/>
    </row>
    <row r="113" spans="2:10" s="15" customFormat="1" x14ac:dyDescent="0.2">
      <c r="B113" s="10"/>
      <c r="C113" s="10"/>
      <c r="D113" s="10"/>
      <c r="E113" s="10"/>
      <c r="F113" s="10"/>
      <c r="G113" s="11"/>
      <c r="H113" s="14"/>
      <c r="I113" s="14"/>
      <c r="J113" s="14"/>
    </row>
    <row r="114" spans="2:10" s="15" customFormat="1" x14ac:dyDescent="0.2">
      <c r="B114" s="10"/>
      <c r="C114" s="10"/>
      <c r="D114" s="10"/>
      <c r="E114" s="10"/>
      <c r="F114" s="10"/>
      <c r="G114" s="11"/>
      <c r="H114" s="14"/>
      <c r="I114" s="14"/>
      <c r="J114" s="14"/>
    </row>
    <row r="115" spans="2:10" s="15" customFormat="1" x14ac:dyDescent="0.2">
      <c r="B115" s="10"/>
      <c r="C115" s="10"/>
      <c r="D115" s="10"/>
      <c r="E115" s="10"/>
      <c r="F115" s="10"/>
      <c r="G115" s="11"/>
      <c r="H115" s="14"/>
      <c r="I115" s="14"/>
      <c r="J115" s="14"/>
    </row>
    <row r="116" spans="2:10" s="15" customFormat="1" x14ac:dyDescent="0.2">
      <c r="B116" s="10"/>
      <c r="C116" s="10"/>
      <c r="D116" s="10"/>
      <c r="E116" s="10"/>
      <c r="F116" s="10"/>
      <c r="G116" s="11"/>
      <c r="H116" s="14"/>
      <c r="I116" s="14"/>
      <c r="J116" s="14"/>
    </row>
    <row r="117" spans="2:10" s="15" customFormat="1" x14ac:dyDescent="0.2">
      <c r="B117" s="10"/>
      <c r="C117" s="10"/>
      <c r="D117" s="10"/>
      <c r="E117" s="10"/>
      <c r="F117" s="10"/>
      <c r="G117" s="11"/>
      <c r="H117" s="14"/>
      <c r="I117" s="14"/>
      <c r="J117" s="14"/>
    </row>
    <row r="118" spans="2:10" s="15" customFormat="1" x14ac:dyDescent="0.2">
      <c r="B118" s="10"/>
      <c r="C118" s="10"/>
      <c r="D118" s="10"/>
      <c r="E118" s="10"/>
      <c r="F118" s="10"/>
      <c r="G118" s="11"/>
      <c r="H118" s="14"/>
      <c r="I118" s="14"/>
      <c r="J118" s="14"/>
    </row>
    <row r="119" spans="2:10" s="15" customFormat="1" x14ac:dyDescent="0.2">
      <c r="B119" s="10"/>
      <c r="C119" s="10"/>
      <c r="D119" s="10"/>
      <c r="E119" s="10"/>
      <c r="F119" s="10"/>
      <c r="G119" s="11"/>
      <c r="H119" s="14"/>
      <c r="I119" s="14"/>
      <c r="J119" s="14"/>
    </row>
    <row r="120" spans="2:10" s="15" customFormat="1" x14ac:dyDescent="0.2">
      <c r="B120" s="10"/>
      <c r="C120" s="10"/>
      <c r="D120" s="10"/>
      <c r="E120" s="10"/>
      <c r="F120" s="10"/>
      <c r="G120" s="11"/>
      <c r="H120" s="14"/>
      <c r="I120" s="14"/>
      <c r="J120" s="14"/>
    </row>
    <row r="121" spans="2:10" s="15" customFormat="1" x14ac:dyDescent="0.2">
      <c r="B121" s="10"/>
      <c r="C121" s="10"/>
      <c r="D121" s="10"/>
      <c r="E121" s="10"/>
      <c r="F121" s="10"/>
      <c r="G121" s="11"/>
      <c r="H121" s="14"/>
      <c r="I121" s="14"/>
      <c r="J121" s="14"/>
    </row>
    <row r="122" spans="2:10" s="15" customFormat="1" x14ac:dyDescent="0.2">
      <c r="B122" s="10"/>
      <c r="C122" s="10"/>
      <c r="D122" s="10"/>
      <c r="E122" s="10"/>
      <c r="F122" s="10"/>
      <c r="G122" s="11"/>
      <c r="H122" s="14"/>
      <c r="I122" s="14"/>
      <c r="J122" s="14"/>
    </row>
    <row r="123" spans="2:10" s="15" customFormat="1" x14ac:dyDescent="0.2">
      <c r="B123" s="10"/>
      <c r="C123" s="10"/>
      <c r="D123" s="10"/>
      <c r="E123" s="10"/>
      <c r="F123" s="10"/>
      <c r="G123" s="11"/>
      <c r="H123" s="14"/>
      <c r="I123" s="14"/>
      <c r="J123" s="14"/>
    </row>
    <row r="124" spans="2:10" s="15" customFormat="1" x14ac:dyDescent="0.2">
      <c r="B124" s="10"/>
      <c r="C124" s="10"/>
      <c r="D124" s="10"/>
      <c r="E124" s="10"/>
      <c r="F124" s="10"/>
      <c r="G124" s="11"/>
      <c r="H124" s="14"/>
      <c r="I124" s="14"/>
      <c r="J124" s="14"/>
    </row>
    <row r="125" spans="2:10" s="15" customFormat="1" x14ac:dyDescent="0.2">
      <c r="B125" s="10"/>
      <c r="C125" s="10"/>
      <c r="D125" s="10"/>
      <c r="E125" s="10"/>
      <c r="F125" s="10"/>
      <c r="G125" s="11"/>
      <c r="H125" s="14"/>
      <c r="I125" s="14"/>
      <c r="J125" s="14"/>
    </row>
    <row r="126" spans="2:10" s="15" customFormat="1" x14ac:dyDescent="0.2">
      <c r="B126" s="10"/>
      <c r="C126" s="10"/>
      <c r="D126" s="10"/>
      <c r="E126" s="10"/>
      <c r="F126" s="10"/>
      <c r="G126" s="11"/>
      <c r="H126" s="14"/>
      <c r="I126" s="14"/>
      <c r="J126" s="14"/>
    </row>
    <row r="127" spans="2:10" s="15" customFormat="1" x14ac:dyDescent="0.2">
      <c r="B127" s="10"/>
      <c r="C127" s="10"/>
      <c r="D127" s="10"/>
      <c r="E127" s="10"/>
      <c r="F127" s="10"/>
      <c r="G127" s="11"/>
      <c r="H127" s="14"/>
      <c r="I127" s="14"/>
      <c r="J127" s="14"/>
    </row>
    <row r="128" spans="2:10" s="15" customFormat="1" x14ac:dyDescent="0.2">
      <c r="B128" s="10"/>
      <c r="C128" s="10"/>
      <c r="D128" s="10"/>
      <c r="E128" s="10"/>
      <c r="F128" s="10"/>
      <c r="G128" s="11"/>
      <c r="H128" s="14"/>
      <c r="I128" s="14"/>
      <c r="J128" s="14"/>
    </row>
    <row r="129" spans="2:10" s="15" customFormat="1" x14ac:dyDescent="0.2">
      <c r="B129" s="10"/>
      <c r="C129" s="10"/>
      <c r="D129" s="10"/>
      <c r="E129" s="10"/>
      <c r="F129" s="10"/>
      <c r="G129" s="11"/>
      <c r="H129" s="14"/>
      <c r="I129" s="14"/>
      <c r="J129" s="14"/>
    </row>
    <row r="130" spans="2:10" s="15" customFormat="1" x14ac:dyDescent="0.2">
      <c r="B130" s="10"/>
      <c r="C130" s="10"/>
      <c r="D130" s="10"/>
      <c r="E130" s="10"/>
      <c r="F130" s="10"/>
      <c r="G130" s="11"/>
      <c r="H130" s="14"/>
      <c r="I130" s="14"/>
      <c r="J130" s="14"/>
    </row>
    <row r="131" spans="2:10" s="15" customFormat="1" x14ac:dyDescent="0.2">
      <c r="B131" s="10"/>
      <c r="C131" s="10"/>
      <c r="D131" s="10"/>
      <c r="E131" s="10"/>
      <c r="F131" s="10"/>
      <c r="G131" s="11"/>
      <c r="H131" s="14"/>
      <c r="I131" s="14"/>
      <c r="J131" s="14"/>
    </row>
    <row r="132" spans="2:10" s="15" customFormat="1" x14ac:dyDescent="0.2">
      <c r="B132" s="10"/>
      <c r="C132" s="10"/>
      <c r="D132" s="10"/>
      <c r="E132" s="10"/>
      <c r="F132" s="10"/>
      <c r="G132" s="11"/>
      <c r="H132" s="14"/>
      <c r="I132" s="14"/>
      <c r="J132" s="14"/>
    </row>
    <row r="133" spans="2:10" s="15" customFormat="1" x14ac:dyDescent="0.2">
      <c r="B133" s="10"/>
      <c r="C133" s="10"/>
      <c r="D133" s="10"/>
      <c r="E133" s="10"/>
      <c r="F133" s="10"/>
      <c r="G133" s="11"/>
      <c r="H133" s="14"/>
      <c r="I133" s="14"/>
      <c r="J133" s="14"/>
    </row>
    <row r="134" spans="2:10" s="15" customFormat="1" x14ac:dyDescent="0.2">
      <c r="B134" s="10"/>
      <c r="C134" s="10"/>
      <c r="D134" s="10"/>
      <c r="E134" s="10"/>
      <c r="F134" s="10"/>
      <c r="G134" s="11"/>
      <c r="H134" s="14"/>
      <c r="I134" s="14"/>
      <c r="J134" s="14"/>
    </row>
    <row r="135" spans="2:10" s="15" customFormat="1" x14ac:dyDescent="0.2">
      <c r="B135" s="10"/>
      <c r="C135" s="10"/>
      <c r="D135" s="10"/>
      <c r="E135" s="10"/>
      <c r="F135" s="10"/>
      <c r="G135" s="11"/>
      <c r="H135" s="14"/>
      <c r="I135" s="14"/>
      <c r="J135" s="14"/>
    </row>
    <row r="136" spans="2:10" s="15" customFormat="1" x14ac:dyDescent="0.2">
      <c r="B136" s="10"/>
      <c r="C136" s="10"/>
      <c r="D136" s="10"/>
      <c r="E136" s="10"/>
      <c r="F136" s="10"/>
      <c r="G136" s="11"/>
      <c r="H136" s="14"/>
      <c r="I136" s="14"/>
      <c r="J136" s="14"/>
    </row>
    <row r="137" spans="2:10" s="15" customFormat="1" x14ac:dyDescent="0.2">
      <c r="B137" s="10"/>
      <c r="C137" s="10"/>
      <c r="D137" s="10"/>
      <c r="E137" s="10"/>
      <c r="F137" s="10"/>
      <c r="G137" s="11"/>
      <c r="H137" s="14"/>
      <c r="I137" s="14"/>
      <c r="J137" s="14"/>
    </row>
    <row r="138" spans="2:10" s="15" customFormat="1" x14ac:dyDescent="0.2">
      <c r="B138" s="10"/>
      <c r="C138" s="10"/>
      <c r="D138" s="10"/>
      <c r="E138" s="10"/>
      <c r="F138" s="10"/>
      <c r="G138" s="11"/>
      <c r="H138" s="14"/>
      <c r="I138" s="14"/>
      <c r="J138" s="14"/>
    </row>
    <row r="139" spans="2:10" s="15" customFormat="1" x14ac:dyDescent="0.2">
      <c r="B139" s="10"/>
      <c r="C139" s="10"/>
      <c r="D139" s="10"/>
      <c r="E139" s="10"/>
      <c r="F139" s="10"/>
      <c r="G139" s="11"/>
      <c r="H139" s="14"/>
      <c r="I139" s="14"/>
      <c r="J139" s="14"/>
    </row>
    <row r="140" spans="2:10" s="15" customFormat="1" x14ac:dyDescent="0.2">
      <c r="B140" s="10"/>
      <c r="C140" s="10"/>
      <c r="D140" s="10"/>
      <c r="E140" s="10"/>
      <c r="F140" s="10"/>
      <c r="G140" s="11"/>
      <c r="H140" s="14"/>
      <c r="I140" s="14"/>
      <c r="J140" s="14"/>
    </row>
    <row r="141" spans="2:10" s="15" customFormat="1" x14ac:dyDescent="0.2">
      <c r="B141" s="10"/>
      <c r="C141" s="10"/>
      <c r="D141" s="10"/>
      <c r="E141" s="10"/>
      <c r="F141" s="10"/>
      <c r="G141" s="11"/>
      <c r="H141" s="14"/>
      <c r="I141" s="14"/>
      <c r="J141" s="14"/>
    </row>
    <row r="142" spans="2:10" s="15" customFormat="1" x14ac:dyDescent="0.2">
      <c r="B142" s="10"/>
      <c r="C142" s="10"/>
      <c r="D142" s="10"/>
      <c r="E142" s="10"/>
      <c r="F142" s="10"/>
      <c r="G142" s="11"/>
      <c r="H142" s="14"/>
      <c r="I142" s="14"/>
      <c r="J142" s="14"/>
    </row>
    <row r="143" spans="2:10" s="15" customFormat="1" x14ac:dyDescent="0.2">
      <c r="B143" s="10"/>
      <c r="C143" s="10"/>
      <c r="D143" s="10"/>
      <c r="E143" s="10"/>
      <c r="F143" s="10"/>
      <c r="G143" s="11"/>
      <c r="H143" s="14"/>
      <c r="I143" s="14"/>
      <c r="J143" s="14"/>
    </row>
    <row r="144" spans="2:10" s="15" customFormat="1" x14ac:dyDescent="0.2">
      <c r="B144" s="10"/>
      <c r="C144" s="10"/>
      <c r="D144" s="10"/>
      <c r="E144" s="10"/>
      <c r="F144" s="10"/>
      <c r="G144" s="11"/>
      <c r="H144" s="14"/>
      <c r="I144" s="14"/>
      <c r="J144" s="14"/>
    </row>
    <row r="145" spans="2:10" s="15" customFormat="1" x14ac:dyDescent="0.2">
      <c r="B145" s="10"/>
      <c r="C145" s="10"/>
      <c r="D145" s="10"/>
      <c r="E145" s="10"/>
      <c r="F145" s="10"/>
      <c r="G145" s="11"/>
      <c r="H145" s="14"/>
      <c r="I145" s="14"/>
      <c r="J145" s="14"/>
    </row>
    <row r="146" spans="2:10" s="15" customFormat="1" x14ac:dyDescent="0.2">
      <c r="B146" s="10"/>
      <c r="C146" s="10"/>
      <c r="D146" s="10"/>
      <c r="E146" s="10"/>
      <c r="F146" s="10"/>
      <c r="G146" s="11"/>
      <c r="H146" s="14"/>
      <c r="I146" s="14"/>
      <c r="J146" s="14"/>
    </row>
    <row r="147" spans="2:10" s="15" customFormat="1" x14ac:dyDescent="0.2">
      <c r="B147" s="10"/>
      <c r="C147" s="10"/>
      <c r="D147" s="10"/>
      <c r="E147" s="10"/>
      <c r="F147" s="10"/>
      <c r="G147" s="11"/>
      <c r="H147" s="14"/>
      <c r="I147" s="14"/>
      <c r="J147" s="14"/>
    </row>
    <row r="148" spans="2:10" s="15" customFormat="1" x14ac:dyDescent="0.2">
      <c r="B148" s="10"/>
      <c r="C148" s="10"/>
      <c r="D148" s="10"/>
      <c r="E148" s="10"/>
      <c r="F148" s="10"/>
      <c r="G148" s="11"/>
      <c r="H148" s="14"/>
      <c r="I148" s="14"/>
      <c r="J148" s="14"/>
    </row>
    <row r="149" spans="2:10" s="15" customFormat="1" x14ac:dyDescent="0.2">
      <c r="B149" s="10"/>
      <c r="C149" s="10"/>
      <c r="D149" s="10"/>
      <c r="E149" s="10"/>
      <c r="F149" s="10"/>
      <c r="G149" s="11"/>
      <c r="H149" s="14"/>
      <c r="I149" s="14"/>
      <c r="J149" s="14"/>
    </row>
    <row r="150" spans="2:10" s="15" customFormat="1" x14ac:dyDescent="0.2">
      <c r="B150" s="10"/>
      <c r="C150" s="10"/>
      <c r="D150" s="10"/>
      <c r="E150" s="10"/>
      <c r="F150" s="10"/>
      <c r="G150" s="11"/>
      <c r="H150" s="14"/>
      <c r="I150" s="14"/>
      <c r="J150" s="14"/>
    </row>
    <row r="151" spans="2:10" s="15" customFormat="1" x14ac:dyDescent="0.2">
      <c r="B151" s="10"/>
      <c r="C151" s="10"/>
      <c r="D151" s="10"/>
      <c r="E151" s="10"/>
      <c r="F151" s="10"/>
      <c r="G151" s="11"/>
      <c r="H151" s="14"/>
      <c r="I151" s="14"/>
      <c r="J151" s="14"/>
    </row>
    <row r="152" spans="2:10" s="15" customFormat="1" x14ac:dyDescent="0.2">
      <c r="B152" s="10"/>
      <c r="C152" s="10"/>
      <c r="D152" s="10"/>
      <c r="E152" s="10"/>
      <c r="F152" s="10"/>
      <c r="G152" s="11"/>
      <c r="H152" s="14"/>
      <c r="I152" s="14"/>
      <c r="J152" s="14"/>
    </row>
    <row r="153" spans="2:10" s="15" customFormat="1" x14ac:dyDescent="0.2">
      <c r="B153" s="10"/>
      <c r="C153" s="10"/>
      <c r="D153" s="10"/>
      <c r="E153" s="10"/>
      <c r="F153" s="10"/>
      <c r="G153" s="11"/>
      <c r="H153" s="14"/>
      <c r="I153" s="14"/>
      <c r="J153" s="14"/>
    </row>
    <row r="154" spans="2:10" s="15" customFormat="1" x14ac:dyDescent="0.2">
      <c r="B154" s="10"/>
      <c r="C154" s="10"/>
      <c r="D154" s="10"/>
      <c r="E154" s="10"/>
      <c r="F154" s="10"/>
      <c r="G154" s="11"/>
      <c r="H154" s="14"/>
      <c r="I154" s="14"/>
      <c r="J154" s="14"/>
    </row>
    <row r="155" spans="2:10" s="15" customFormat="1" x14ac:dyDescent="0.2">
      <c r="B155" s="10"/>
      <c r="C155" s="10"/>
      <c r="D155" s="10"/>
      <c r="E155" s="10"/>
      <c r="F155" s="10"/>
      <c r="G155" s="11"/>
      <c r="H155" s="14"/>
      <c r="I155" s="14"/>
      <c r="J155" s="14"/>
    </row>
    <row r="156" spans="2:10" s="15" customFormat="1" x14ac:dyDescent="0.2">
      <c r="B156" s="10"/>
      <c r="C156" s="10"/>
      <c r="D156" s="10"/>
      <c r="E156" s="10"/>
      <c r="F156" s="10"/>
      <c r="G156" s="11"/>
      <c r="H156" s="14"/>
      <c r="I156" s="14"/>
      <c r="J156" s="14"/>
    </row>
    <row r="157" spans="2:10" s="15" customFormat="1" x14ac:dyDescent="0.2">
      <c r="B157" s="10"/>
      <c r="C157" s="10"/>
      <c r="D157" s="10"/>
      <c r="E157" s="10"/>
      <c r="F157" s="10"/>
      <c r="G157" s="11"/>
      <c r="H157" s="14"/>
      <c r="I157" s="14"/>
      <c r="J157" s="14"/>
    </row>
    <row r="158" spans="2:10" s="15" customFormat="1" x14ac:dyDescent="0.2">
      <c r="B158" s="10"/>
      <c r="C158" s="10"/>
      <c r="D158" s="10"/>
      <c r="E158" s="10"/>
      <c r="F158" s="10"/>
      <c r="G158" s="11"/>
      <c r="H158" s="14"/>
      <c r="I158" s="14"/>
      <c r="J158" s="14"/>
    </row>
    <row r="159" spans="2:10" s="15" customFormat="1" x14ac:dyDescent="0.2">
      <c r="B159" s="10"/>
      <c r="C159" s="10"/>
      <c r="D159" s="10"/>
      <c r="E159" s="10"/>
      <c r="F159" s="10"/>
      <c r="G159" s="11"/>
      <c r="H159" s="14"/>
      <c r="I159" s="14"/>
      <c r="J159" s="14"/>
    </row>
    <row r="160" spans="2:10" s="15" customFormat="1" x14ac:dyDescent="0.2">
      <c r="B160" s="10"/>
      <c r="C160" s="10"/>
      <c r="D160" s="10"/>
      <c r="E160" s="10"/>
      <c r="F160" s="10"/>
      <c r="G160" s="11"/>
      <c r="H160" s="14"/>
      <c r="I160" s="14"/>
      <c r="J160" s="14"/>
    </row>
    <row r="161" spans="2:10" s="15" customFormat="1" x14ac:dyDescent="0.2">
      <c r="B161" s="10"/>
      <c r="C161" s="10"/>
      <c r="D161" s="10"/>
      <c r="E161" s="10"/>
      <c r="F161" s="10"/>
      <c r="G161" s="11"/>
      <c r="H161" s="14"/>
      <c r="I161" s="14"/>
      <c r="J161" s="14"/>
    </row>
    <row r="162" spans="2:10" s="15" customFormat="1" x14ac:dyDescent="0.2">
      <c r="B162" s="10"/>
      <c r="C162" s="10"/>
      <c r="D162" s="10"/>
      <c r="E162" s="10"/>
      <c r="F162" s="10"/>
      <c r="G162" s="11"/>
      <c r="H162" s="14"/>
      <c r="I162" s="14"/>
      <c r="J162" s="14"/>
    </row>
    <row r="163" spans="2:10" s="15" customFormat="1" x14ac:dyDescent="0.2">
      <c r="B163" s="10"/>
      <c r="C163" s="10"/>
      <c r="D163" s="10"/>
      <c r="E163" s="10"/>
      <c r="F163" s="10"/>
      <c r="G163" s="11"/>
      <c r="H163" s="14"/>
      <c r="I163" s="14"/>
      <c r="J163" s="14"/>
    </row>
    <row r="164" spans="2:10" s="15" customFormat="1" x14ac:dyDescent="0.2">
      <c r="B164" s="10"/>
      <c r="C164" s="10"/>
      <c r="D164" s="10"/>
      <c r="E164" s="10"/>
      <c r="F164" s="10"/>
      <c r="G164" s="11"/>
      <c r="H164" s="14"/>
      <c r="I164" s="14"/>
      <c r="J164" s="14"/>
    </row>
    <row r="165" spans="2:10" s="15" customFormat="1" x14ac:dyDescent="0.2">
      <c r="B165" s="10"/>
      <c r="C165" s="10"/>
      <c r="D165" s="10"/>
      <c r="E165" s="10"/>
      <c r="F165" s="10"/>
      <c r="G165" s="11"/>
      <c r="H165" s="14"/>
      <c r="I165" s="14"/>
      <c r="J165" s="14"/>
    </row>
    <row r="166" spans="2:10" s="15" customFormat="1" x14ac:dyDescent="0.2">
      <c r="B166" s="10"/>
      <c r="C166" s="10"/>
      <c r="D166" s="10"/>
      <c r="E166" s="10"/>
      <c r="F166" s="10"/>
      <c r="G166" s="11"/>
      <c r="H166" s="14"/>
      <c r="I166" s="14"/>
      <c r="J166" s="14"/>
    </row>
    <row r="167" spans="2:10" s="15" customFormat="1" x14ac:dyDescent="0.2">
      <c r="B167" s="10"/>
      <c r="C167" s="10"/>
      <c r="D167" s="10"/>
      <c r="E167" s="10"/>
      <c r="F167" s="10"/>
      <c r="G167" s="11"/>
      <c r="H167" s="14"/>
      <c r="I167" s="14"/>
      <c r="J167" s="14"/>
    </row>
    <row r="168" spans="2:10" s="15" customFormat="1" x14ac:dyDescent="0.2">
      <c r="B168" s="10"/>
      <c r="C168" s="10"/>
      <c r="D168" s="10"/>
      <c r="E168" s="10"/>
      <c r="F168" s="10"/>
      <c r="G168" s="11"/>
      <c r="H168" s="14"/>
      <c r="I168" s="14"/>
      <c r="J168" s="14"/>
    </row>
    <row r="169" spans="2:10" s="15" customFormat="1" x14ac:dyDescent="0.2">
      <c r="B169" s="10"/>
      <c r="C169" s="10"/>
      <c r="D169" s="10"/>
      <c r="E169" s="10"/>
      <c r="F169" s="10"/>
      <c r="G169" s="11"/>
      <c r="H169" s="14"/>
      <c r="I169" s="14"/>
      <c r="J169" s="14"/>
    </row>
    <row r="170" spans="2:10" s="15" customFormat="1" x14ac:dyDescent="0.2">
      <c r="B170" s="10"/>
      <c r="C170" s="10"/>
      <c r="D170" s="10"/>
      <c r="E170" s="10"/>
      <c r="F170" s="10"/>
      <c r="G170" s="11"/>
      <c r="H170" s="14"/>
      <c r="I170" s="14"/>
      <c r="J170" s="14"/>
    </row>
    <row r="171" spans="2:10" s="15" customFormat="1" x14ac:dyDescent="0.2">
      <c r="B171" s="10"/>
      <c r="C171" s="10"/>
      <c r="D171" s="10"/>
      <c r="E171" s="10"/>
      <c r="F171" s="10"/>
      <c r="G171" s="11"/>
      <c r="H171" s="14"/>
      <c r="I171" s="14"/>
      <c r="J171" s="14"/>
    </row>
    <row r="172" spans="2:10" s="15" customFormat="1" x14ac:dyDescent="0.2">
      <c r="B172" s="10"/>
      <c r="C172" s="10"/>
      <c r="D172" s="10"/>
      <c r="E172" s="10"/>
      <c r="F172" s="10"/>
      <c r="G172" s="11"/>
      <c r="H172" s="14"/>
      <c r="I172" s="14"/>
      <c r="J172" s="14"/>
    </row>
    <row r="173" spans="2:10" s="15" customFormat="1" x14ac:dyDescent="0.2">
      <c r="B173" s="10"/>
      <c r="C173" s="10"/>
      <c r="D173" s="10"/>
      <c r="E173" s="10"/>
      <c r="F173" s="10"/>
      <c r="G173" s="11"/>
      <c r="H173" s="14"/>
      <c r="I173" s="14"/>
      <c r="J173" s="14"/>
    </row>
    <row r="174" spans="2:10" s="15" customFormat="1" x14ac:dyDescent="0.2">
      <c r="B174" s="10"/>
      <c r="C174" s="10"/>
      <c r="D174" s="10"/>
      <c r="E174" s="10"/>
      <c r="F174" s="10"/>
      <c r="G174" s="11"/>
      <c r="H174" s="14"/>
      <c r="I174" s="14"/>
      <c r="J174" s="14"/>
    </row>
    <row r="175" spans="2:10" s="15" customFormat="1" x14ac:dyDescent="0.2">
      <c r="B175" s="10"/>
      <c r="C175" s="10"/>
      <c r="D175" s="10"/>
      <c r="E175" s="10"/>
      <c r="F175" s="10"/>
      <c r="G175" s="11"/>
      <c r="H175" s="14"/>
      <c r="I175" s="14"/>
      <c r="J175" s="14"/>
    </row>
    <row r="176" spans="2:10" s="15" customFormat="1" x14ac:dyDescent="0.2">
      <c r="B176" s="10"/>
      <c r="C176" s="10"/>
      <c r="D176" s="10"/>
      <c r="E176" s="10"/>
      <c r="F176" s="10"/>
      <c r="G176" s="11"/>
      <c r="H176" s="14"/>
      <c r="I176" s="14"/>
      <c r="J176" s="14"/>
    </row>
    <row r="177" spans="1:10" s="15" customFormat="1" x14ac:dyDescent="0.2">
      <c r="B177" s="10"/>
      <c r="C177" s="10"/>
      <c r="D177" s="10"/>
      <c r="E177" s="10"/>
      <c r="F177" s="10"/>
      <c r="G177" s="11"/>
      <c r="H177" s="14"/>
      <c r="I177" s="14"/>
      <c r="J177" s="14"/>
    </row>
    <row r="178" spans="1:10" s="15" customFormat="1" x14ac:dyDescent="0.2">
      <c r="B178" s="10"/>
      <c r="C178" s="10"/>
      <c r="D178" s="10"/>
      <c r="E178" s="10"/>
      <c r="F178" s="10"/>
      <c r="G178" s="11"/>
      <c r="H178" s="14"/>
      <c r="I178" s="14"/>
      <c r="J178" s="14"/>
    </row>
    <row r="179" spans="1:10" s="15" customFormat="1" x14ac:dyDescent="0.2">
      <c r="B179" s="10"/>
      <c r="C179" s="10"/>
      <c r="D179" s="10"/>
      <c r="E179" s="10"/>
      <c r="F179" s="10"/>
      <c r="G179" s="11"/>
      <c r="H179" s="14"/>
      <c r="I179" s="14"/>
      <c r="J179" s="14"/>
    </row>
    <row r="180" spans="1:10" s="15" customFormat="1" x14ac:dyDescent="0.2">
      <c r="B180" s="10"/>
      <c r="C180" s="10"/>
      <c r="D180" s="10"/>
      <c r="E180" s="10"/>
      <c r="F180" s="10"/>
      <c r="G180" s="11"/>
      <c r="H180" s="14"/>
      <c r="I180" s="14"/>
      <c r="J180" s="14"/>
    </row>
    <row r="181" spans="1:10" s="15" customFormat="1" x14ac:dyDescent="0.2">
      <c r="B181" s="10"/>
      <c r="C181" s="10"/>
      <c r="D181" s="10"/>
      <c r="E181" s="10"/>
      <c r="F181" s="10"/>
      <c r="G181" s="11"/>
      <c r="H181" s="14"/>
      <c r="I181" s="14"/>
      <c r="J181" s="14"/>
    </row>
    <row r="182" spans="1:10" s="15" customFormat="1" x14ac:dyDescent="0.2">
      <c r="B182" s="10"/>
      <c r="C182" s="10"/>
      <c r="D182" s="10"/>
      <c r="E182" s="10"/>
      <c r="F182" s="10"/>
      <c r="G182" s="11"/>
      <c r="H182" s="14"/>
      <c r="I182" s="14"/>
      <c r="J182" s="14"/>
    </row>
    <row r="183" spans="1:10" s="15" customFormat="1" x14ac:dyDescent="0.2">
      <c r="B183" s="10"/>
      <c r="C183" s="10"/>
      <c r="D183" s="10"/>
      <c r="E183" s="10"/>
      <c r="F183" s="10"/>
      <c r="G183" s="11"/>
      <c r="H183" s="14"/>
      <c r="I183" s="14"/>
      <c r="J183" s="14"/>
    </row>
    <row r="184" spans="1:10" s="15" customFormat="1" x14ac:dyDescent="0.2">
      <c r="B184" s="10"/>
      <c r="C184" s="10"/>
      <c r="D184" s="10"/>
      <c r="E184" s="10"/>
      <c r="F184" s="10"/>
      <c r="G184" s="11"/>
      <c r="H184" s="14"/>
      <c r="I184" s="14"/>
      <c r="J184" s="14"/>
    </row>
    <row r="185" spans="1:10" s="15" customFormat="1" x14ac:dyDescent="0.2">
      <c r="B185" s="10"/>
      <c r="C185" s="10"/>
      <c r="D185" s="10"/>
      <c r="E185" s="10"/>
      <c r="F185" s="10"/>
      <c r="G185" s="11"/>
      <c r="H185" s="14"/>
      <c r="I185" s="14"/>
      <c r="J185" s="14"/>
    </row>
    <row r="186" spans="1:10" s="15" customFormat="1" x14ac:dyDescent="0.2">
      <c r="B186" s="10"/>
      <c r="C186" s="10"/>
      <c r="D186" s="10"/>
      <c r="E186" s="10"/>
      <c r="F186" s="10"/>
      <c r="G186" s="11"/>
      <c r="H186" s="14"/>
      <c r="I186" s="14"/>
      <c r="J186" s="14"/>
    </row>
    <row r="187" spans="1:10" s="15" customFormat="1" x14ac:dyDescent="0.2">
      <c r="B187" s="10"/>
      <c r="C187" s="10"/>
      <c r="D187" s="10"/>
      <c r="E187" s="10"/>
      <c r="F187" s="10"/>
      <c r="G187" s="11"/>
      <c r="H187" s="14"/>
      <c r="I187" s="14"/>
      <c r="J187" s="14"/>
    </row>
    <row r="188" spans="1:10" s="15" customFormat="1" x14ac:dyDescent="0.2">
      <c r="B188" s="10"/>
      <c r="C188" s="10"/>
      <c r="D188" s="10"/>
      <c r="E188" s="10"/>
      <c r="F188" s="10"/>
      <c r="G188" s="11"/>
      <c r="H188" s="14"/>
      <c r="I188" s="14"/>
      <c r="J188" s="14"/>
    </row>
    <row r="189" spans="1:10" s="15" customFormat="1" x14ac:dyDescent="0.2">
      <c r="B189" s="10"/>
      <c r="C189" s="10"/>
      <c r="D189" s="10"/>
      <c r="E189" s="10"/>
      <c r="F189" s="10"/>
      <c r="G189" s="11"/>
      <c r="H189" s="14"/>
      <c r="I189" s="14"/>
      <c r="J189" s="14"/>
    </row>
    <row r="190" spans="1:10" s="15" customFormat="1" x14ac:dyDescent="0.2">
      <c r="A190" s="10"/>
      <c r="B190" s="10"/>
      <c r="C190" s="10"/>
      <c r="D190" s="10"/>
      <c r="E190" s="10"/>
      <c r="F190" s="10"/>
      <c r="G190" s="11"/>
      <c r="H190" s="14"/>
      <c r="I190" s="14"/>
      <c r="J190" s="14"/>
    </row>
    <row r="191" spans="1:10" s="15" customFormat="1" x14ac:dyDescent="0.2">
      <c r="A191" s="10"/>
      <c r="B191" s="10"/>
      <c r="C191" s="10"/>
      <c r="D191" s="10"/>
      <c r="E191" s="10"/>
      <c r="F191" s="10"/>
      <c r="G191" s="11"/>
      <c r="H191" s="11"/>
      <c r="I191" s="11"/>
      <c r="J191" s="11"/>
    </row>
    <row r="192" spans="1:10" s="15" customFormat="1" x14ac:dyDescent="0.2">
      <c r="A192" s="10"/>
      <c r="B192" s="10"/>
      <c r="C192" s="10"/>
      <c r="D192" s="10"/>
      <c r="E192" s="10"/>
      <c r="F192" s="10"/>
      <c r="G192" s="11"/>
      <c r="H192" s="11"/>
      <c r="I192" s="11"/>
      <c r="J192" s="11"/>
    </row>
    <row r="193" spans="1:17" s="15" customFormat="1" x14ac:dyDescent="0.2">
      <c r="A193" s="10"/>
      <c r="B193" s="10"/>
      <c r="C193" s="10"/>
      <c r="D193" s="10"/>
      <c r="E193" s="10"/>
      <c r="F193" s="10"/>
      <c r="G193" s="11"/>
      <c r="H193" s="11"/>
      <c r="I193" s="11"/>
      <c r="J193" s="11"/>
    </row>
    <row r="194" spans="1:17" s="15" customFormat="1" x14ac:dyDescent="0.2">
      <c r="A194" s="10"/>
      <c r="B194" s="10"/>
      <c r="C194" s="10"/>
      <c r="D194" s="10"/>
      <c r="E194" s="10"/>
      <c r="F194" s="10"/>
      <c r="G194" s="11"/>
      <c r="H194" s="11"/>
      <c r="I194" s="11"/>
      <c r="J194" s="11"/>
    </row>
    <row r="195" spans="1:17" s="15" customFormat="1" x14ac:dyDescent="0.2">
      <c r="A195" s="10"/>
      <c r="B195" s="10"/>
      <c r="C195" s="10"/>
      <c r="D195" s="10"/>
      <c r="E195" s="10"/>
      <c r="F195" s="10"/>
      <c r="G195" s="11"/>
      <c r="H195" s="11"/>
      <c r="I195" s="11"/>
      <c r="J195" s="11"/>
    </row>
    <row r="196" spans="1:17" s="15" customFormat="1" x14ac:dyDescent="0.2">
      <c r="A196" s="10"/>
      <c r="B196" s="10"/>
      <c r="C196" s="10"/>
      <c r="D196" s="10"/>
      <c r="E196" s="10"/>
      <c r="F196" s="10"/>
      <c r="G196" s="11"/>
      <c r="H196" s="11"/>
      <c r="I196" s="11"/>
      <c r="J196" s="11"/>
    </row>
    <row r="197" spans="1:17" s="15" customFormat="1" x14ac:dyDescent="0.2">
      <c r="A197" s="10"/>
      <c r="B197" s="10"/>
      <c r="C197" s="10"/>
      <c r="D197" s="10"/>
      <c r="E197" s="10"/>
      <c r="F197" s="10"/>
      <c r="G197" s="11"/>
      <c r="H197" s="11"/>
      <c r="I197" s="11"/>
      <c r="J197" s="11"/>
    </row>
    <row r="198" spans="1:17" s="15" customFormat="1" x14ac:dyDescent="0.2">
      <c r="A198" s="10"/>
      <c r="B198" s="10"/>
      <c r="C198" s="10"/>
      <c r="D198" s="10"/>
      <c r="E198" s="10"/>
      <c r="F198" s="10"/>
      <c r="G198" s="11"/>
      <c r="H198" s="11"/>
      <c r="I198" s="11"/>
      <c r="J198" s="11"/>
    </row>
    <row r="199" spans="1:17" s="15" customFormat="1" x14ac:dyDescent="0.2">
      <c r="A199" s="10"/>
      <c r="B199" s="10"/>
      <c r="C199" s="10"/>
      <c r="D199" s="10"/>
      <c r="E199" s="10"/>
      <c r="F199" s="10"/>
      <c r="G199" s="11"/>
      <c r="H199" s="11"/>
      <c r="I199" s="11"/>
      <c r="J199" s="11"/>
    </row>
    <row r="200" spans="1:17" s="15" customFormat="1" x14ac:dyDescent="0.2">
      <c r="A200" s="10"/>
      <c r="B200" s="10"/>
      <c r="C200" s="10"/>
      <c r="D200" s="10"/>
      <c r="E200" s="10"/>
      <c r="F200" s="10"/>
      <c r="G200" s="11"/>
      <c r="H200" s="11"/>
      <c r="I200" s="11"/>
      <c r="J200" s="11"/>
    </row>
    <row r="201" spans="1:17" s="15" customFormat="1" x14ac:dyDescent="0.2">
      <c r="A201" s="10"/>
      <c r="B201" s="10"/>
      <c r="C201" s="10"/>
      <c r="D201" s="10"/>
      <c r="E201" s="10"/>
      <c r="F201" s="10"/>
      <c r="G201" s="11"/>
      <c r="H201" s="11"/>
      <c r="I201" s="11"/>
      <c r="J201" s="11"/>
    </row>
    <row r="202" spans="1:17" s="15" customFormat="1" x14ac:dyDescent="0.2">
      <c r="A202" s="10"/>
      <c r="B202" s="10"/>
      <c r="C202" s="10"/>
      <c r="D202" s="10"/>
      <c r="E202" s="10"/>
      <c r="F202" s="10"/>
      <c r="G202" s="11"/>
      <c r="H202" s="11"/>
      <c r="I202" s="11"/>
      <c r="J202" s="11"/>
    </row>
    <row r="203" spans="1:17" s="15" customFormat="1" x14ac:dyDescent="0.2">
      <c r="A203" s="10"/>
      <c r="B203" s="10"/>
      <c r="C203" s="10"/>
      <c r="D203" s="10"/>
      <c r="E203" s="10"/>
      <c r="F203" s="10"/>
      <c r="G203" s="11"/>
      <c r="H203" s="11"/>
      <c r="I203" s="11"/>
      <c r="J203" s="11"/>
    </row>
    <row r="204" spans="1:17" s="12" customFormat="1" ht="15" x14ac:dyDescent="0.25">
      <c r="A204" s="10"/>
      <c r="B204" s="10"/>
      <c r="C204" s="10"/>
      <c r="D204" s="10"/>
      <c r="E204" s="10"/>
      <c r="F204" s="10"/>
      <c r="G204" s="11"/>
      <c r="H204" s="11"/>
      <c r="I204" s="11"/>
      <c r="J204" s="11"/>
      <c r="K204" s="15"/>
      <c r="L204" s="15"/>
      <c r="M204" s="15"/>
      <c r="N204" s="15"/>
      <c r="O204" s="15"/>
      <c r="P204" s="15"/>
      <c r="Q204" s="15"/>
    </row>
  </sheetData>
  <mergeCells count="15">
    <mergeCell ref="S8:T8"/>
    <mergeCell ref="V8:W8"/>
    <mergeCell ref="Y8:Z8"/>
    <mergeCell ref="AB8:AC8"/>
    <mergeCell ref="B38:Q38"/>
    <mergeCell ref="D8:E8"/>
    <mergeCell ref="G8:H8"/>
    <mergeCell ref="J8:K8"/>
    <mergeCell ref="M8:N8"/>
    <mergeCell ref="P8:Q8"/>
    <mergeCell ref="B34:Q34"/>
    <mergeCell ref="B35:Q35"/>
    <mergeCell ref="B36:Q36"/>
    <mergeCell ref="B37:Q37"/>
    <mergeCell ref="B33:W33"/>
  </mergeCells>
  <hyperlinks>
    <hyperlink ref="B2" location="Contents!A1" display="Back to Contents" xr:uid="{3F188689-6619-4F25-9449-EC7B185D30CB}"/>
  </hyperlinks>
  <pageMargins left="0.7" right="0.7" top="0.75" bottom="0.75" header="0.3" footer="0.3"/>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65254-C56C-498B-B24D-A1023D333780}">
  <sheetPr codeName="Sheet9">
    <pageSetUpPr fitToPage="1"/>
  </sheetPr>
  <dimension ref="A1:W191"/>
  <sheetViews>
    <sheetView workbookViewId="0">
      <selection activeCell="K12" sqref="K12"/>
    </sheetView>
  </sheetViews>
  <sheetFormatPr defaultRowHeight="12.75" x14ac:dyDescent="0.25"/>
  <cols>
    <col min="1" max="1" width="3.42578125" style="10" customWidth="1"/>
    <col min="2" max="3" width="17.5703125" style="10" customWidth="1"/>
    <col min="4" max="5" width="12.42578125" style="10" customWidth="1"/>
    <col min="6" max="6" width="2.42578125" style="10" customWidth="1"/>
    <col min="7" max="8" width="12.42578125" style="11" customWidth="1"/>
    <col min="9" max="9" width="2.42578125" style="11" customWidth="1"/>
    <col min="10" max="10" width="12.42578125" style="11" customWidth="1"/>
    <col min="11" max="11" width="12.42578125" style="10" customWidth="1"/>
    <col min="12" max="12" width="2.42578125" style="10" customWidth="1"/>
    <col min="13" max="14" width="12.42578125" style="10" customWidth="1"/>
    <col min="15" max="15" width="2.42578125" style="10" customWidth="1"/>
    <col min="16" max="17" width="12.42578125" style="10" customWidth="1"/>
    <col min="18" max="18" width="2.42578125" style="10" customWidth="1"/>
    <col min="19" max="20" width="12.42578125" style="10" customWidth="1"/>
    <col min="21" max="21" width="2.42578125" style="10" customWidth="1"/>
    <col min="22" max="260" width="11.42578125" style="10" customWidth="1"/>
    <col min="261" max="261" width="5.140625" style="10" customWidth="1"/>
    <col min="262" max="263" width="17.5703125" style="10" customWidth="1"/>
    <col min="264" max="264" width="28.5703125" style="10" customWidth="1"/>
    <col min="265" max="265" width="1.85546875" style="10" customWidth="1"/>
    <col min="266" max="266" width="28.5703125" style="10" customWidth="1"/>
    <col min="267" max="267" width="1.85546875" style="10" customWidth="1"/>
    <col min="268" max="268" width="12.85546875" style="10" customWidth="1"/>
    <col min="269" max="269" width="28.5703125" style="10" customWidth="1"/>
    <col min="270" max="270" width="1.85546875" style="10" customWidth="1"/>
    <col min="271" max="271" width="28.5703125" style="10" customWidth="1"/>
    <col min="272" max="272" width="1.85546875" style="10" customWidth="1"/>
    <col min="273" max="273" width="11.140625" style="10" customWidth="1"/>
    <col min="274" max="516" width="11.42578125" style="10" customWidth="1"/>
    <col min="517" max="517" width="5.140625" style="10" customWidth="1"/>
    <col min="518" max="519" width="17.5703125" style="10" customWidth="1"/>
    <col min="520" max="520" width="28.5703125" style="10" customWidth="1"/>
    <col min="521" max="521" width="1.85546875" style="10" customWidth="1"/>
    <col min="522" max="522" width="28.5703125" style="10" customWidth="1"/>
    <col min="523" max="523" width="1.85546875" style="10" customWidth="1"/>
    <col min="524" max="524" width="12.85546875" style="10" customWidth="1"/>
    <col min="525" max="525" width="28.5703125" style="10" customWidth="1"/>
    <col min="526" max="526" width="1.85546875" style="10" customWidth="1"/>
    <col min="527" max="527" width="28.5703125" style="10" customWidth="1"/>
    <col min="528" max="528" width="1.85546875" style="10" customWidth="1"/>
    <col min="529" max="529" width="11.140625" style="10" customWidth="1"/>
    <col min="530" max="772" width="11.42578125" style="10" customWidth="1"/>
    <col min="773" max="773" width="5.140625" style="10" customWidth="1"/>
    <col min="774" max="775" width="17.5703125" style="10" customWidth="1"/>
    <col min="776" max="776" width="28.5703125" style="10" customWidth="1"/>
    <col min="777" max="777" width="1.85546875" style="10" customWidth="1"/>
    <col min="778" max="778" width="28.5703125" style="10" customWidth="1"/>
    <col min="779" max="779" width="1.85546875" style="10" customWidth="1"/>
    <col min="780" max="780" width="12.85546875" style="10" customWidth="1"/>
    <col min="781" max="781" width="28.5703125" style="10" customWidth="1"/>
    <col min="782" max="782" width="1.85546875" style="10" customWidth="1"/>
    <col min="783" max="783" width="28.5703125" style="10" customWidth="1"/>
    <col min="784" max="784" width="1.85546875" style="10" customWidth="1"/>
    <col min="785" max="785" width="11.140625" style="10" customWidth="1"/>
    <col min="786" max="1028" width="11.42578125" style="10" customWidth="1"/>
    <col min="1029" max="1029" width="5.140625" style="10" customWidth="1"/>
    <col min="1030" max="1031" width="17.5703125" style="10" customWidth="1"/>
    <col min="1032" max="1032" width="28.5703125" style="10" customWidth="1"/>
    <col min="1033" max="1033" width="1.85546875" style="10" customWidth="1"/>
    <col min="1034" max="1034" width="28.5703125" style="10" customWidth="1"/>
    <col min="1035" max="1035" width="1.85546875" style="10" customWidth="1"/>
    <col min="1036" max="1036" width="12.85546875" style="10" customWidth="1"/>
    <col min="1037" max="1037" width="28.5703125" style="10" customWidth="1"/>
    <col min="1038" max="1038" width="1.85546875" style="10" customWidth="1"/>
    <col min="1039" max="1039" width="28.5703125" style="10" customWidth="1"/>
    <col min="1040" max="1040" width="1.85546875" style="10" customWidth="1"/>
    <col min="1041" max="1041" width="11.140625" style="10" customWidth="1"/>
    <col min="1042" max="1284" width="11.42578125" style="10" customWidth="1"/>
    <col min="1285" max="1285" width="5.140625" style="10" customWidth="1"/>
    <col min="1286" max="1287" width="17.5703125" style="10" customWidth="1"/>
    <col min="1288" max="1288" width="28.5703125" style="10" customWidth="1"/>
    <col min="1289" max="1289" width="1.85546875" style="10" customWidth="1"/>
    <col min="1290" max="1290" width="28.5703125" style="10" customWidth="1"/>
    <col min="1291" max="1291" width="1.85546875" style="10" customWidth="1"/>
    <col min="1292" max="1292" width="12.85546875" style="10" customWidth="1"/>
    <col min="1293" max="1293" width="28.5703125" style="10" customWidth="1"/>
    <col min="1294" max="1294" width="1.85546875" style="10" customWidth="1"/>
    <col min="1295" max="1295" width="28.5703125" style="10" customWidth="1"/>
    <col min="1296" max="1296" width="1.85546875" style="10" customWidth="1"/>
    <col min="1297" max="1297" width="11.140625" style="10" customWidth="1"/>
    <col min="1298" max="1540" width="11.42578125" style="10" customWidth="1"/>
    <col min="1541" max="1541" width="5.140625" style="10" customWidth="1"/>
    <col min="1542" max="1543" width="17.5703125" style="10" customWidth="1"/>
    <col min="1544" max="1544" width="28.5703125" style="10" customWidth="1"/>
    <col min="1545" max="1545" width="1.85546875" style="10" customWidth="1"/>
    <col min="1546" max="1546" width="28.5703125" style="10" customWidth="1"/>
    <col min="1547" max="1547" width="1.85546875" style="10" customWidth="1"/>
    <col min="1548" max="1548" width="12.85546875" style="10" customWidth="1"/>
    <col min="1549" max="1549" width="28.5703125" style="10" customWidth="1"/>
    <col min="1550" max="1550" width="1.85546875" style="10" customWidth="1"/>
    <col min="1551" max="1551" width="28.5703125" style="10" customWidth="1"/>
    <col min="1552" max="1552" width="1.85546875" style="10" customWidth="1"/>
    <col min="1553" max="1553" width="11.140625" style="10" customWidth="1"/>
    <col min="1554" max="1796" width="11.42578125" style="10" customWidth="1"/>
    <col min="1797" max="1797" width="5.140625" style="10" customWidth="1"/>
    <col min="1798" max="1799" width="17.5703125" style="10" customWidth="1"/>
    <col min="1800" max="1800" width="28.5703125" style="10" customWidth="1"/>
    <col min="1801" max="1801" width="1.85546875" style="10" customWidth="1"/>
    <col min="1802" max="1802" width="28.5703125" style="10" customWidth="1"/>
    <col min="1803" max="1803" width="1.85546875" style="10" customWidth="1"/>
    <col min="1804" max="1804" width="12.85546875" style="10" customWidth="1"/>
    <col min="1805" max="1805" width="28.5703125" style="10" customWidth="1"/>
    <col min="1806" max="1806" width="1.85546875" style="10" customWidth="1"/>
    <col min="1807" max="1807" width="28.5703125" style="10" customWidth="1"/>
    <col min="1808" max="1808" width="1.85546875" style="10" customWidth="1"/>
    <col min="1809" max="1809" width="11.140625" style="10" customWidth="1"/>
    <col min="1810" max="2052" width="11.42578125" style="10" customWidth="1"/>
    <col min="2053" max="2053" width="5.140625" style="10" customWidth="1"/>
    <col min="2054" max="2055" width="17.5703125" style="10" customWidth="1"/>
    <col min="2056" max="2056" width="28.5703125" style="10" customWidth="1"/>
    <col min="2057" max="2057" width="1.85546875" style="10" customWidth="1"/>
    <col min="2058" max="2058" width="28.5703125" style="10" customWidth="1"/>
    <col min="2059" max="2059" width="1.85546875" style="10" customWidth="1"/>
    <col min="2060" max="2060" width="12.85546875" style="10" customWidth="1"/>
    <col min="2061" max="2061" width="28.5703125" style="10" customWidth="1"/>
    <col min="2062" max="2062" width="1.85546875" style="10" customWidth="1"/>
    <col min="2063" max="2063" width="28.5703125" style="10" customWidth="1"/>
    <col min="2064" max="2064" width="1.85546875" style="10" customWidth="1"/>
    <col min="2065" max="2065" width="11.140625" style="10" customWidth="1"/>
    <col min="2066" max="2308" width="11.42578125" style="10" customWidth="1"/>
    <col min="2309" max="2309" width="5.140625" style="10" customWidth="1"/>
    <col min="2310" max="2311" width="17.5703125" style="10" customWidth="1"/>
    <col min="2312" max="2312" width="28.5703125" style="10" customWidth="1"/>
    <col min="2313" max="2313" width="1.85546875" style="10" customWidth="1"/>
    <col min="2314" max="2314" width="28.5703125" style="10" customWidth="1"/>
    <col min="2315" max="2315" width="1.85546875" style="10" customWidth="1"/>
    <col min="2316" max="2316" width="12.85546875" style="10" customWidth="1"/>
    <col min="2317" max="2317" width="28.5703125" style="10" customWidth="1"/>
    <col min="2318" max="2318" width="1.85546875" style="10" customWidth="1"/>
    <col min="2319" max="2319" width="28.5703125" style="10" customWidth="1"/>
    <col min="2320" max="2320" width="1.85546875" style="10" customWidth="1"/>
    <col min="2321" max="2321" width="11.140625" style="10" customWidth="1"/>
    <col min="2322" max="2564" width="11.42578125" style="10" customWidth="1"/>
    <col min="2565" max="2565" width="5.140625" style="10" customWidth="1"/>
    <col min="2566" max="2567" width="17.5703125" style="10" customWidth="1"/>
    <col min="2568" max="2568" width="28.5703125" style="10" customWidth="1"/>
    <col min="2569" max="2569" width="1.85546875" style="10" customWidth="1"/>
    <col min="2570" max="2570" width="28.5703125" style="10" customWidth="1"/>
    <col min="2571" max="2571" width="1.85546875" style="10" customWidth="1"/>
    <col min="2572" max="2572" width="12.85546875" style="10" customWidth="1"/>
    <col min="2573" max="2573" width="28.5703125" style="10" customWidth="1"/>
    <col min="2574" max="2574" width="1.85546875" style="10" customWidth="1"/>
    <col min="2575" max="2575" width="28.5703125" style="10" customWidth="1"/>
    <col min="2576" max="2576" width="1.85546875" style="10" customWidth="1"/>
    <col min="2577" max="2577" width="11.140625" style="10" customWidth="1"/>
    <col min="2578" max="2820" width="11.42578125" style="10" customWidth="1"/>
    <col min="2821" max="2821" width="5.140625" style="10" customWidth="1"/>
    <col min="2822" max="2823" width="17.5703125" style="10" customWidth="1"/>
    <col min="2824" max="2824" width="28.5703125" style="10" customWidth="1"/>
    <col min="2825" max="2825" width="1.85546875" style="10" customWidth="1"/>
    <col min="2826" max="2826" width="28.5703125" style="10" customWidth="1"/>
    <col min="2827" max="2827" width="1.85546875" style="10" customWidth="1"/>
    <col min="2828" max="2828" width="12.85546875" style="10" customWidth="1"/>
    <col min="2829" max="2829" width="28.5703125" style="10" customWidth="1"/>
    <col min="2830" max="2830" width="1.85546875" style="10" customWidth="1"/>
    <col min="2831" max="2831" width="28.5703125" style="10" customWidth="1"/>
    <col min="2832" max="2832" width="1.85546875" style="10" customWidth="1"/>
    <col min="2833" max="2833" width="11.140625" style="10" customWidth="1"/>
    <col min="2834" max="3076" width="11.42578125" style="10" customWidth="1"/>
    <col min="3077" max="3077" width="5.140625" style="10" customWidth="1"/>
    <col min="3078" max="3079" width="17.5703125" style="10" customWidth="1"/>
    <col min="3080" max="3080" width="28.5703125" style="10" customWidth="1"/>
    <col min="3081" max="3081" width="1.85546875" style="10" customWidth="1"/>
    <col min="3082" max="3082" width="28.5703125" style="10" customWidth="1"/>
    <col min="3083" max="3083" width="1.85546875" style="10" customWidth="1"/>
    <col min="3084" max="3084" width="12.85546875" style="10" customWidth="1"/>
    <col min="3085" max="3085" width="28.5703125" style="10" customWidth="1"/>
    <col min="3086" max="3086" width="1.85546875" style="10" customWidth="1"/>
    <col min="3087" max="3087" width="28.5703125" style="10" customWidth="1"/>
    <col min="3088" max="3088" width="1.85546875" style="10" customWidth="1"/>
    <col min="3089" max="3089" width="11.140625" style="10" customWidth="1"/>
    <col min="3090" max="3332" width="11.42578125" style="10" customWidth="1"/>
    <col min="3333" max="3333" width="5.140625" style="10" customWidth="1"/>
    <col min="3334" max="3335" width="17.5703125" style="10" customWidth="1"/>
    <col min="3336" max="3336" width="28.5703125" style="10" customWidth="1"/>
    <col min="3337" max="3337" width="1.85546875" style="10" customWidth="1"/>
    <col min="3338" max="3338" width="28.5703125" style="10" customWidth="1"/>
    <col min="3339" max="3339" width="1.85546875" style="10" customWidth="1"/>
    <col min="3340" max="3340" width="12.85546875" style="10" customWidth="1"/>
    <col min="3341" max="3341" width="28.5703125" style="10" customWidth="1"/>
    <col min="3342" max="3342" width="1.85546875" style="10" customWidth="1"/>
    <col min="3343" max="3343" width="28.5703125" style="10" customWidth="1"/>
    <col min="3344" max="3344" width="1.85546875" style="10" customWidth="1"/>
    <col min="3345" max="3345" width="11.140625" style="10" customWidth="1"/>
    <col min="3346" max="3588" width="11.42578125" style="10" customWidth="1"/>
    <col min="3589" max="3589" width="5.140625" style="10" customWidth="1"/>
    <col min="3590" max="3591" width="17.5703125" style="10" customWidth="1"/>
    <col min="3592" max="3592" width="28.5703125" style="10" customWidth="1"/>
    <col min="3593" max="3593" width="1.85546875" style="10" customWidth="1"/>
    <col min="3594" max="3594" width="28.5703125" style="10" customWidth="1"/>
    <col min="3595" max="3595" width="1.85546875" style="10" customWidth="1"/>
    <col min="3596" max="3596" width="12.85546875" style="10" customWidth="1"/>
    <col min="3597" max="3597" width="28.5703125" style="10" customWidth="1"/>
    <col min="3598" max="3598" width="1.85546875" style="10" customWidth="1"/>
    <col min="3599" max="3599" width="28.5703125" style="10" customWidth="1"/>
    <col min="3600" max="3600" width="1.85546875" style="10" customWidth="1"/>
    <col min="3601" max="3601" width="11.140625" style="10" customWidth="1"/>
    <col min="3602" max="3844" width="11.42578125" style="10" customWidth="1"/>
    <col min="3845" max="3845" width="5.140625" style="10" customWidth="1"/>
    <col min="3846" max="3847" width="17.5703125" style="10" customWidth="1"/>
    <col min="3848" max="3848" width="28.5703125" style="10" customWidth="1"/>
    <col min="3849" max="3849" width="1.85546875" style="10" customWidth="1"/>
    <col min="3850" max="3850" width="28.5703125" style="10" customWidth="1"/>
    <col min="3851" max="3851" width="1.85546875" style="10" customWidth="1"/>
    <col min="3852" max="3852" width="12.85546875" style="10" customWidth="1"/>
    <col min="3853" max="3853" width="28.5703125" style="10" customWidth="1"/>
    <col min="3854" max="3854" width="1.85546875" style="10" customWidth="1"/>
    <col min="3855" max="3855" width="28.5703125" style="10" customWidth="1"/>
    <col min="3856" max="3856" width="1.85546875" style="10" customWidth="1"/>
    <col min="3857" max="3857" width="11.140625" style="10" customWidth="1"/>
    <col min="3858" max="4100" width="11.42578125" style="10" customWidth="1"/>
    <col min="4101" max="4101" width="5.140625" style="10" customWidth="1"/>
    <col min="4102" max="4103" width="17.5703125" style="10" customWidth="1"/>
    <col min="4104" max="4104" width="28.5703125" style="10" customWidth="1"/>
    <col min="4105" max="4105" width="1.85546875" style="10" customWidth="1"/>
    <col min="4106" max="4106" width="28.5703125" style="10" customWidth="1"/>
    <col min="4107" max="4107" width="1.85546875" style="10" customWidth="1"/>
    <col min="4108" max="4108" width="12.85546875" style="10" customWidth="1"/>
    <col min="4109" max="4109" width="28.5703125" style="10" customWidth="1"/>
    <col min="4110" max="4110" width="1.85546875" style="10" customWidth="1"/>
    <col min="4111" max="4111" width="28.5703125" style="10" customWidth="1"/>
    <col min="4112" max="4112" width="1.85546875" style="10" customWidth="1"/>
    <col min="4113" max="4113" width="11.140625" style="10" customWidth="1"/>
    <col min="4114" max="4356" width="11.42578125" style="10" customWidth="1"/>
    <col min="4357" max="4357" width="5.140625" style="10" customWidth="1"/>
    <col min="4358" max="4359" width="17.5703125" style="10" customWidth="1"/>
    <col min="4360" max="4360" width="28.5703125" style="10" customWidth="1"/>
    <col min="4361" max="4361" width="1.85546875" style="10" customWidth="1"/>
    <col min="4362" max="4362" width="28.5703125" style="10" customWidth="1"/>
    <col min="4363" max="4363" width="1.85546875" style="10" customWidth="1"/>
    <col min="4364" max="4364" width="12.85546875" style="10" customWidth="1"/>
    <col min="4365" max="4365" width="28.5703125" style="10" customWidth="1"/>
    <col min="4366" max="4366" width="1.85546875" style="10" customWidth="1"/>
    <col min="4367" max="4367" width="28.5703125" style="10" customWidth="1"/>
    <col min="4368" max="4368" width="1.85546875" style="10" customWidth="1"/>
    <col min="4369" max="4369" width="11.140625" style="10" customWidth="1"/>
    <col min="4370" max="4612" width="11.42578125" style="10" customWidth="1"/>
    <col min="4613" max="4613" width="5.140625" style="10" customWidth="1"/>
    <col min="4614" max="4615" width="17.5703125" style="10" customWidth="1"/>
    <col min="4616" max="4616" width="28.5703125" style="10" customWidth="1"/>
    <col min="4617" max="4617" width="1.85546875" style="10" customWidth="1"/>
    <col min="4618" max="4618" width="28.5703125" style="10" customWidth="1"/>
    <col min="4619" max="4619" width="1.85546875" style="10" customWidth="1"/>
    <col min="4620" max="4620" width="12.85546875" style="10" customWidth="1"/>
    <col min="4621" max="4621" width="28.5703125" style="10" customWidth="1"/>
    <col min="4622" max="4622" width="1.85546875" style="10" customWidth="1"/>
    <col min="4623" max="4623" width="28.5703125" style="10" customWidth="1"/>
    <col min="4624" max="4624" width="1.85546875" style="10" customWidth="1"/>
    <col min="4625" max="4625" width="11.140625" style="10" customWidth="1"/>
    <col min="4626" max="4868" width="11.42578125" style="10" customWidth="1"/>
    <col min="4869" max="4869" width="5.140625" style="10" customWidth="1"/>
    <col min="4870" max="4871" width="17.5703125" style="10" customWidth="1"/>
    <col min="4872" max="4872" width="28.5703125" style="10" customWidth="1"/>
    <col min="4873" max="4873" width="1.85546875" style="10" customWidth="1"/>
    <col min="4874" max="4874" width="28.5703125" style="10" customWidth="1"/>
    <col min="4875" max="4875" width="1.85546875" style="10" customWidth="1"/>
    <col min="4876" max="4876" width="12.85546875" style="10" customWidth="1"/>
    <col min="4877" max="4877" width="28.5703125" style="10" customWidth="1"/>
    <col min="4878" max="4878" width="1.85546875" style="10" customWidth="1"/>
    <col min="4879" max="4879" width="28.5703125" style="10" customWidth="1"/>
    <col min="4880" max="4880" width="1.85546875" style="10" customWidth="1"/>
    <col min="4881" max="4881" width="11.140625" style="10" customWidth="1"/>
    <col min="4882" max="5124" width="11.42578125" style="10" customWidth="1"/>
    <col min="5125" max="5125" width="5.140625" style="10" customWidth="1"/>
    <col min="5126" max="5127" width="17.5703125" style="10" customWidth="1"/>
    <col min="5128" max="5128" width="28.5703125" style="10" customWidth="1"/>
    <col min="5129" max="5129" width="1.85546875" style="10" customWidth="1"/>
    <col min="5130" max="5130" width="28.5703125" style="10" customWidth="1"/>
    <col min="5131" max="5131" width="1.85546875" style="10" customWidth="1"/>
    <col min="5132" max="5132" width="12.85546875" style="10" customWidth="1"/>
    <col min="5133" max="5133" width="28.5703125" style="10" customWidth="1"/>
    <col min="5134" max="5134" width="1.85546875" style="10" customWidth="1"/>
    <col min="5135" max="5135" width="28.5703125" style="10" customWidth="1"/>
    <col min="5136" max="5136" width="1.85546875" style="10" customWidth="1"/>
    <col min="5137" max="5137" width="11.140625" style="10" customWidth="1"/>
    <col min="5138" max="5380" width="11.42578125" style="10" customWidth="1"/>
    <col min="5381" max="5381" width="5.140625" style="10" customWidth="1"/>
    <col min="5382" max="5383" width="17.5703125" style="10" customWidth="1"/>
    <col min="5384" max="5384" width="28.5703125" style="10" customWidth="1"/>
    <col min="5385" max="5385" width="1.85546875" style="10" customWidth="1"/>
    <col min="5386" max="5386" width="28.5703125" style="10" customWidth="1"/>
    <col min="5387" max="5387" width="1.85546875" style="10" customWidth="1"/>
    <col min="5388" max="5388" width="12.85546875" style="10" customWidth="1"/>
    <col min="5389" max="5389" width="28.5703125" style="10" customWidth="1"/>
    <col min="5390" max="5390" width="1.85546875" style="10" customWidth="1"/>
    <col min="5391" max="5391" width="28.5703125" style="10" customWidth="1"/>
    <col min="5392" max="5392" width="1.85546875" style="10" customWidth="1"/>
    <col min="5393" max="5393" width="11.140625" style="10" customWidth="1"/>
    <col min="5394" max="5636" width="11.42578125" style="10" customWidth="1"/>
    <col min="5637" max="5637" width="5.140625" style="10" customWidth="1"/>
    <col min="5638" max="5639" width="17.5703125" style="10" customWidth="1"/>
    <col min="5640" max="5640" width="28.5703125" style="10" customWidth="1"/>
    <col min="5641" max="5641" width="1.85546875" style="10" customWidth="1"/>
    <col min="5642" max="5642" width="28.5703125" style="10" customWidth="1"/>
    <col min="5643" max="5643" width="1.85546875" style="10" customWidth="1"/>
    <col min="5644" max="5644" width="12.85546875" style="10" customWidth="1"/>
    <col min="5645" max="5645" width="28.5703125" style="10" customWidth="1"/>
    <col min="5646" max="5646" width="1.85546875" style="10" customWidth="1"/>
    <col min="5647" max="5647" width="28.5703125" style="10" customWidth="1"/>
    <col min="5648" max="5648" width="1.85546875" style="10" customWidth="1"/>
    <col min="5649" max="5649" width="11.140625" style="10" customWidth="1"/>
    <col min="5650" max="5892" width="11.42578125" style="10" customWidth="1"/>
    <col min="5893" max="5893" width="5.140625" style="10" customWidth="1"/>
    <col min="5894" max="5895" width="17.5703125" style="10" customWidth="1"/>
    <col min="5896" max="5896" width="28.5703125" style="10" customWidth="1"/>
    <col min="5897" max="5897" width="1.85546875" style="10" customWidth="1"/>
    <col min="5898" max="5898" width="28.5703125" style="10" customWidth="1"/>
    <col min="5899" max="5899" width="1.85546875" style="10" customWidth="1"/>
    <col min="5900" max="5900" width="12.85546875" style="10" customWidth="1"/>
    <col min="5901" max="5901" width="28.5703125" style="10" customWidth="1"/>
    <col min="5902" max="5902" width="1.85546875" style="10" customWidth="1"/>
    <col min="5903" max="5903" width="28.5703125" style="10" customWidth="1"/>
    <col min="5904" max="5904" width="1.85546875" style="10" customWidth="1"/>
    <col min="5905" max="5905" width="11.140625" style="10" customWidth="1"/>
    <col min="5906" max="6148" width="11.42578125" style="10" customWidth="1"/>
    <col min="6149" max="6149" width="5.140625" style="10" customWidth="1"/>
    <col min="6150" max="6151" width="17.5703125" style="10" customWidth="1"/>
    <col min="6152" max="6152" width="28.5703125" style="10" customWidth="1"/>
    <col min="6153" max="6153" width="1.85546875" style="10" customWidth="1"/>
    <col min="6154" max="6154" width="28.5703125" style="10" customWidth="1"/>
    <col min="6155" max="6155" width="1.85546875" style="10" customWidth="1"/>
    <col min="6156" max="6156" width="12.85546875" style="10" customWidth="1"/>
    <col min="6157" max="6157" width="28.5703125" style="10" customWidth="1"/>
    <col min="6158" max="6158" width="1.85546875" style="10" customWidth="1"/>
    <col min="6159" max="6159" width="28.5703125" style="10" customWidth="1"/>
    <col min="6160" max="6160" width="1.85546875" style="10" customWidth="1"/>
    <col min="6161" max="6161" width="11.140625" style="10" customWidth="1"/>
    <col min="6162" max="6404" width="11.42578125" style="10" customWidth="1"/>
    <col min="6405" max="6405" width="5.140625" style="10" customWidth="1"/>
    <col min="6406" max="6407" width="17.5703125" style="10" customWidth="1"/>
    <col min="6408" max="6408" width="28.5703125" style="10" customWidth="1"/>
    <col min="6409" max="6409" width="1.85546875" style="10" customWidth="1"/>
    <col min="6410" max="6410" width="28.5703125" style="10" customWidth="1"/>
    <col min="6411" max="6411" width="1.85546875" style="10" customWidth="1"/>
    <col min="6412" max="6412" width="12.85546875" style="10" customWidth="1"/>
    <col min="6413" max="6413" width="28.5703125" style="10" customWidth="1"/>
    <col min="6414" max="6414" width="1.85546875" style="10" customWidth="1"/>
    <col min="6415" max="6415" width="28.5703125" style="10" customWidth="1"/>
    <col min="6416" max="6416" width="1.85546875" style="10" customWidth="1"/>
    <col min="6417" max="6417" width="11.140625" style="10" customWidth="1"/>
    <col min="6418" max="6660" width="11.42578125" style="10" customWidth="1"/>
    <col min="6661" max="6661" width="5.140625" style="10" customWidth="1"/>
    <col min="6662" max="6663" width="17.5703125" style="10" customWidth="1"/>
    <col min="6664" max="6664" width="28.5703125" style="10" customWidth="1"/>
    <col min="6665" max="6665" width="1.85546875" style="10" customWidth="1"/>
    <col min="6666" max="6666" width="28.5703125" style="10" customWidth="1"/>
    <col min="6667" max="6667" width="1.85546875" style="10" customWidth="1"/>
    <col min="6668" max="6668" width="12.85546875" style="10" customWidth="1"/>
    <col min="6669" max="6669" width="28.5703125" style="10" customWidth="1"/>
    <col min="6670" max="6670" width="1.85546875" style="10" customWidth="1"/>
    <col min="6671" max="6671" width="28.5703125" style="10" customWidth="1"/>
    <col min="6672" max="6672" width="1.85546875" style="10" customWidth="1"/>
    <col min="6673" max="6673" width="11.140625" style="10" customWidth="1"/>
    <col min="6674" max="6916" width="11.42578125" style="10" customWidth="1"/>
    <col min="6917" max="6917" width="5.140625" style="10" customWidth="1"/>
    <col min="6918" max="6919" width="17.5703125" style="10" customWidth="1"/>
    <col min="6920" max="6920" width="28.5703125" style="10" customWidth="1"/>
    <col min="6921" max="6921" width="1.85546875" style="10" customWidth="1"/>
    <col min="6922" max="6922" width="28.5703125" style="10" customWidth="1"/>
    <col min="6923" max="6923" width="1.85546875" style="10" customWidth="1"/>
    <col min="6924" max="6924" width="12.85546875" style="10" customWidth="1"/>
    <col min="6925" max="6925" width="28.5703125" style="10" customWidth="1"/>
    <col min="6926" max="6926" width="1.85546875" style="10" customWidth="1"/>
    <col min="6927" max="6927" width="28.5703125" style="10" customWidth="1"/>
    <col min="6928" max="6928" width="1.85546875" style="10" customWidth="1"/>
    <col min="6929" max="6929" width="11.140625" style="10" customWidth="1"/>
    <col min="6930" max="7172" width="11.42578125" style="10" customWidth="1"/>
    <col min="7173" max="7173" width="5.140625" style="10" customWidth="1"/>
    <col min="7174" max="7175" width="17.5703125" style="10" customWidth="1"/>
    <col min="7176" max="7176" width="28.5703125" style="10" customWidth="1"/>
    <col min="7177" max="7177" width="1.85546875" style="10" customWidth="1"/>
    <col min="7178" max="7178" width="28.5703125" style="10" customWidth="1"/>
    <col min="7179" max="7179" width="1.85546875" style="10" customWidth="1"/>
    <col min="7180" max="7180" width="12.85546875" style="10" customWidth="1"/>
    <col min="7181" max="7181" width="28.5703125" style="10" customWidth="1"/>
    <col min="7182" max="7182" width="1.85546875" style="10" customWidth="1"/>
    <col min="7183" max="7183" width="28.5703125" style="10" customWidth="1"/>
    <col min="7184" max="7184" width="1.85546875" style="10" customWidth="1"/>
    <col min="7185" max="7185" width="11.140625" style="10" customWidth="1"/>
    <col min="7186" max="7428" width="11.42578125" style="10" customWidth="1"/>
    <col min="7429" max="7429" width="5.140625" style="10" customWidth="1"/>
    <col min="7430" max="7431" width="17.5703125" style="10" customWidth="1"/>
    <col min="7432" max="7432" width="28.5703125" style="10" customWidth="1"/>
    <col min="7433" max="7433" width="1.85546875" style="10" customWidth="1"/>
    <col min="7434" max="7434" width="28.5703125" style="10" customWidth="1"/>
    <col min="7435" max="7435" width="1.85546875" style="10" customWidth="1"/>
    <col min="7436" max="7436" width="12.85546875" style="10" customWidth="1"/>
    <col min="7437" max="7437" width="28.5703125" style="10" customWidth="1"/>
    <col min="7438" max="7438" width="1.85546875" style="10" customWidth="1"/>
    <col min="7439" max="7439" width="28.5703125" style="10" customWidth="1"/>
    <col min="7440" max="7440" width="1.85546875" style="10" customWidth="1"/>
    <col min="7441" max="7441" width="11.140625" style="10" customWidth="1"/>
    <col min="7442" max="7684" width="11.42578125" style="10" customWidth="1"/>
    <col min="7685" max="7685" width="5.140625" style="10" customWidth="1"/>
    <col min="7686" max="7687" width="17.5703125" style="10" customWidth="1"/>
    <col min="7688" max="7688" width="28.5703125" style="10" customWidth="1"/>
    <col min="7689" max="7689" width="1.85546875" style="10" customWidth="1"/>
    <col min="7690" max="7690" width="28.5703125" style="10" customWidth="1"/>
    <col min="7691" max="7691" width="1.85546875" style="10" customWidth="1"/>
    <col min="7692" max="7692" width="12.85546875" style="10" customWidth="1"/>
    <col min="7693" max="7693" width="28.5703125" style="10" customWidth="1"/>
    <col min="7694" max="7694" width="1.85546875" style="10" customWidth="1"/>
    <col min="7695" max="7695" width="28.5703125" style="10" customWidth="1"/>
    <col min="7696" max="7696" width="1.85546875" style="10" customWidth="1"/>
    <col min="7697" max="7697" width="11.140625" style="10" customWidth="1"/>
    <col min="7698" max="7940" width="11.42578125" style="10" customWidth="1"/>
    <col min="7941" max="7941" width="5.140625" style="10" customWidth="1"/>
    <col min="7942" max="7943" width="17.5703125" style="10" customWidth="1"/>
    <col min="7944" max="7944" width="28.5703125" style="10" customWidth="1"/>
    <col min="7945" max="7945" width="1.85546875" style="10" customWidth="1"/>
    <col min="7946" max="7946" width="28.5703125" style="10" customWidth="1"/>
    <col min="7947" max="7947" width="1.85546875" style="10" customWidth="1"/>
    <col min="7948" max="7948" width="12.85546875" style="10" customWidth="1"/>
    <col min="7949" max="7949" width="28.5703125" style="10" customWidth="1"/>
    <col min="7950" max="7950" width="1.85546875" style="10" customWidth="1"/>
    <col min="7951" max="7951" width="28.5703125" style="10" customWidth="1"/>
    <col min="7952" max="7952" width="1.85546875" style="10" customWidth="1"/>
    <col min="7953" max="7953" width="11.140625" style="10" customWidth="1"/>
    <col min="7954" max="8196" width="11.42578125" style="10" customWidth="1"/>
    <col min="8197" max="8197" width="5.140625" style="10" customWidth="1"/>
    <col min="8198" max="8199" width="17.5703125" style="10" customWidth="1"/>
    <col min="8200" max="8200" width="28.5703125" style="10" customWidth="1"/>
    <col min="8201" max="8201" width="1.85546875" style="10" customWidth="1"/>
    <col min="8202" max="8202" width="28.5703125" style="10" customWidth="1"/>
    <col min="8203" max="8203" width="1.85546875" style="10" customWidth="1"/>
    <col min="8204" max="8204" width="12.85546875" style="10" customWidth="1"/>
    <col min="8205" max="8205" width="28.5703125" style="10" customWidth="1"/>
    <col min="8206" max="8206" width="1.85546875" style="10" customWidth="1"/>
    <col min="8207" max="8207" width="28.5703125" style="10" customWidth="1"/>
    <col min="8208" max="8208" width="1.85546875" style="10" customWidth="1"/>
    <col min="8209" max="8209" width="11.140625" style="10" customWidth="1"/>
    <col min="8210" max="8452" width="11.42578125" style="10" customWidth="1"/>
    <col min="8453" max="8453" width="5.140625" style="10" customWidth="1"/>
    <col min="8454" max="8455" width="17.5703125" style="10" customWidth="1"/>
    <col min="8456" max="8456" width="28.5703125" style="10" customWidth="1"/>
    <col min="8457" max="8457" width="1.85546875" style="10" customWidth="1"/>
    <col min="8458" max="8458" width="28.5703125" style="10" customWidth="1"/>
    <col min="8459" max="8459" width="1.85546875" style="10" customWidth="1"/>
    <col min="8460" max="8460" width="12.85546875" style="10" customWidth="1"/>
    <col min="8461" max="8461" width="28.5703125" style="10" customWidth="1"/>
    <col min="8462" max="8462" width="1.85546875" style="10" customWidth="1"/>
    <col min="8463" max="8463" width="28.5703125" style="10" customWidth="1"/>
    <col min="8464" max="8464" width="1.85546875" style="10" customWidth="1"/>
    <col min="8465" max="8465" width="11.140625" style="10" customWidth="1"/>
    <col min="8466" max="8708" width="11.42578125" style="10" customWidth="1"/>
    <col min="8709" max="8709" width="5.140625" style="10" customWidth="1"/>
    <col min="8710" max="8711" width="17.5703125" style="10" customWidth="1"/>
    <col min="8712" max="8712" width="28.5703125" style="10" customWidth="1"/>
    <col min="8713" max="8713" width="1.85546875" style="10" customWidth="1"/>
    <col min="8714" max="8714" width="28.5703125" style="10" customWidth="1"/>
    <col min="8715" max="8715" width="1.85546875" style="10" customWidth="1"/>
    <col min="8716" max="8716" width="12.85546875" style="10" customWidth="1"/>
    <col min="8717" max="8717" width="28.5703125" style="10" customWidth="1"/>
    <col min="8718" max="8718" width="1.85546875" style="10" customWidth="1"/>
    <col min="8719" max="8719" width="28.5703125" style="10" customWidth="1"/>
    <col min="8720" max="8720" width="1.85546875" style="10" customWidth="1"/>
    <col min="8721" max="8721" width="11.140625" style="10" customWidth="1"/>
    <col min="8722" max="8964" width="11.42578125" style="10" customWidth="1"/>
    <col min="8965" max="8965" width="5.140625" style="10" customWidth="1"/>
    <col min="8966" max="8967" width="17.5703125" style="10" customWidth="1"/>
    <col min="8968" max="8968" width="28.5703125" style="10" customWidth="1"/>
    <col min="8969" max="8969" width="1.85546875" style="10" customWidth="1"/>
    <col min="8970" max="8970" width="28.5703125" style="10" customWidth="1"/>
    <col min="8971" max="8971" width="1.85546875" style="10" customWidth="1"/>
    <col min="8972" max="8972" width="12.85546875" style="10" customWidth="1"/>
    <col min="8973" max="8973" width="28.5703125" style="10" customWidth="1"/>
    <col min="8974" max="8974" width="1.85546875" style="10" customWidth="1"/>
    <col min="8975" max="8975" width="28.5703125" style="10" customWidth="1"/>
    <col min="8976" max="8976" width="1.85546875" style="10" customWidth="1"/>
    <col min="8977" max="8977" width="11.140625" style="10" customWidth="1"/>
    <col min="8978" max="9220" width="11.42578125" style="10" customWidth="1"/>
    <col min="9221" max="9221" width="5.140625" style="10" customWidth="1"/>
    <col min="9222" max="9223" width="17.5703125" style="10" customWidth="1"/>
    <col min="9224" max="9224" width="28.5703125" style="10" customWidth="1"/>
    <col min="9225" max="9225" width="1.85546875" style="10" customWidth="1"/>
    <col min="9226" max="9226" width="28.5703125" style="10" customWidth="1"/>
    <col min="9227" max="9227" width="1.85546875" style="10" customWidth="1"/>
    <col min="9228" max="9228" width="12.85546875" style="10" customWidth="1"/>
    <col min="9229" max="9229" width="28.5703125" style="10" customWidth="1"/>
    <col min="9230" max="9230" width="1.85546875" style="10" customWidth="1"/>
    <col min="9231" max="9231" width="28.5703125" style="10" customWidth="1"/>
    <col min="9232" max="9232" width="1.85546875" style="10" customWidth="1"/>
    <col min="9233" max="9233" width="11.140625" style="10" customWidth="1"/>
    <col min="9234" max="9476" width="11.42578125" style="10" customWidth="1"/>
    <col min="9477" max="9477" width="5.140625" style="10" customWidth="1"/>
    <col min="9478" max="9479" width="17.5703125" style="10" customWidth="1"/>
    <col min="9480" max="9480" width="28.5703125" style="10" customWidth="1"/>
    <col min="9481" max="9481" width="1.85546875" style="10" customWidth="1"/>
    <col min="9482" max="9482" width="28.5703125" style="10" customWidth="1"/>
    <col min="9483" max="9483" width="1.85546875" style="10" customWidth="1"/>
    <col min="9484" max="9484" width="12.85546875" style="10" customWidth="1"/>
    <col min="9485" max="9485" width="28.5703125" style="10" customWidth="1"/>
    <col min="9486" max="9486" width="1.85546875" style="10" customWidth="1"/>
    <col min="9487" max="9487" width="28.5703125" style="10" customWidth="1"/>
    <col min="9488" max="9488" width="1.85546875" style="10" customWidth="1"/>
    <col min="9489" max="9489" width="11.140625" style="10" customWidth="1"/>
    <col min="9490" max="9732" width="11.42578125" style="10" customWidth="1"/>
    <col min="9733" max="9733" width="5.140625" style="10" customWidth="1"/>
    <col min="9734" max="9735" width="17.5703125" style="10" customWidth="1"/>
    <col min="9736" max="9736" width="28.5703125" style="10" customWidth="1"/>
    <col min="9737" max="9737" width="1.85546875" style="10" customWidth="1"/>
    <col min="9738" max="9738" width="28.5703125" style="10" customWidth="1"/>
    <col min="9739" max="9739" width="1.85546875" style="10" customWidth="1"/>
    <col min="9740" max="9740" width="12.85546875" style="10" customWidth="1"/>
    <col min="9741" max="9741" width="28.5703125" style="10" customWidth="1"/>
    <col min="9742" max="9742" width="1.85546875" style="10" customWidth="1"/>
    <col min="9743" max="9743" width="28.5703125" style="10" customWidth="1"/>
    <col min="9744" max="9744" width="1.85546875" style="10" customWidth="1"/>
    <col min="9745" max="9745" width="11.140625" style="10" customWidth="1"/>
    <col min="9746" max="9988" width="11.42578125" style="10" customWidth="1"/>
    <col min="9989" max="9989" width="5.140625" style="10" customWidth="1"/>
    <col min="9990" max="9991" width="17.5703125" style="10" customWidth="1"/>
    <col min="9992" max="9992" width="28.5703125" style="10" customWidth="1"/>
    <col min="9993" max="9993" width="1.85546875" style="10" customWidth="1"/>
    <col min="9994" max="9994" width="28.5703125" style="10" customWidth="1"/>
    <col min="9995" max="9995" width="1.85546875" style="10" customWidth="1"/>
    <col min="9996" max="9996" width="12.85546875" style="10" customWidth="1"/>
    <col min="9997" max="9997" width="28.5703125" style="10" customWidth="1"/>
    <col min="9998" max="9998" width="1.85546875" style="10" customWidth="1"/>
    <col min="9999" max="9999" width="28.5703125" style="10" customWidth="1"/>
    <col min="10000" max="10000" width="1.85546875" style="10" customWidth="1"/>
    <col min="10001" max="10001" width="11.140625" style="10" customWidth="1"/>
    <col min="10002" max="10244" width="11.42578125" style="10" customWidth="1"/>
    <col min="10245" max="10245" width="5.140625" style="10" customWidth="1"/>
    <col min="10246" max="10247" width="17.5703125" style="10" customWidth="1"/>
    <col min="10248" max="10248" width="28.5703125" style="10" customWidth="1"/>
    <col min="10249" max="10249" width="1.85546875" style="10" customWidth="1"/>
    <col min="10250" max="10250" width="28.5703125" style="10" customWidth="1"/>
    <col min="10251" max="10251" width="1.85546875" style="10" customWidth="1"/>
    <col min="10252" max="10252" width="12.85546875" style="10" customWidth="1"/>
    <col min="10253" max="10253" width="28.5703125" style="10" customWidth="1"/>
    <col min="10254" max="10254" width="1.85546875" style="10" customWidth="1"/>
    <col min="10255" max="10255" width="28.5703125" style="10" customWidth="1"/>
    <col min="10256" max="10256" width="1.85546875" style="10" customWidth="1"/>
    <col min="10257" max="10257" width="11.140625" style="10" customWidth="1"/>
    <col min="10258" max="10500" width="11.42578125" style="10" customWidth="1"/>
    <col min="10501" max="10501" width="5.140625" style="10" customWidth="1"/>
    <col min="10502" max="10503" width="17.5703125" style="10" customWidth="1"/>
    <col min="10504" max="10504" width="28.5703125" style="10" customWidth="1"/>
    <col min="10505" max="10505" width="1.85546875" style="10" customWidth="1"/>
    <col min="10506" max="10506" width="28.5703125" style="10" customWidth="1"/>
    <col min="10507" max="10507" width="1.85546875" style="10" customWidth="1"/>
    <col min="10508" max="10508" width="12.85546875" style="10" customWidth="1"/>
    <col min="10509" max="10509" width="28.5703125" style="10" customWidth="1"/>
    <col min="10510" max="10510" width="1.85546875" style="10" customWidth="1"/>
    <col min="10511" max="10511" width="28.5703125" style="10" customWidth="1"/>
    <col min="10512" max="10512" width="1.85546875" style="10" customWidth="1"/>
    <col min="10513" max="10513" width="11.140625" style="10" customWidth="1"/>
    <col min="10514" max="10756" width="11.42578125" style="10" customWidth="1"/>
    <col min="10757" max="10757" width="5.140625" style="10" customWidth="1"/>
    <col min="10758" max="10759" width="17.5703125" style="10" customWidth="1"/>
    <col min="10760" max="10760" width="28.5703125" style="10" customWidth="1"/>
    <col min="10761" max="10761" width="1.85546875" style="10" customWidth="1"/>
    <col min="10762" max="10762" width="28.5703125" style="10" customWidth="1"/>
    <col min="10763" max="10763" width="1.85546875" style="10" customWidth="1"/>
    <col min="10764" max="10764" width="12.85546875" style="10" customWidth="1"/>
    <col min="10765" max="10765" width="28.5703125" style="10" customWidth="1"/>
    <col min="10766" max="10766" width="1.85546875" style="10" customWidth="1"/>
    <col min="10767" max="10767" width="28.5703125" style="10" customWidth="1"/>
    <col min="10768" max="10768" width="1.85546875" style="10" customWidth="1"/>
    <col min="10769" max="10769" width="11.140625" style="10" customWidth="1"/>
    <col min="10770" max="11012" width="11.42578125" style="10" customWidth="1"/>
    <col min="11013" max="11013" width="5.140625" style="10" customWidth="1"/>
    <col min="11014" max="11015" width="17.5703125" style="10" customWidth="1"/>
    <col min="11016" max="11016" width="28.5703125" style="10" customWidth="1"/>
    <col min="11017" max="11017" width="1.85546875" style="10" customWidth="1"/>
    <col min="11018" max="11018" width="28.5703125" style="10" customWidth="1"/>
    <col min="11019" max="11019" width="1.85546875" style="10" customWidth="1"/>
    <col min="11020" max="11020" width="12.85546875" style="10" customWidth="1"/>
    <col min="11021" max="11021" width="28.5703125" style="10" customWidth="1"/>
    <col min="11022" max="11022" width="1.85546875" style="10" customWidth="1"/>
    <col min="11023" max="11023" width="28.5703125" style="10" customWidth="1"/>
    <col min="11024" max="11024" width="1.85546875" style="10" customWidth="1"/>
    <col min="11025" max="11025" width="11.140625" style="10" customWidth="1"/>
    <col min="11026" max="11268" width="11.42578125" style="10" customWidth="1"/>
    <col min="11269" max="11269" width="5.140625" style="10" customWidth="1"/>
    <col min="11270" max="11271" width="17.5703125" style="10" customWidth="1"/>
    <col min="11272" max="11272" width="28.5703125" style="10" customWidth="1"/>
    <col min="11273" max="11273" width="1.85546875" style="10" customWidth="1"/>
    <col min="11274" max="11274" width="28.5703125" style="10" customWidth="1"/>
    <col min="11275" max="11275" width="1.85546875" style="10" customWidth="1"/>
    <col min="11276" max="11276" width="12.85546875" style="10" customWidth="1"/>
    <col min="11277" max="11277" width="28.5703125" style="10" customWidth="1"/>
    <col min="11278" max="11278" width="1.85546875" style="10" customWidth="1"/>
    <col min="11279" max="11279" width="28.5703125" style="10" customWidth="1"/>
    <col min="11280" max="11280" width="1.85546875" style="10" customWidth="1"/>
    <col min="11281" max="11281" width="11.140625" style="10" customWidth="1"/>
    <col min="11282" max="11524" width="11.42578125" style="10" customWidth="1"/>
    <col min="11525" max="11525" width="5.140625" style="10" customWidth="1"/>
    <col min="11526" max="11527" width="17.5703125" style="10" customWidth="1"/>
    <col min="11528" max="11528" width="28.5703125" style="10" customWidth="1"/>
    <col min="11529" max="11529" width="1.85546875" style="10" customWidth="1"/>
    <col min="11530" max="11530" width="28.5703125" style="10" customWidth="1"/>
    <col min="11531" max="11531" width="1.85546875" style="10" customWidth="1"/>
    <col min="11532" max="11532" width="12.85546875" style="10" customWidth="1"/>
    <col min="11533" max="11533" width="28.5703125" style="10" customWidth="1"/>
    <col min="11534" max="11534" width="1.85546875" style="10" customWidth="1"/>
    <col min="11535" max="11535" width="28.5703125" style="10" customWidth="1"/>
    <col min="11536" max="11536" width="1.85546875" style="10" customWidth="1"/>
    <col min="11537" max="11537" width="11.140625" style="10" customWidth="1"/>
    <col min="11538" max="11780" width="11.42578125" style="10" customWidth="1"/>
    <col min="11781" max="11781" width="5.140625" style="10" customWidth="1"/>
    <col min="11782" max="11783" width="17.5703125" style="10" customWidth="1"/>
    <col min="11784" max="11784" width="28.5703125" style="10" customWidth="1"/>
    <col min="11785" max="11785" width="1.85546875" style="10" customWidth="1"/>
    <col min="11786" max="11786" width="28.5703125" style="10" customWidth="1"/>
    <col min="11787" max="11787" width="1.85546875" style="10" customWidth="1"/>
    <col min="11788" max="11788" width="12.85546875" style="10" customWidth="1"/>
    <col min="11789" max="11789" width="28.5703125" style="10" customWidth="1"/>
    <col min="11790" max="11790" width="1.85546875" style="10" customWidth="1"/>
    <col min="11791" max="11791" width="28.5703125" style="10" customWidth="1"/>
    <col min="11792" max="11792" width="1.85546875" style="10" customWidth="1"/>
    <col min="11793" max="11793" width="11.140625" style="10" customWidth="1"/>
    <col min="11794" max="12036" width="11.42578125" style="10" customWidth="1"/>
    <col min="12037" max="12037" width="5.140625" style="10" customWidth="1"/>
    <col min="12038" max="12039" width="17.5703125" style="10" customWidth="1"/>
    <col min="12040" max="12040" width="28.5703125" style="10" customWidth="1"/>
    <col min="12041" max="12041" width="1.85546875" style="10" customWidth="1"/>
    <col min="12042" max="12042" width="28.5703125" style="10" customWidth="1"/>
    <col min="12043" max="12043" width="1.85546875" style="10" customWidth="1"/>
    <col min="12044" max="12044" width="12.85546875" style="10" customWidth="1"/>
    <col min="12045" max="12045" width="28.5703125" style="10" customWidth="1"/>
    <col min="12046" max="12046" width="1.85546875" style="10" customWidth="1"/>
    <col min="12047" max="12047" width="28.5703125" style="10" customWidth="1"/>
    <col min="12048" max="12048" width="1.85546875" style="10" customWidth="1"/>
    <col min="12049" max="12049" width="11.140625" style="10" customWidth="1"/>
    <col min="12050" max="12292" width="11.42578125" style="10" customWidth="1"/>
    <col min="12293" max="12293" width="5.140625" style="10" customWidth="1"/>
    <col min="12294" max="12295" width="17.5703125" style="10" customWidth="1"/>
    <col min="12296" max="12296" width="28.5703125" style="10" customWidth="1"/>
    <col min="12297" max="12297" width="1.85546875" style="10" customWidth="1"/>
    <col min="12298" max="12298" width="28.5703125" style="10" customWidth="1"/>
    <col min="12299" max="12299" width="1.85546875" style="10" customWidth="1"/>
    <col min="12300" max="12300" width="12.85546875" style="10" customWidth="1"/>
    <col min="12301" max="12301" width="28.5703125" style="10" customWidth="1"/>
    <col min="12302" max="12302" width="1.85546875" style="10" customWidth="1"/>
    <col min="12303" max="12303" width="28.5703125" style="10" customWidth="1"/>
    <col min="12304" max="12304" width="1.85546875" style="10" customWidth="1"/>
    <col min="12305" max="12305" width="11.140625" style="10" customWidth="1"/>
    <col min="12306" max="12548" width="11.42578125" style="10" customWidth="1"/>
    <col min="12549" max="12549" width="5.140625" style="10" customWidth="1"/>
    <col min="12550" max="12551" width="17.5703125" style="10" customWidth="1"/>
    <col min="12552" max="12552" width="28.5703125" style="10" customWidth="1"/>
    <col min="12553" max="12553" width="1.85546875" style="10" customWidth="1"/>
    <col min="12554" max="12554" width="28.5703125" style="10" customWidth="1"/>
    <col min="12555" max="12555" width="1.85546875" style="10" customWidth="1"/>
    <col min="12556" max="12556" width="12.85546875" style="10" customWidth="1"/>
    <col min="12557" max="12557" width="28.5703125" style="10" customWidth="1"/>
    <col min="12558" max="12558" width="1.85546875" style="10" customWidth="1"/>
    <col min="12559" max="12559" width="28.5703125" style="10" customWidth="1"/>
    <col min="12560" max="12560" width="1.85546875" style="10" customWidth="1"/>
    <col min="12561" max="12561" width="11.140625" style="10" customWidth="1"/>
    <col min="12562" max="12804" width="11.42578125" style="10" customWidth="1"/>
    <col min="12805" max="12805" width="5.140625" style="10" customWidth="1"/>
    <col min="12806" max="12807" width="17.5703125" style="10" customWidth="1"/>
    <col min="12808" max="12808" width="28.5703125" style="10" customWidth="1"/>
    <col min="12809" max="12809" width="1.85546875" style="10" customWidth="1"/>
    <col min="12810" max="12810" width="28.5703125" style="10" customWidth="1"/>
    <col min="12811" max="12811" width="1.85546875" style="10" customWidth="1"/>
    <col min="12812" max="12812" width="12.85546875" style="10" customWidth="1"/>
    <col min="12813" max="12813" width="28.5703125" style="10" customWidth="1"/>
    <col min="12814" max="12814" width="1.85546875" style="10" customWidth="1"/>
    <col min="12815" max="12815" width="28.5703125" style="10" customWidth="1"/>
    <col min="12816" max="12816" width="1.85546875" style="10" customWidth="1"/>
    <col min="12817" max="12817" width="11.140625" style="10" customWidth="1"/>
    <col min="12818" max="13060" width="11.42578125" style="10" customWidth="1"/>
    <col min="13061" max="13061" width="5.140625" style="10" customWidth="1"/>
    <col min="13062" max="13063" width="17.5703125" style="10" customWidth="1"/>
    <col min="13064" max="13064" width="28.5703125" style="10" customWidth="1"/>
    <col min="13065" max="13065" width="1.85546875" style="10" customWidth="1"/>
    <col min="13066" max="13066" width="28.5703125" style="10" customWidth="1"/>
    <col min="13067" max="13067" width="1.85546875" style="10" customWidth="1"/>
    <col min="13068" max="13068" width="12.85546875" style="10" customWidth="1"/>
    <col min="13069" max="13069" width="28.5703125" style="10" customWidth="1"/>
    <col min="13070" max="13070" width="1.85546875" style="10" customWidth="1"/>
    <col min="13071" max="13071" width="28.5703125" style="10" customWidth="1"/>
    <col min="13072" max="13072" width="1.85546875" style="10" customWidth="1"/>
    <col min="13073" max="13073" width="11.140625" style="10" customWidth="1"/>
    <col min="13074" max="13316" width="11.42578125" style="10" customWidth="1"/>
    <col min="13317" max="13317" width="5.140625" style="10" customWidth="1"/>
    <col min="13318" max="13319" width="17.5703125" style="10" customWidth="1"/>
    <col min="13320" max="13320" width="28.5703125" style="10" customWidth="1"/>
    <col min="13321" max="13321" width="1.85546875" style="10" customWidth="1"/>
    <col min="13322" max="13322" width="28.5703125" style="10" customWidth="1"/>
    <col min="13323" max="13323" width="1.85546875" style="10" customWidth="1"/>
    <col min="13324" max="13324" width="12.85546875" style="10" customWidth="1"/>
    <col min="13325" max="13325" width="28.5703125" style="10" customWidth="1"/>
    <col min="13326" max="13326" width="1.85546875" style="10" customWidth="1"/>
    <col min="13327" max="13327" width="28.5703125" style="10" customWidth="1"/>
    <col min="13328" max="13328" width="1.85546875" style="10" customWidth="1"/>
    <col min="13329" max="13329" width="11.140625" style="10" customWidth="1"/>
    <col min="13330" max="13572" width="11.42578125" style="10" customWidth="1"/>
    <col min="13573" max="13573" width="5.140625" style="10" customWidth="1"/>
    <col min="13574" max="13575" width="17.5703125" style="10" customWidth="1"/>
    <col min="13576" max="13576" width="28.5703125" style="10" customWidth="1"/>
    <col min="13577" max="13577" width="1.85546875" style="10" customWidth="1"/>
    <col min="13578" max="13578" width="28.5703125" style="10" customWidth="1"/>
    <col min="13579" max="13579" width="1.85546875" style="10" customWidth="1"/>
    <col min="13580" max="13580" width="12.85546875" style="10" customWidth="1"/>
    <col min="13581" max="13581" width="28.5703125" style="10" customWidth="1"/>
    <col min="13582" max="13582" width="1.85546875" style="10" customWidth="1"/>
    <col min="13583" max="13583" width="28.5703125" style="10" customWidth="1"/>
    <col min="13584" max="13584" width="1.85546875" style="10" customWidth="1"/>
    <col min="13585" max="13585" width="11.140625" style="10" customWidth="1"/>
    <col min="13586" max="13828" width="11.42578125" style="10" customWidth="1"/>
    <col min="13829" max="13829" width="5.140625" style="10" customWidth="1"/>
    <col min="13830" max="13831" width="17.5703125" style="10" customWidth="1"/>
    <col min="13832" max="13832" width="28.5703125" style="10" customWidth="1"/>
    <col min="13833" max="13833" width="1.85546875" style="10" customWidth="1"/>
    <col min="13834" max="13834" width="28.5703125" style="10" customWidth="1"/>
    <col min="13835" max="13835" width="1.85546875" style="10" customWidth="1"/>
    <col min="13836" max="13836" width="12.85546875" style="10" customWidth="1"/>
    <col min="13837" max="13837" width="28.5703125" style="10" customWidth="1"/>
    <col min="13838" max="13838" width="1.85546875" style="10" customWidth="1"/>
    <col min="13839" max="13839" width="28.5703125" style="10" customWidth="1"/>
    <col min="13840" max="13840" width="1.85546875" style="10" customWidth="1"/>
    <col min="13841" max="13841" width="11.140625" style="10" customWidth="1"/>
    <col min="13842" max="14084" width="11.42578125" style="10" customWidth="1"/>
    <col min="14085" max="14085" width="5.140625" style="10" customWidth="1"/>
    <col min="14086" max="14087" width="17.5703125" style="10" customWidth="1"/>
    <col min="14088" max="14088" width="28.5703125" style="10" customWidth="1"/>
    <col min="14089" max="14089" width="1.85546875" style="10" customWidth="1"/>
    <col min="14090" max="14090" width="28.5703125" style="10" customWidth="1"/>
    <col min="14091" max="14091" width="1.85546875" style="10" customWidth="1"/>
    <col min="14092" max="14092" width="12.85546875" style="10" customWidth="1"/>
    <col min="14093" max="14093" width="28.5703125" style="10" customWidth="1"/>
    <col min="14094" max="14094" width="1.85546875" style="10" customWidth="1"/>
    <col min="14095" max="14095" width="28.5703125" style="10" customWidth="1"/>
    <col min="14096" max="14096" width="1.85546875" style="10" customWidth="1"/>
    <col min="14097" max="14097" width="11.140625" style="10" customWidth="1"/>
    <col min="14098" max="14340" width="11.42578125" style="10" customWidth="1"/>
    <col min="14341" max="14341" width="5.140625" style="10" customWidth="1"/>
    <col min="14342" max="14343" width="17.5703125" style="10" customWidth="1"/>
    <col min="14344" max="14344" width="28.5703125" style="10" customWidth="1"/>
    <col min="14345" max="14345" width="1.85546875" style="10" customWidth="1"/>
    <col min="14346" max="14346" width="28.5703125" style="10" customWidth="1"/>
    <col min="14347" max="14347" width="1.85546875" style="10" customWidth="1"/>
    <col min="14348" max="14348" width="12.85546875" style="10" customWidth="1"/>
    <col min="14349" max="14349" width="28.5703125" style="10" customWidth="1"/>
    <col min="14350" max="14350" width="1.85546875" style="10" customWidth="1"/>
    <col min="14351" max="14351" width="28.5703125" style="10" customWidth="1"/>
    <col min="14352" max="14352" width="1.85546875" style="10" customWidth="1"/>
    <col min="14353" max="14353" width="11.140625" style="10" customWidth="1"/>
    <col min="14354" max="14596" width="11.42578125" style="10" customWidth="1"/>
    <col min="14597" max="14597" width="5.140625" style="10" customWidth="1"/>
    <col min="14598" max="14599" width="17.5703125" style="10" customWidth="1"/>
    <col min="14600" max="14600" width="28.5703125" style="10" customWidth="1"/>
    <col min="14601" max="14601" width="1.85546875" style="10" customWidth="1"/>
    <col min="14602" max="14602" width="28.5703125" style="10" customWidth="1"/>
    <col min="14603" max="14603" width="1.85546875" style="10" customWidth="1"/>
    <col min="14604" max="14604" width="12.85546875" style="10" customWidth="1"/>
    <col min="14605" max="14605" width="28.5703125" style="10" customWidth="1"/>
    <col min="14606" max="14606" width="1.85546875" style="10" customWidth="1"/>
    <col min="14607" max="14607" width="28.5703125" style="10" customWidth="1"/>
    <col min="14608" max="14608" width="1.85546875" style="10" customWidth="1"/>
    <col min="14609" max="14609" width="11.140625" style="10" customWidth="1"/>
    <col min="14610" max="14852" width="11.42578125" style="10" customWidth="1"/>
    <col min="14853" max="14853" width="5.140625" style="10" customWidth="1"/>
    <col min="14854" max="14855" width="17.5703125" style="10" customWidth="1"/>
    <col min="14856" max="14856" width="28.5703125" style="10" customWidth="1"/>
    <col min="14857" max="14857" width="1.85546875" style="10" customWidth="1"/>
    <col min="14858" max="14858" width="28.5703125" style="10" customWidth="1"/>
    <col min="14859" max="14859" width="1.85546875" style="10" customWidth="1"/>
    <col min="14860" max="14860" width="12.85546875" style="10" customWidth="1"/>
    <col min="14861" max="14861" width="28.5703125" style="10" customWidth="1"/>
    <col min="14862" max="14862" width="1.85546875" style="10" customWidth="1"/>
    <col min="14863" max="14863" width="28.5703125" style="10" customWidth="1"/>
    <col min="14864" max="14864" width="1.85546875" style="10" customWidth="1"/>
    <col min="14865" max="14865" width="11.140625" style="10" customWidth="1"/>
    <col min="14866" max="15108" width="11.42578125" style="10" customWidth="1"/>
    <col min="15109" max="15109" width="5.140625" style="10" customWidth="1"/>
    <col min="15110" max="15111" width="17.5703125" style="10" customWidth="1"/>
    <col min="15112" max="15112" width="28.5703125" style="10" customWidth="1"/>
    <col min="15113" max="15113" width="1.85546875" style="10" customWidth="1"/>
    <col min="15114" max="15114" width="28.5703125" style="10" customWidth="1"/>
    <col min="15115" max="15115" width="1.85546875" style="10" customWidth="1"/>
    <col min="15116" max="15116" width="12.85546875" style="10" customWidth="1"/>
    <col min="15117" max="15117" width="28.5703125" style="10" customWidth="1"/>
    <col min="15118" max="15118" width="1.85546875" style="10" customWidth="1"/>
    <col min="15119" max="15119" width="28.5703125" style="10" customWidth="1"/>
    <col min="15120" max="15120" width="1.85546875" style="10" customWidth="1"/>
    <col min="15121" max="15121" width="11.140625" style="10" customWidth="1"/>
    <col min="15122" max="15364" width="11.42578125" style="10" customWidth="1"/>
    <col min="15365" max="15365" width="5.140625" style="10" customWidth="1"/>
    <col min="15366" max="15367" width="17.5703125" style="10" customWidth="1"/>
    <col min="15368" max="15368" width="28.5703125" style="10" customWidth="1"/>
    <col min="15369" max="15369" width="1.85546875" style="10" customWidth="1"/>
    <col min="15370" max="15370" width="28.5703125" style="10" customWidth="1"/>
    <col min="15371" max="15371" width="1.85546875" style="10" customWidth="1"/>
    <col min="15372" max="15372" width="12.85546875" style="10" customWidth="1"/>
    <col min="15373" max="15373" width="28.5703125" style="10" customWidth="1"/>
    <col min="15374" max="15374" width="1.85546875" style="10" customWidth="1"/>
    <col min="15375" max="15375" width="28.5703125" style="10" customWidth="1"/>
    <col min="15376" max="15376" width="1.85546875" style="10" customWidth="1"/>
    <col min="15377" max="15377" width="11.140625" style="10" customWidth="1"/>
    <col min="15378" max="15620" width="11.42578125" style="10" customWidth="1"/>
    <col min="15621" max="15621" width="5.140625" style="10" customWidth="1"/>
    <col min="15622" max="15623" width="17.5703125" style="10" customWidth="1"/>
    <col min="15624" max="15624" width="28.5703125" style="10" customWidth="1"/>
    <col min="15625" max="15625" width="1.85546875" style="10" customWidth="1"/>
    <col min="15626" max="15626" width="28.5703125" style="10" customWidth="1"/>
    <col min="15627" max="15627" width="1.85546875" style="10" customWidth="1"/>
    <col min="15628" max="15628" width="12.85546875" style="10" customWidth="1"/>
    <col min="15629" max="15629" width="28.5703125" style="10" customWidth="1"/>
    <col min="15630" max="15630" width="1.85546875" style="10" customWidth="1"/>
    <col min="15631" max="15631" width="28.5703125" style="10" customWidth="1"/>
    <col min="15632" max="15632" width="1.85546875" style="10" customWidth="1"/>
    <col min="15633" max="15633" width="11.140625" style="10" customWidth="1"/>
    <col min="15634" max="15876" width="11.42578125" style="10" customWidth="1"/>
    <col min="15877" max="15877" width="5.140625" style="10" customWidth="1"/>
    <col min="15878" max="15879" width="17.5703125" style="10" customWidth="1"/>
    <col min="15880" max="15880" width="28.5703125" style="10" customWidth="1"/>
    <col min="15881" max="15881" width="1.85546875" style="10" customWidth="1"/>
    <col min="15882" max="15882" width="28.5703125" style="10" customWidth="1"/>
    <col min="15883" max="15883" width="1.85546875" style="10" customWidth="1"/>
    <col min="15884" max="15884" width="12.85546875" style="10" customWidth="1"/>
    <col min="15885" max="15885" width="28.5703125" style="10" customWidth="1"/>
    <col min="15886" max="15886" width="1.85546875" style="10" customWidth="1"/>
    <col min="15887" max="15887" width="28.5703125" style="10" customWidth="1"/>
    <col min="15888" max="15888" width="1.85546875" style="10" customWidth="1"/>
    <col min="15889" max="15889" width="11.140625" style="10" customWidth="1"/>
    <col min="15890" max="16132" width="11.42578125" style="10" customWidth="1"/>
    <col min="16133" max="16133" width="5.140625" style="10" customWidth="1"/>
    <col min="16134" max="16135" width="17.5703125" style="10" customWidth="1"/>
    <col min="16136" max="16136" width="28.5703125" style="10" customWidth="1"/>
    <col min="16137" max="16137" width="1.85546875" style="10" customWidth="1"/>
    <col min="16138" max="16138" width="28.5703125" style="10" customWidth="1"/>
    <col min="16139" max="16139" width="1.85546875" style="10" customWidth="1"/>
    <col min="16140" max="16140" width="12.85546875" style="10" customWidth="1"/>
    <col min="16141" max="16141" width="28.5703125" style="10" customWidth="1"/>
    <col min="16142" max="16142" width="1.85546875" style="10" customWidth="1"/>
    <col min="16143" max="16143" width="28.5703125" style="10" customWidth="1"/>
    <col min="16144" max="16144" width="1.85546875" style="10" customWidth="1"/>
    <col min="16145" max="16145" width="11.140625" style="10" customWidth="1"/>
    <col min="16146" max="16384" width="11.42578125" style="10" customWidth="1"/>
  </cols>
  <sheetData>
    <row r="1" spans="1:23" s="12" customFormat="1" ht="15" x14ac:dyDescent="0.25">
      <c r="A1" s="10"/>
      <c r="B1" s="10"/>
      <c r="C1" s="10"/>
      <c r="D1" s="10"/>
      <c r="E1" s="10"/>
      <c r="F1" s="11"/>
      <c r="G1" s="11"/>
      <c r="H1" s="11"/>
      <c r="I1" s="11"/>
      <c r="J1" s="11"/>
      <c r="K1" s="10"/>
      <c r="L1" s="10"/>
      <c r="M1" s="10"/>
      <c r="N1" s="10"/>
      <c r="O1" s="10"/>
      <c r="P1" s="10"/>
      <c r="Q1" s="10"/>
      <c r="R1" s="10"/>
      <c r="S1" s="10"/>
      <c r="T1" s="10"/>
      <c r="U1" s="10"/>
      <c r="V1" s="10"/>
      <c r="W1" s="10"/>
    </row>
    <row r="2" spans="1:23" s="15" customFormat="1" ht="14.25" x14ac:dyDescent="0.2">
      <c r="B2" s="17" t="s">
        <v>63</v>
      </c>
      <c r="C2" s="13"/>
      <c r="D2" s="13"/>
      <c r="E2" s="13"/>
      <c r="F2" s="14"/>
      <c r="G2" s="14"/>
      <c r="I2" s="14"/>
      <c r="J2" s="14"/>
    </row>
    <row r="3" spans="1:23" s="12" customFormat="1" ht="15" x14ac:dyDescent="0.25">
      <c r="A3" s="10"/>
      <c r="B3" s="10"/>
      <c r="C3" s="10"/>
      <c r="D3" s="10"/>
      <c r="E3" s="10"/>
      <c r="F3" s="11"/>
      <c r="G3" s="11"/>
      <c r="H3" s="11"/>
      <c r="I3" s="11"/>
      <c r="J3" s="11"/>
      <c r="K3" s="10"/>
      <c r="L3" s="10"/>
      <c r="M3" s="10"/>
      <c r="N3" s="10"/>
      <c r="O3" s="10"/>
      <c r="P3" s="10"/>
      <c r="Q3" s="10"/>
      <c r="R3" s="10"/>
      <c r="S3" s="10"/>
      <c r="T3" s="10"/>
      <c r="U3" s="10"/>
      <c r="V3" s="10"/>
      <c r="W3" s="10"/>
    </row>
    <row r="4" spans="1:23" s="15" customFormat="1" ht="32.450000000000003" customHeight="1" x14ac:dyDescent="0.2">
      <c r="B4" s="58" t="s">
        <v>137</v>
      </c>
      <c r="C4" s="59"/>
      <c r="D4" s="59"/>
      <c r="E4" s="59"/>
      <c r="F4" s="59"/>
      <c r="G4" s="59"/>
      <c r="H4" s="59"/>
      <c r="I4" s="59"/>
      <c r="J4" s="60"/>
      <c r="K4" s="29"/>
    </row>
    <row r="5" spans="1:23" s="15" customFormat="1" ht="12.75" customHeight="1" x14ac:dyDescent="0.2">
      <c r="B5" s="37"/>
      <c r="C5" s="37"/>
      <c r="D5" s="37"/>
      <c r="E5" s="37"/>
      <c r="F5" s="37"/>
      <c r="G5" s="14"/>
      <c r="H5" s="14"/>
      <c r="I5" s="14"/>
      <c r="J5" s="36"/>
    </row>
    <row r="6" spans="1:23" s="15" customFormat="1" ht="12.75" customHeight="1" x14ac:dyDescent="0.2">
      <c r="E6" s="38"/>
      <c r="I6" s="35"/>
      <c r="T6" s="35" t="s">
        <v>65</v>
      </c>
    </row>
    <row r="7" spans="1:23" s="15" customFormat="1" ht="12.75" customHeight="1" x14ac:dyDescent="0.2">
      <c r="B7" s="40"/>
      <c r="C7" s="40"/>
      <c r="D7" s="40"/>
      <c r="E7" s="40"/>
      <c r="F7" s="40"/>
      <c r="G7" s="14"/>
    </row>
    <row r="8" spans="1:23" s="44" customFormat="1" ht="40.5" customHeight="1" x14ac:dyDescent="0.25">
      <c r="B8" s="42"/>
      <c r="C8" s="42"/>
      <c r="D8" s="284" t="s">
        <v>138</v>
      </c>
      <c r="E8" s="284"/>
      <c r="F8" s="43"/>
      <c r="G8" s="291" t="s">
        <v>139</v>
      </c>
      <c r="H8" s="291"/>
      <c r="I8" s="43"/>
      <c r="J8" s="291" t="s">
        <v>140</v>
      </c>
      <c r="K8" s="291"/>
      <c r="L8" s="43"/>
      <c r="M8" s="291" t="s">
        <v>141</v>
      </c>
      <c r="N8" s="291"/>
      <c r="O8" s="43"/>
      <c r="P8" s="284" t="s">
        <v>142</v>
      </c>
      <c r="Q8" s="284"/>
      <c r="R8" s="43"/>
      <c r="S8" s="284" t="s">
        <v>69</v>
      </c>
      <c r="T8" s="284"/>
    </row>
    <row r="9" spans="1:23" s="44" customFormat="1" ht="58.5" customHeight="1" x14ac:dyDescent="0.25">
      <c r="B9" s="45"/>
      <c r="C9" s="45"/>
      <c r="D9" s="46" t="s">
        <v>70</v>
      </c>
      <c r="E9" s="46" t="s">
        <v>71</v>
      </c>
      <c r="F9" s="46"/>
      <c r="G9" s="46" t="s">
        <v>70</v>
      </c>
      <c r="H9" s="46" t="s">
        <v>71</v>
      </c>
      <c r="I9" s="46"/>
      <c r="J9" s="46" t="s">
        <v>70</v>
      </c>
      <c r="K9" s="46" t="s">
        <v>71</v>
      </c>
      <c r="L9" s="46"/>
      <c r="M9" s="46" t="s">
        <v>70</v>
      </c>
      <c r="N9" s="46" t="s">
        <v>71</v>
      </c>
      <c r="O9" s="46"/>
      <c r="P9" s="46" t="s">
        <v>70</v>
      </c>
      <c r="Q9" s="46" t="s">
        <v>71</v>
      </c>
      <c r="R9" s="46"/>
      <c r="S9" s="46" t="s">
        <v>70</v>
      </c>
      <c r="T9" s="46" t="s">
        <v>71</v>
      </c>
      <c r="U9" s="47"/>
      <c r="V9" s="47"/>
      <c r="W9" s="47"/>
    </row>
    <row r="10" spans="1:23" s="15" customFormat="1" ht="18" customHeight="1" x14ac:dyDescent="0.2">
      <c r="B10" s="50" t="s">
        <v>76</v>
      </c>
      <c r="C10" s="29" t="s">
        <v>89</v>
      </c>
      <c r="D10" s="49">
        <v>6.1639165878295898</v>
      </c>
      <c r="E10" s="52">
        <v>11.043642997741699</v>
      </c>
      <c r="F10" s="49" t="s">
        <v>74</v>
      </c>
      <c r="G10" s="49">
        <v>0.1085209995508194</v>
      </c>
      <c r="H10" s="52">
        <v>18.858404159545898</v>
      </c>
      <c r="I10" s="49" t="s">
        <v>74</v>
      </c>
      <c r="J10" s="49">
        <v>1.0223233699798584</v>
      </c>
      <c r="K10" s="52">
        <v>25.25895881652832</v>
      </c>
      <c r="L10" s="49" t="s">
        <v>74</v>
      </c>
      <c r="M10" s="49">
        <v>0.50591063499450684</v>
      </c>
      <c r="N10" s="52">
        <v>27.021682739257813</v>
      </c>
      <c r="O10" s="49" t="s">
        <v>74</v>
      </c>
      <c r="P10" s="49">
        <v>0.22184100747108459</v>
      </c>
      <c r="Q10" s="52">
        <v>31.173023223876953</v>
      </c>
      <c r="R10" s="49" t="s">
        <v>74</v>
      </c>
      <c r="S10" s="49">
        <v>7.7716860771179199</v>
      </c>
      <c r="T10" s="52">
        <v>12.252642631530762</v>
      </c>
    </row>
    <row r="11" spans="1:23" s="15" customFormat="1" ht="18" customHeight="1" x14ac:dyDescent="0.2">
      <c r="C11" s="29" t="s">
        <v>90</v>
      </c>
      <c r="D11" s="49">
        <v>6.0089187622070313</v>
      </c>
      <c r="E11" s="52">
        <v>10.783651351928711</v>
      </c>
      <c r="F11" s="49" t="s">
        <v>74</v>
      </c>
      <c r="G11" s="49">
        <v>0.13553433120250702</v>
      </c>
      <c r="H11" s="52">
        <v>20.621450424194336</v>
      </c>
      <c r="I11" s="49" t="s">
        <v>74</v>
      </c>
      <c r="J11" s="49">
        <v>1.0056719779968262</v>
      </c>
      <c r="K11" s="52">
        <v>23.596809387207031</v>
      </c>
      <c r="L11" s="49" t="s">
        <v>74</v>
      </c>
      <c r="M11" s="49">
        <v>0.56660664081573486</v>
      </c>
      <c r="N11" s="52">
        <v>27.952373504638672</v>
      </c>
      <c r="O11" s="49" t="s">
        <v>74</v>
      </c>
      <c r="P11" s="49">
        <v>0.23200666904449463</v>
      </c>
      <c r="Q11" s="52">
        <v>31.882345199584961</v>
      </c>
      <c r="R11" s="49" t="s">
        <v>74</v>
      </c>
      <c r="S11" s="49">
        <v>7.892754077911377</v>
      </c>
      <c r="T11" s="52">
        <v>12.350111961364746</v>
      </c>
    </row>
    <row r="12" spans="1:23" s="15" customFormat="1" ht="18" customHeight="1" x14ac:dyDescent="0.2">
      <c r="C12" s="29" t="s">
        <v>91</v>
      </c>
      <c r="D12" s="49">
        <v>5.9357590675354004</v>
      </c>
      <c r="E12" s="52">
        <v>10.61551570892334</v>
      </c>
      <c r="F12" s="49" t="s">
        <v>74</v>
      </c>
      <c r="G12" s="49">
        <v>0.14637200534343719</v>
      </c>
      <c r="H12" s="52">
        <v>20.592147827148438</v>
      </c>
      <c r="I12" s="49" t="s">
        <v>74</v>
      </c>
      <c r="J12" s="49">
        <v>0.97267335653305054</v>
      </c>
      <c r="K12" s="52">
        <v>21.852968215942383</v>
      </c>
      <c r="L12" s="49" t="s">
        <v>74</v>
      </c>
      <c r="M12" s="49">
        <v>0.62032532691955566</v>
      </c>
      <c r="N12" s="52">
        <v>29.989374160766602</v>
      </c>
      <c r="O12" s="49" t="s">
        <v>74</v>
      </c>
      <c r="P12" s="49">
        <v>0.23286700248718262</v>
      </c>
      <c r="Q12" s="52">
        <v>30.253746032714844</v>
      </c>
      <c r="R12" s="49" t="s">
        <v>74</v>
      </c>
      <c r="S12" s="49">
        <v>8.0595502853393555</v>
      </c>
      <c r="T12" s="52">
        <v>12.510869979858398</v>
      </c>
    </row>
    <row r="13" spans="1:23" s="15" customFormat="1" ht="18" customHeight="1" x14ac:dyDescent="0.2">
      <c r="C13" s="29" t="s">
        <v>92</v>
      </c>
      <c r="D13" s="49">
        <v>5.9849615097045898</v>
      </c>
      <c r="E13" s="52">
        <v>10.660189628601074</v>
      </c>
      <c r="F13" s="49" t="s">
        <v>74</v>
      </c>
      <c r="G13" s="49">
        <v>0.17175300419330597</v>
      </c>
      <c r="H13" s="52">
        <v>24.900175094604492</v>
      </c>
      <c r="I13" s="49" t="s">
        <v>74</v>
      </c>
      <c r="J13" s="49">
        <v>1.0278023481369019</v>
      </c>
      <c r="K13" s="52">
        <v>21.926151275634766</v>
      </c>
      <c r="L13" s="49" t="s">
        <v>74</v>
      </c>
      <c r="M13" s="49">
        <v>0.64196032285690308</v>
      </c>
      <c r="N13" s="52">
        <v>31.944622039794922</v>
      </c>
      <c r="O13" s="49" t="s">
        <v>74</v>
      </c>
      <c r="P13" s="49">
        <v>0.23086199164390564</v>
      </c>
      <c r="Q13" s="52">
        <v>28.769357681274414</v>
      </c>
      <c r="R13" s="49" t="s">
        <v>74</v>
      </c>
      <c r="S13" s="49">
        <v>8.2197132110595703</v>
      </c>
      <c r="T13" s="52">
        <v>12.716352462768555</v>
      </c>
    </row>
    <row r="14" spans="1:23" s="15" customFormat="1" ht="18" customHeight="1" x14ac:dyDescent="0.2">
      <c r="C14" s="29" t="s">
        <v>93</v>
      </c>
      <c r="D14" s="49">
        <v>6.1055083274841309</v>
      </c>
      <c r="E14" s="52">
        <v>10.846933364868164</v>
      </c>
      <c r="F14" s="49" t="s">
        <v>74</v>
      </c>
      <c r="G14" s="49">
        <v>0.15701065957546234</v>
      </c>
      <c r="H14" s="52">
        <v>21.180843353271484</v>
      </c>
      <c r="I14" s="49" t="s">
        <v>74</v>
      </c>
      <c r="J14" s="49">
        <v>1.174768328666687</v>
      </c>
      <c r="K14" s="52">
        <v>23.506589889526367</v>
      </c>
      <c r="L14" s="49" t="s">
        <v>74</v>
      </c>
      <c r="M14" s="49">
        <v>0.63562333583831787</v>
      </c>
      <c r="N14" s="52">
        <v>32.061500549316406</v>
      </c>
      <c r="O14" s="49" t="s">
        <v>74</v>
      </c>
      <c r="P14" s="49">
        <v>0.23032966256141663</v>
      </c>
      <c r="Q14" s="52">
        <v>27.2264404296875</v>
      </c>
      <c r="R14" s="49" t="s">
        <v>74</v>
      </c>
      <c r="S14" s="49">
        <v>8.630457878112793</v>
      </c>
      <c r="T14" s="52">
        <v>13.180583953857422</v>
      </c>
    </row>
    <row r="15" spans="1:23" s="15" customFormat="1" ht="18" customHeight="1" x14ac:dyDescent="0.2">
      <c r="C15" s="29" t="s">
        <v>94</v>
      </c>
      <c r="D15" s="49">
        <v>6.0687856674194336</v>
      </c>
      <c r="E15" s="52">
        <v>10.807308197021484</v>
      </c>
      <c r="F15" s="49" t="s">
        <v>74</v>
      </c>
      <c r="G15" s="49">
        <v>0.14887866377830505</v>
      </c>
      <c r="H15" s="52">
        <v>20.280666351318359</v>
      </c>
      <c r="I15" s="49" t="s">
        <v>74</v>
      </c>
      <c r="J15" s="49">
        <v>1.2670539617538452</v>
      </c>
      <c r="K15" s="52">
        <v>24.224382400512695</v>
      </c>
      <c r="L15" s="49" t="s">
        <v>74</v>
      </c>
      <c r="M15" s="49">
        <v>0.61808568239212036</v>
      </c>
      <c r="N15" s="52">
        <v>29.607919692993164</v>
      </c>
      <c r="O15" s="49" t="s">
        <v>74</v>
      </c>
      <c r="P15" s="49">
        <v>0.26414567232131958</v>
      </c>
      <c r="Q15" s="52">
        <v>27.263362884521484</v>
      </c>
      <c r="R15" s="49" t="s">
        <v>74</v>
      </c>
      <c r="S15" s="49">
        <v>8.2506780624389648</v>
      </c>
      <c r="T15" s="52">
        <v>12.593084335327148</v>
      </c>
      <c r="V15" s="67"/>
    </row>
    <row r="16" spans="1:23" s="16" customFormat="1" ht="18" customHeight="1" x14ac:dyDescent="0.2">
      <c r="C16" s="119" t="s">
        <v>95</v>
      </c>
      <c r="D16" s="138">
        <v>6.1477265357971191</v>
      </c>
      <c r="E16" s="139">
        <v>10.934083938598633</v>
      </c>
      <c r="F16" s="162" t="s">
        <v>74</v>
      </c>
      <c r="G16" s="138">
        <v>0.15477350354194641</v>
      </c>
      <c r="H16" s="139">
        <v>17.831283569335938</v>
      </c>
      <c r="I16" s="162" t="s">
        <v>74</v>
      </c>
      <c r="J16" s="138">
        <v>1.2384425401687622</v>
      </c>
      <c r="K16" s="139">
        <v>23.821624755859375</v>
      </c>
      <c r="L16" s="162" t="s">
        <v>74</v>
      </c>
      <c r="M16" s="138">
        <v>0.65486150979995728</v>
      </c>
      <c r="N16" s="139">
        <v>27.641027450561523</v>
      </c>
      <c r="O16" s="16" t="s">
        <v>74</v>
      </c>
      <c r="P16" s="172">
        <v>0.28565698862075806</v>
      </c>
      <c r="Q16" s="139">
        <v>23.249773025512695</v>
      </c>
      <c r="R16" s="171" t="s">
        <v>74</v>
      </c>
      <c r="S16" s="138">
        <v>8.7429399490356445</v>
      </c>
      <c r="T16" s="139">
        <v>13.17857551574707</v>
      </c>
    </row>
    <row r="17" spans="2:23" s="16" customFormat="1" ht="18" customHeight="1" x14ac:dyDescent="0.2">
      <c r="C17" s="119" t="s">
        <v>96</v>
      </c>
      <c r="D17" s="138">
        <v>6.2043418884277344</v>
      </c>
      <c r="E17" s="139">
        <v>11.043197631835938</v>
      </c>
      <c r="F17" s="162" t="s">
        <v>74</v>
      </c>
      <c r="G17" s="138">
        <v>0.174727663397789</v>
      </c>
      <c r="H17" s="139">
        <v>19.878030776977539</v>
      </c>
      <c r="I17" s="162" t="s">
        <v>74</v>
      </c>
      <c r="J17" s="138">
        <v>1.3791393041610718</v>
      </c>
      <c r="K17" s="139">
        <v>24.844793319702148</v>
      </c>
      <c r="L17" s="162" t="s">
        <v>74</v>
      </c>
      <c r="M17" s="138">
        <v>0.65691035985946655</v>
      </c>
      <c r="N17" s="139">
        <v>28.364316940307617</v>
      </c>
      <c r="O17" s="16" t="s">
        <v>74</v>
      </c>
      <c r="P17" s="172">
        <v>0.33908465504646301</v>
      </c>
      <c r="Q17" s="139">
        <v>27.028583526611328</v>
      </c>
      <c r="R17" s="171" t="s">
        <v>74</v>
      </c>
      <c r="S17" s="138">
        <v>9.3247470855712891</v>
      </c>
      <c r="T17" s="139">
        <v>13.973641395568848</v>
      </c>
    </row>
    <row r="18" spans="2:23" s="15" customFormat="1" x14ac:dyDescent="0.2">
      <c r="B18" s="63"/>
      <c r="C18" s="63"/>
      <c r="D18" s="54"/>
      <c r="E18" s="54"/>
      <c r="F18" s="10"/>
      <c r="G18" s="54"/>
      <c r="J18" s="54"/>
      <c r="K18" s="54"/>
      <c r="L18" s="54"/>
      <c r="M18" s="54"/>
      <c r="N18" s="54"/>
      <c r="O18" s="54"/>
      <c r="P18" s="54"/>
      <c r="Q18" s="54"/>
      <c r="R18" s="54"/>
      <c r="S18" s="54"/>
    </row>
    <row r="19" spans="2:23" s="15" customFormat="1" ht="17.25" customHeight="1" x14ac:dyDescent="0.2">
      <c r="B19" s="285" t="s">
        <v>97</v>
      </c>
      <c r="C19" s="285"/>
      <c r="D19" s="285"/>
      <c r="E19" s="285"/>
      <c r="F19" s="285"/>
      <c r="G19" s="285"/>
      <c r="H19" s="285"/>
      <c r="I19" s="285"/>
      <c r="J19" s="285"/>
      <c r="K19" s="285"/>
      <c r="L19" s="285"/>
      <c r="M19" s="285"/>
      <c r="N19" s="285"/>
      <c r="O19" s="285"/>
      <c r="P19" s="285"/>
      <c r="Q19" s="285"/>
      <c r="R19" s="285"/>
      <c r="S19" s="285"/>
      <c r="T19" s="285"/>
      <c r="U19" s="285"/>
      <c r="V19" s="285"/>
      <c r="W19" s="285"/>
    </row>
    <row r="20" spans="2:23" s="15" customFormat="1" ht="15.75" customHeight="1" x14ac:dyDescent="0.2">
      <c r="B20" s="293" t="s">
        <v>143</v>
      </c>
      <c r="C20" s="293"/>
      <c r="D20" s="293"/>
      <c r="E20" s="293"/>
      <c r="F20" s="293"/>
      <c r="G20" s="293"/>
      <c r="H20" s="293"/>
      <c r="I20" s="293"/>
      <c r="J20" s="293"/>
      <c r="K20" s="293"/>
      <c r="L20" s="293"/>
      <c r="M20" s="293"/>
      <c r="N20" s="293"/>
      <c r="O20" s="293"/>
      <c r="P20" s="293"/>
      <c r="Q20" s="293"/>
      <c r="R20" s="293"/>
      <c r="S20" s="293"/>
      <c r="T20" s="293"/>
    </row>
    <row r="21" spans="2:23" s="16" customFormat="1" ht="30.75" customHeight="1" x14ac:dyDescent="0.2">
      <c r="B21" s="294" t="s">
        <v>144</v>
      </c>
      <c r="C21" s="294"/>
      <c r="D21" s="294"/>
      <c r="E21" s="294"/>
      <c r="F21" s="294"/>
      <c r="G21" s="294"/>
      <c r="H21" s="294"/>
      <c r="I21" s="294"/>
      <c r="J21" s="294"/>
      <c r="K21" s="294"/>
      <c r="L21" s="294"/>
      <c r="M21" s="294"/>
      <c r="N21" s="294"/>
      <c r="O21" s="294"/>
      <c r="P21" s="294"/>
      <c r="Q21" s="294"/>
      <c r="R21" s="294"/>
      <c r="S21" s="294"/>
      <c r="T21" s="294"/>
    </row>
    <row r="22" spans="2:23" s="16" customFormat="1" ht="30.75" customHeight="1" x14ac:dyDescent="0.2">
      <c r="B22" s="294" t="s">
        <v>145</v>
      </c>
      <c r="C22" s="294"/>
      <c r="D22" s="294"/>
      <c r="E22" s="294"/>
      <c r="F22" s="294"/>
      <c r="G22" s="294"/>
      <c r="H22" s="294"/>
      <c r="I22" s="294"/>
      <c r="J22" s="294"/>
      <c r="K22" s="294"/>
      <c r="L22" s="294"/>
      <c r="M22" s="294"/>
      <c r="N22" s="294"/>
      <c r="O22" s="294"/>
      <c r="P22" s="294"/>
      <c r="Q22" s="294"/>
      <c r="R22" s="294"/>
      <c r="S22" s="294"/>
      <c r="T22" s="294"/>
    </row>
    <row r="23" spans="2:23" s="18" customFormat="1" ht="15.75" customHeight="1" x14ac:dyDescent="0.2">
      <c r="B23" s="287" t="s">
        <v>146</v>
      </c>
      <c r="C23" s="287"/>
      <c r="D23" s="287"/>
      <c r="E23" s="287"/>
      <c r="F23" s="287"/>
      <c r="G23" s="287"/>
      <c r="H23" s="287"/>
      <c r="I23" s="287"/>
      <c r="J23" s="287"/>
      <c r="K23" s="287"/>
      <c r="L23" s="287"/>
      <c r="M23" s="287"/>
      <c r="N23" s="287"/>
      <c r="O23" s="287"/>
      <c r="P23" s="287"/>
      <c r="Q23" s="287"/>
      <c r="R23" s="287"/>
      <c r="S23" s="287"/>
      <c r="T23" s="287"/>
    </row>
    <row r="24" spans="2:23" s="18" customFormat="1" ht="30.75" customHeight="1" x14ac:dyDescent="0.2">
      <c r="B24" s="287" t="s">
        <v>147</v>
      </c>
      <c r="C24" s="287"/>
      <c r="D24" s="287"/>
      <c r="E24" s="287"/>
      <c r="F24" s="287"/>
      <c r="G24" s="287"/>
      <c r="H24" s="287"/>
      <c r="I24" s="287"/>
      <c r="J24" s="287"/>
      <c r="K24" s="287"/>
      <c r="L24" s="287"/>
      <c r="M24" s="287"/>
      <c r="N24" s="287"/>
      <c r="O24" s="287"/>
      <c r="P24" s="287"/>
      <c r="Q24" s="287"/>
      <c r="R24" s="287"/>
      <c r="S24" s="287"/>
      <c r="T24" s="287"/>
    </row>
    <row r="25" spans="2:23" s="15" customFormat="1" ht="15" x14ac:dyDescent="0.25">
      <c r="B25" s="283"/>
      <c r="C25" s="283"/>
      <c r="D25" s="283"/>
      <c r="E25" s="283"/>
      <c r="F25" s="283"/>
      <c r="G25" s="283"/>
      <c r="H25" s="283"/>
      <c r="I25" s="283"/>
      <c r="J25" s="283"/>
      <c r="K25" s="283"/>
      <c r="L25" s="283"/>
      <c r="M25" s="283"/>
      <c r="N25" s="283"/>
      <c r="O25" s="283"/>
      <c r="P25" s="283"/>
      <c r="Q25" s="283"/>
      <c r="R25" s="283"/>
      <c r="S25" s="283"/>
      <c r="T25" s="283"/>
    </row>
    <row r="26" spans="2:23" s="15" customFormat="1" x14ac:dyDescent="0.2">
      <c r="B26" s="55"/>
      <c r="C26" s="55"/>
      <c r="D26" s="55"/>
      <c r="E26" s="56"/>
      <c r="F26" s="55"/>
      <c r="G26" s="57"/>
      <c r="H26" s="57"/>
      <c r="I26" s="57"/>
      <c r="J26" s="14"/>
    </row>
    <row r="27" spans="2:23" s="15" customFormat="1" x14ac:dyDescent="0.2">
      <c r="B27" s="55"/>
      <c r="C27" s="55"/>
      <c r="D27" s="55"/>
      <c r="E27" s="56"/>
      <c r="F27" s="55"/>
      <c r="G27" s="57"/>
      <c r="H27" s="57"/>
      <c r="I27" s="57"/>
      <c r="J27" s="14"/>
    </row>
    <row r="28" spans="2:23" s="15" customFormat="1" x14ac:dyDescent="0.2">
      <c r="B28" s="55"/>
      <c r="C28" s="55"/>
      <c r="D28" s="55"/>
      <c r="E28" s="56"/>
      <c r="F28" s="55"/>
      <c r="G28" s="57"/>
      <c r="H28" s="57"/>
      <c r="I28" s="57"/>
      <c r="J28" s="14"/>
    </row>
    <row r="29" spans="2:23" s="15" customFormat="1" x14ac:dyDescent="0.2">
      <c r="B29" s="55"/>
      <c r="C29" s="55"/>
      <c r="D29" s="55"/>
      <c r="E29" s="56"/>
      <c r="F29" s="55"/>
      <c r="G29" s="57"/>
      <c r="H29" s="57"/>
      <c r="I29" s="57"/>
      <c r="J29" s="14"/>
    </row>
    <row r="30" spans="2:23" s="15" customFormat="1" x14ac:dyDescent="0.2">
      <c r="B30" s="55"/>
      <c r="C30" s="55"/>
      <c r="D30" s="55"/>
      <c r="E30" s="56"/>
      <c r="F30" s="55"/>
      <c r="G30" s="57"/>
      <c r="H30" s="57"/>
      <c r="I30" s="57"/>
      <c r="J30" s="14"/>
    </row>
    <row r="31" spans="2:23" s="15" customFormat="1" x14ac:dyDescent="0.2">
      <c r="B31" s="55"/>
      <c r="C31" s="55"/>
      <c r="D31" s="55"/>
      <c r="E31" s="56"/>
      <c r="F31" s="55"/>
      <c r="G31" s="57"/>
      <c r="H31" s="57"/>
      <c r="I31" s="57"/>
      <c r="J31" s="14"/>
    </row>
    <row r="32" spans="2:23" s="15" customFormat="1" x14ac:dyDescent="0.2">
      <c r="B32" s="55"/>
      <c r="C32" s="55"/>
      <c r="D32" s="55"/>
      <c r="E32" s="56"/>
      <c r="F32" s="55"/>
      <c r="G32" s="57"/>
      <c r="H32" s="57"/>
      <c r="I32" s="57"/>
      <c r="J32" s="14"/>
    </row>
    <row r="33" spans="2:10" s="15" customFormat="1" x14ac:dyDescent="0.2">
      <c r="B33" s="55"/>
      <c r="C33" s="55"/>
      <c r="D33" s="55"/>
      <c r="E33" s="56"/>
      <c r="F33" s="55"/>
      <c r="G33" s="57"/>
      <c r="H33" s="57"/>
      <c r="I33" s="57"/>
      <c r="J33" s="14"/>
    </row>
    <row r="34" spans="2:10" s="15" customFormat="1" x14ac:dyDescent="0.2">
      <c r="B34" s="55"/>
      <c r="C34" s="55"/>
      <c r="D34" s="55"/>
      <c r="E34" s="56"/>
      <c r="F34" s="55"/>
      <c r="G34" s="57"/>
      <c r="H34" s="57"/>
      <c r="I34" s="57"/>
      <c r="J34" s="14"/>
    </row>
    <row r="35" spans="2:10" s="15" customFormat="1" x14ac:dyDescent="0.2">
      <c r="B35" s="55"/>
      <c r="C35" s="55"/>
      <c r="D35" s="55"/>
      <c r="E35" s="56"/>
      <c r="F35" s="55"/>
      <c r="G35" s="57"/>
      <c r="H35" s="57"/>
      <c r="I35" s="57"/>
      <c r="J35" s="14"/>
    </row>
    <row r="36" spans="2:10" s="15" customFormat="1" x14ac:dyDescent="0.2">
      <c r="B36" s="55"/>
      <c r="C36" s="55"/>
      <c r="D36" s="55"/>
      <c r="E36" s="56"/>
      <c r="F36" s="55"/>
      <c r="G36" s="57"/>
      <c r="H36" s="57"/>
      <c r="I36" s="57"/>
      <c r="J36" s="14"/>
    </row>
    <row r="37" spans="2:10" s="15" customFormat="1" x14ac:dyDescent="0.2">
      <c r="B37" s="55"/>
      <c r="C37" s="55"/>
      <c r="D37" s="55"/>
      <c r="E37" s="56"/>
      <c r="F37" s="55"/>
      <c r="G37" s="57"/>
      <c r="H37" s="57"/>
      <c r="I37" s="57"/>
      <c r="J37" s="14"/>
    </row>
    <row r="38" spans="2:10" s="15" customFormat="1" x14ac:dyDescent="0.2">
      <c r="B38" s="55"/>
      <c r="C38" s="55"/>
      <c r="D38" s="55"/>
      <c r="E38" s="56"/>
      <c r="F38" s="55"/>
      <c r="G38" s="57"/>
      <c r="H38" s="57"/>
      <c r="I38" s="57"/>
      <c r="J38" s="14"/>
    </row>
    <row r="39" spans="2:10" s="15" customFormat="1" x14ac:dyDescent="0.2">
      <c r="B39" s="55"/>
      <c r="C39" s="55"/>
      <c r="D39" s="55"/>
      <c r="E39" s="56"/>
      <c r="F39" s="55"/>
      <c r="G39" s="57"/>
      <c r="H39" s="57"/>
      <c r="I39" s="57"/>
      <c r="J39" s="14"/>
    </row>
    <row r="40" spans="2:10" s="15" customFormat="1" x14ac:dyDescent="0.2">
      <c r="B40" s="55"/>
      <c r="C40" s="55"/>
      <c r="D40" s="55"/>
      <c r="E40" s="56"/>
      <c r="F40" s="55"/>
      <c r="G40" s="57"/>
      <c r="H40" s="57"/>
      <c r="I40" s="57"/>
      <c r="J40" s="14"/>
    </row>
    <row r="41" spans="2:10" s="15" customFormat="1" x14ac:dyDescent="0.2">
      <c r="B41" s="55"/>
      <c r="C41" s="55"/>
      <c r="D41" s="55"/>
      <c r="E41" s="56"/>
      <c r="F41" s="55"/>
      <c r="G41" s="57"/>
      <c r="H41" s="57"/>
      <c r="I41" s="57"/>
      <c r="J41" s="14"/>
    </row>
    <row r="42" spans="2:10" s="15" customFormat="1" x14ac:dyDescent="0.2">
      <c r="B42" s="55"/>
      <c r="C42" s="55"/>
      <c r="D42" s="55"/>
      <c r="E42" s="56"/>
      <c r="F42" s="55"/>
      <c r="G42" s="57"/>
      <c r="H42" s="57"/>
      <c r="I42" s="57"/>
      <c r="J42" s="14"/>
    </row>
    <row r="43" spans="2:10" s="15" customFormat="1" x14ac:dyDescent="0.2">
      <c r="B43" s="55"/>
      <c r="C43" s="55"/>
      <c r="D43" s="55"/>
      <c r="E43" s="56"/>
      <c r="F43" s="55"/>
      <c r="G43" s="57"/>
      <c r="H43" s="57"/>
      <c r="I43" s="57"/>
      <c r="J43" s="14"/>
    </row>
    <row r="44" spans="2:10" s="15" customFormat="1" x14ac:dyDescent="0.2">
      <c r="B44" s="55"/>
      <c r="C44" s="55"/>
      <c r="D44" s="55"/>
      <c r="E44" s="56"/>
      <c r="F44" s="55"/>
      <c r="G44" s="57"/>
      <c r="H44" s="57"/>
      <c r="I44" s="57"/>
      <c r="J44" s="14"/>
    </row>
    <row r="45" spans="2:10" s="15" customFormat="1" x14ac:dyDescent="0.2">
      <c r="B45" s="55"/>
      <c r="C45" s="55"/>
      <c r="D45" s="55"/>
      <c r="E45" s="56"/>
      <c r="F45" s="55"/>
      <c r="G45" s="57"/>
      <c r="H45" s="57"/>
      <c r="I45" s="57"/>
      <c r="J45" s="14"/>
    </row>
    <row r="46" spans="2:10" s="15" customFormat="1" x14ac:dyDescent="0.2">
      <c r="B46" s="55"/>
      <c r="C46" s="55"/>
      <c r="D46" s="55"/>
      <c r="E46" s="56"/>
      <c r="F46" s="55"/>
      <c r="G46" s="57"/>
      <c r="H46" s="57"/>
      <c r="I46" s="57"/>
      <c r="J46" s="14"/>
    </row>
    <row r="47" spans="2:10" s="15" customFormat="1" x14ac:dyDescent="0.2">
      <c r="B47" s="55"/>
      <c r="C47" s="55"/>
      <c r="D47" s="55"/>
      <c r="E47" s="56"/>
      <c r="F47" s="55"/>
      <c r="G47" s="57"/>
      <c r="H47" s="57"/>
      <c r="I47" s="57"/>
      <c r="J47" s="14"/>
    </row>
    <row r="48" spans="2:10" s="15" customFormat="1" x14ac:dyDescent="0.2">
      <c r="B48" s="55"/>
      <c r="C48" s="55"/>
      <c r="D48" s="55"/>
      <c r="E48" s="56"/>
      <c r="F48" s="55"/>
      <c r="G48" s="57"/>
      <c r="H48" s="57"/>
      <c r="I48" s="57"/>
      <c r="J48" s="14"/>
    </row>
    <row r="49" spans="2:10" s="15" customFormat="1" x14ac:dyDescent="0.2">
      <c r="B49" s="55"/>
      <c r="C49" s="55"/>
      <c r="D49" s="55"/>
      <c r="E49" s="56"/>
      <c r="F49" s="55"/>
      <c r="G49" s="57"/>
      <c r="H49" s="57"/>
      <c r="I49" s="57"/>
      <c r="J49" s="14"/>
    </row>
    <row r="50" spans="2:10" s="15" customFormat="1" x14ac:dyDescent="0.2">
      <c r="B50" s="55"/>
      <c r="C50" s="55"/>
      <c r="D50" s="55"/>
      <c r="E50" s="56"/>
      <c r="F50" s="55"/>
      <c r="G50" s="57"/>
      <c r="H50" s="57"/>
      <c r="I50" s="57"/>
      <c r="J50" s="14"/>
    </row>
    <row r="51" spans="2:10" s="15" customFormat="1" x14ac:dyDescent="0.2">
      <c r="B51" s="55"/>
      <c r="C51" s="55"/>
      <c r="D51" s="55"/>
      <c r="E51" s="56"/>
      <c r="F51" s="55"/>
      <c r="G51" s="57"/>
      <c r="H51" s="57"/>
      <c r="I51" s="57"/>
      <c r="J51" s="14"/>
    </row>
    <row r="52" spans="2:10" s="15" customFormat="1" x14ac:dyDescent="0.2">
      <c r="B52" s="55"/>
      <c r="C52" s="55"/>
      <c r="D52" s="55"/>
      <c r="E52" s="56"/>
      <c r="F52" s="55"/>
      <c r="G52" s="57"/>
      <c r="H52" s="57"/>
      <c r="I52" s="57"/>
      <c r="J52" s="14"/>
    </row>
    <row r="53" spans="2:10" s="15" customFormat="1" x14ac:dyDescent="0.2">
      <c r="B53" s="55"/>
      <c r="C53" s="55"/>
      <c r="D53" s="55"/>
      <c r="E53" s="56"/>
      <c r="F53" s="55"/>
      <c r="G53" s="57"/>
      <c r="H53" s="57"/>
      <c r="I53" s="57"/>
      <c r="J53" s="14"/>
    </row>
    <row r="54" spans="2:10" s="15" customFormat="1" x14ac:dyDescent="0.2">
      <c r="B54" s="55"/>
      <c r="C54" s="55"/>
      <c r="D54" s="55"/>
      <c r="E54" s="56"/>
      <c r="F54" s="55"/>
      <c r="G54" s="57"/>
      <c r="H54" s="57"/>
      <c r="I54" s="57"/>
      <c r="J54" s="14"/>
    </row>
    <row r="55" spans="2:10" s="15" customFormat="1" x14ac:dyDescent="0.2">
      <c r="B55" s="55"/>
      <c r="C55" s="55"/>
      <c r="D55" s="55"/>
      <c r="E55" s="56"/>
      <c r="F55" s="55"/>
      <c r="G55" s="57"/>
      <c r="H55" s="57"/>
      <c r="I55" s="57"/>
      <c r="J55" s="14"/>
    </row>
    <row r="56" spans="2:10" s="15" customFormat="1" x14ac:dyDescent="0.2">
      <c r="B56" s="55"/>
      <c r="C56" s="55"/>
      <c r="D56" s="55"/>
      <c r="E56" s="56"/>
      <c r="F56" s="55"/>
      <c r="G56" s="57"/>
      <c r="H56" s="57"/>
      <c r="I56" s="57"/>
      <c r="J56" s="14"/>
    </row>
    <row r="57" spans="2:10" s="15" customFormat="1" x14ac:dyDescent="0.2">
      <c r="B57" s="55"/>
      <c r="C57" s="55"/>
      <c r="D57" s="55"/>
      <c r="E57" s="56"/>
      <c r="F57" s="55"/>
      <c r="G57" s="57"/>
      <c r="H57" s="57"/>
      <c r="I57" s="57"/>
      <c r="J57" s="14"/>
    </row>
    <row r="58" spans="2:10" s="15" customFormat="1" x14ac:dyDescent="0.2">
      <c r="B58" s="55"/>
      <c r="C58" s="55"/>
      <c r="D58" s="55"/>
      <c r="E58" s="56"/>
      <c r="F58" s="55"/>
      <c r="G58" s="57"/>
      <c r="H58" s="57"/>
      <c r="I58" s="57"/>
      <c r="J58" s="14"/>
    </row>
    <row r="59" spans="2:10" s="15" customFormat="1" x14ac:dyDescent="0.2">
      <c r="B59" s="55"/>
      <c r="C59" s="55"/>
      <c r="D59" s="55"/>
      <c r="E59" s="56"/>
      <c r="F59" s="55"/>
      <c r="G59" s="57"/>
      <c r="H59" s="57"/>
      <c r="I59" s="57"/>
      <c r="J59" s="14"/>
    </row>
    <row r="60" spans="2:10" s="15" customFormat="1" x14ac:dyDescent="0.2">
      <c r="B60" s="55"/>
      <c r="C60" s="55"/>
      <c r="D60" s="55"/>
      <c r="E60" s="56"/>
      <c r="F60" s="55"/>
      <c r="G60" s="57"/>
      <c r="H60" s="57"/>
      <c r="I60" s="57"/>
      <c r="J60" s="14"/>
    </row>
    <row r="61" spans="2:10" s="15" customFormat="1" x14ac:dyDescent="0.2">
      <c r="B61" s="55"/>
      <c r="C61" s="55"/>
      <c r="D61" s="55"/>
      <c r="E61" s="56"/>
      <c r="F61" s="55"/>
      <c r="G61" s="57"/>
      <c r="H61" s="57"/>
      <c r="I61" s="57"/>
      <c r="J61" s="14"/>
    </row>
    <row r="62" spans="2:10" s="15" customFormat="1" x14ac:dyDescent="0.2">
      <c r="B62" s="55"/>
      <c r="C62" s="55"/>
      <c r="D62" s="55"/>
      <c r="E62" s="56"/>
      <c r="F62" s="55"/>
      <c r="G62" s="57"/>
      <c r="H62" s="57"/>
      <c r="I62" s="57"/>
      <c r="J62" s="14"/>
    </row>
    <row r="63" spans="2:10" s="15" customFormat="1" x14ac:dyDescent="0.2">
      <c r="B63" s="55"/>
      <c r="C63" s="55"/>
      <c r="D63" s="55"/>
      <c r="E63" s="56"/>
      <c r="F63" s="55"/>
      <c r="G63" s="57"/>
      <c r="H63" s="57"/>
      <c r="I63" s="57"/>
      <c r="J63" s="14"/>
    </row>
    <row r="64" spans="2:10" s="15" customFormat="1" x14ac:dyDescent="0.2">
      <c r="B64" s="64"/>
      <c r="C64" s="55"/>
      <c r="D64" s="55"/>
      <c r="E64" s="56"/>
      <c r="F64" s="55"/>
      <c r="G64" s="57"/>
      <c r="H64" s="57"/>
      <c r="I64" s="57"/>
      <c r="J64" s="14"/>
    </row>
    <row r="65" spans="2:10" s="15" customFormat="1" x14ac:dyDescent="0.2">
      <c r="B65" s="10"/>
      <c r="C65" s="10"/>
      <c r="D65" s="55"/>
      <c r="E65" s="56"/>
      <c r="F65" s="55"/>
      <c r="G65" s="57"/>
      <c r="H65" s="57"/>
      <c r="I65" s="57"/>
      <c r="J65" s="14"/>
    </row>
    <row r="66" spans="2:10" s="15" customFormat="1" x14ac:dyDescent="0.2">
      <c r="B66" s="10"/>
      <c r="C66" s="10"/>
      <c r="D66" s="10"/>
      <c r="E66" s="10"/>
      <c r="F66" s="10"/>
      <c r="G66" s="11"/>
      <c r="H66" s="14"/>
      <c r="I66" s="14"/>
      <c r="J66" s="14"/>
    </row>
    <row r="67" spans="2:10" s="15" customFormat="1" x14ac:dyDescent="0.2">
      <c r="B67" s="10"/>
      <c r="C67" s="10"/>
      <c r="D67" s="10"/>
      <c r="E67" s="10"/>
      <c r="F67" s="10"/>
      <c r="G67" s="11"/>
      <c r="H67" s="14"/>
      <c r="I67" s="14"/>
      <c r="J67" s="14"/>
    </row>
    <row r="68" spans="2:10" s="15" customFormat="1" x14ac:dyDescent="0.2">
      <c r="B68" s="10"/>
      <c r="C68" s="10"/>
      <c r="D68" s="10"/>
      <c r="E68" s="10"/>
      <c r="F68" s="10"/>
      <c r="G68" s="11"/>
      <c r="H68" s="14"/>
      <c r="I68" s="14"/>
      <c r="J68" s="14"/>
    </row>
    <row r="69" spans="2:10" s="15" customFormat="1" x14ac:dyDescent="0.2">
      <c r="B69" s="10"/>
      <c r="C69" s="10"/>
      <c r="D69" s="10"/>
      <c r="E69" s="10"/>
      <c r="F69" s="10"/>
      <c r="G69" s="11"/>
      <c r="H69" s="14"/>
      <c r="I69" s="14"/>
      <c r="J69" s="14"/>
    </row>
    <row r="70" spans="2:10" s="15" customFormat="1" x14ac:dyDescent="0.2">
      <c r="B70" s="10"/>
      <c r="C70" s="10"/>
      <c r="D70" s="10"/>
      <c r="E70" s="10"/>
      <c r="F70" s="10"/>
      <c r="G70" s="11"/>
      <c r="H70" s="14"/>
      <c r="I70" s="14"/>
      <c r="J70" s="14"/>
    </row>
    <row r="71" spans="2:10" s="15" customFormat="1" x14ac:dyDescent="0.2">
      <c r="B71" s="10"/>
      <c r="C71" s="10"/>
      <c r="D71" s="10"/>
      <c r="E71" s="10"/>
      <c r="F71" s="10"/>
      <c r="G71" s="11"/>
      <c r="H71" s="14"/>
      <c r="I71" s="14"/>
      <c r="J71" s="14"/>
    </row>
    <row r="72" spans="2:10" s="15" customFormat="1" x14ac:dyDescent="0.2">
      <c r="B72" s="10"/>
      <c r="C72" s="10"/>
      <c r="D72" s="10"/>
      <c r="E72" s="10"/>
      <c r="F72" s="10"/>
      <c r="G72" s="11"/>
      <c r="H72" s="14"/>
      <c r="I72" s="14"/>
      <c r="J72" s="14"/>
    </row>
    <row r="73" spans="2:10" s="15" customFormat="1" x14ac:dyDescent="0.2">
      <c r="B73" s="10"/>
      <c r="C73" s="10"/>
      <c r="D73" s="10"/>
      <c r="E73" s="10"/>
      <c r="F73" s="10"/>
      <c r="G73" s="11"/>
      <c r="H73" s="14"/>
      <c r="I73" s="14"/>
      <c r="J73" s="14"/>
    </row>
    <row r="74" spans="2:10" s="15" customFormat="1" x14ac:dyDescent="0.2">
      <c r="B74" s="10"/>
      <c r="C74" s="10"/>
      <c r="D74" s="10"/>
      <c r="E74" s="10"/>
      <c r="F74" s="10"/>
      <c r="G74" s="11"/>
      <c r="H74" s="14"/>
      <c r="I74" s="14"/>
      <c r="J74" s="14"/>
    </row>
    <row r="75" spans="2:10" s="15" customFormat="1" x14ac:dyDescent="0.2">
      <c r="B75" s="10"/>
      <c r="C75" s="10"/>
      <c r="D75" s="10"/>
      <c r="E75" s="10"/>
      <c r="F75" s="10"/>
      <c r="G75" s="11"/>
      <c r="H75" s="14"/>
      <c r="I75" s="14"/>
      <c r="J75" s="14"/>
    </row>
    <row r="76" spans="2:10" s="15" customFormat="1" x14ac:dyDescent="0.2">
      <c r="B76" s="10"/>
      <c r="C76" s="10"/>
      <c r="D76" s="10"/>
      <c r="E76" s="10"/>
      <c r="F76" s="10"/>
      <c r="G76" s="11"/>
      <c r="H76" s="14"/>
      <c r="I76" s="14"/>
      <c r="J76" s="14"/>
    </row>
    <row r="77" spans="2:10" s="15" customFormat="1" x14ac:dyDescent="0.2">
      <c r="B77" s="10"/>
      <c r="C77" s="10"/>
      <c r="D77" s="10"/>
      <c r="E77" s="10"/>
      <c r="F77" s="10"/>
      <c r="G77" s="11"/>
      <c r="H77" s="14"/>
      <c r="I77" s="14"/>
      <c r="J77" s="14"/>
    </row>
    <row r="78" spans="2:10" s="15" customFormat="1" x14ac:dyDescent="0.2">
      <c r="B78" s="10"/>
      <c r="C78" s="10"/>
      <c r="D78" s="10"/>
      <c r="E78" s="10"/>
      <c r="F78" s="10"/>
      <c r="G78" s="11"/>
      <c r="H78" s="14"/>
      <c r="I78" s="14"/>
      <c r="J78" s="14"/>
    </row>
    <row r="79" spans="2:10" s="15" customFormat="1" x14ac:dyDescent="0.2">
      <c r="B79" s="10"/>
      <c r="C79" s="10"/>
      <c r="D79" s="10"/>
      <c r="E79" s="10"/>
      <c r="F79" s="10"/>
      <c r="G79" s="11"/>
      <c r="H79" s="14"/>
      <c r="I79" s="14"/>
      <c r="J79" s="14"/>
    </row>
    <row r="80" spans="2:10" s="15" customFormat="1" x14ac:dyDescent="0.2">
      <c r="B80" s="10"/>
      <c r="C80" s="10"/>
      <c r="D80" s="10"/>
      <c r="E80" s="10"/>
      <c r="F80" s="10"/>
      <c r="G80" s="11"/>
      <c r="H80" s="14"/>
      <c r="I80" s="14"/>
      <c r="J80" s="14"/>
    </row>
    <row r="81" spans="2:10" s="15" customFormat="1" x14ac:dyDescent="0.2">
      <c r="B81" s="10"/>
      <c r="C81" s="10"/>
      <c r="D81" s="10"/>
      <c r="E81" s="10"/>
      <c r="F81" s="10"/>
      <c r="G81" s="11"/>
      <c r="H81" s="14"/>
      <c r="I81" s="14"/>
      <c r="J81" s="14"/>
    </row>
    <row r="82" spans="2:10" s="15" customFormat="1" x14ac:dyDescent="0.2">
      <c r="B82" s="10"/>
      <c r="C82" s="10"/>
      <c r="D82" s="10"/>
      <c r="E82" s="10"/>
      <c r="F82" s="10"/>
      <c r="G82" s="11"/>
      <c r="H82" s="14"/>
      <c r="I82" s="14"/>
      <c r="J82" s="14"/>
    </row>
    <row r="83" spans="2:10" s="15" customFormat="1" x14ac:dyDescent="0.2">
      <c r="B83" s="10"/>
      <c r="C83" s="10"/>
      <c r="D83" s="10"/>
      <c r="E83" s="10"/>
      <c r="F83" s="10"/>
      <c r="G83" s="11"/>
      <c r="H83" s="14"/>
      <c r="I83" s="14"/>
      <c r="J83" s="14"/>
    </row>
    <row r="84" spans="2:10" s="15" customFormat="1" x14ac:dyDescent="0.2">
      <c r="B84" s="10"/>
      <c r="C84" s="10"/>
      <c r="D84" s="10"/>
      <c r="E84" s="10"/>
      <c r="F84" s="10"/>
      <c r="G84" s="11"/>
      <c r="H84" s="14"/>
      <c r="I84" s="14"/>
      <c r="J84" s="14"/>
    </row>
    <row r="85" spans="2:10" s="15" customFormat="1" x14ac:dyDescent="0.2">
      <c r="B85" s="10"/>
      <c r="C85" s="10"/>
      <c r="D85" s="10"/>
      <c r="E85" s="10"/>
      <c r="F85" s="10"/>
      <c r="G85" s="11"/>
      <c r="H85" s="14"/>
      <c r="I85" s="14"/>
      <c r="J85" s="14"/>
    </row>
    <row r="86" spans="2:10" s="15" customFormat="1" x14ac:dyDescent="0.2">
      <c r="B86" s="10"/>
      <c r="C86" s="10"/>
      <c r="D86" s="10"/>
      <c r="E86" s="10"/>
      <c r="F86" s="10"/>
      <c r="G86" s="11"/>
      <c r="H86" s="14"/>
      <c r="I86" s="14"/>
      <c r="J86" s="14"/>
    </row>
    <row r="87" spans="2:10" s="15" customFormat="1" x14ac:dyDescent="0.2">
      <c r="B87" s="10"/>
      <c r="C87" s="10"/>
      <c r="D87" s="10"/>
      <c r="E87" s="10"/>
      <c r="F87" s="10"/>
      <c r="G87" s="11"/>
      <c r="H87" s="14"/>
      <c r="I87" s="14"/>
      <c r="J87" s="14"/>
    </row>
    <row r="88" spans="2:10" s="15" customFormat="1" x14ac:dyDescent="0.2">
      <c r="B88" s="10"/>
      <c r="C88" s="10"/>
      <c r="D88" s="10"/>
      <c r="E88" s="10"/>
      <c r="F88" s="10"/>
      <c r="G88" s="11"/>
      <c r="H88" s="14"/>
      <c r="I88" s="14"/>
      <c r="J88" s="14"/>
    </row>
    <row r="89" spans="2:10" s="15" customFormat="1" x14ac:dyDescent="0.2">
      <c r="B89" s="10"/>
      <c r="C89" s="10"/>
      <c r="D89" s="10"/>
      <c r="E89" s="10"/>
      <c r="F89" s="10"/>
      <c r="G89" s="11"/>
      <c r="H89" s="14"/>
      <c r="I89" s="14"/>
      <c r="J89" s="14"/>
    </row>
    <row r="90" spans="2:10" s="15" customFormat="1" x14ac:dyDescent="0.2">
      <c r="B90" s="10"/>
      <c r="C90" s="10"/>
      <c r="D90" s="10"/>
      <c r="E90" s="10"/>
      <c r="F90" s="10"/>
      <c r="G90" s="11"/>
      <c r="H90" s="14"/>
      <c r="I90" s="14"/>
      <c r="J90" s="14"/>
    </row>
    <row r="91" spans="2:10" s="15" customFormat="1" x14ac:dyDescent="0.2">
      <c r="B91" s="10"/>
      <c r="C91" s="10"/>
      <c r="D91" s="10"/>
      <c r="E91" s="10"/>
      <c r="F91" s="10"/>
      <c r="G91" s="11"/>
      <c r="H91" s="14"/>
      <c r="I91" s="14"/>
      <c r="J91" s="14"/>
    </row>
    <row r="92" spans="2:10" s="15" customFormat="1" x14ac:dyDescent="0.2">
      <c r="B92" s="10"/>
      <c r="C92" s="10"/>
      <c r="D92" s="10"/>
      <c r="E92" s="10"/>
      <c r="F92" s="10"/>
      <c r="G92" s="11"/>
      <c r="H92" s="14"/>
      <c r="I92" s="14"/>
      <c r="J92" s="14"/>
    </row>
    <row r="93" spans="2:10" s="15" customFormat="1" x14ac:dyDescent="0.2">
      <c r="B93" s="10"/>
      <c r="C93" s="10"/>
      <c r="D93" s="10"/>
      <c r="E93" s="10"/>
      <c r="F93" s="10"/>
      <c r="G93" s="11"/>
      <c r="H93" s="14"/>
      <c r="I93" s="14"/>
      <c r="J93" s="14"/>
    </row>
    <row r="94" spans="2:10" s="15" customFormat="1" x14ac:dyDescent="0.2">
      <c r="B94" s="10"/>
      <c r="C94" s="10"/>
      <c r="D94" s="10"/>
      <c r="E94" s="10"/>
      <c r="F94" s="10"/>
      <c r="G94" s="11"/>
      <c r="H94" s="14"/>
      <c r="I94" s="14"/>
      <c r="J94" s="14"/>
    </row>
    <row r="95" spans="2:10" s="15" customFormat="1" x14ac:dyDescent="0.2">
      <c r="B95" s="10"/>
      <c r="C95" s="10"/>
      <c r="D95" s="10"/>
      <c r="E95" s="10"/>
      <c r="F95" s="10"/>
      <c r="G95" s="11"/>
      <c r="H95" s="14"/>
      <c r="I95" s="14"/>
      <c r="J95" s="14"/>
    </row>
    <row r="96" spans="2:10" s="15" customFormat="1" x14ac:dyDescent="0.2">
      <c r="B96" s="10"/>
      <c r="C96" s="10"/>
      <c r="D96" s="10"/>
      <c r="E96" s="10"/>
      <c r="F96" s="10"/>
      <c r="G96" s="11"/>
      <c r="H96" s="14"/>
      <c r="I96" s="14"/>
      <c r="J96" s="14"/>
    </row>
    <row r="97" spans="2:10" s="15" customFormat="1" x14ac:dyDescent="0.2">
      <c r="B97" s="10"/>
      <c r="C97" s="10"/>
      <c r="D97" s="10"/>
      <c r="E97" s="10"/>
      <c r="F97" s="10"/>
      <c r="G97" s="11"/>
      <c r="H97" s="14"/>
      <c r="I97" s="14"/>
      <c r="J97" s="14"/>
    </row>
    <row r="98" spans="2:10" s="15" customFormat="1" x14ac:dyDescent="0.2">
      <c r="B98" s="10"/>
      <c r="C98" s="10"/>
      <c r="D98" s="10"/>
      <c r="E98" s="10"/>
      <c r="F98" s="10"/>
      <c r="G98" s="11"/>
      <c r="H98" s="14"/>
      <c r="I98" s="14"/>
      <c r="J98" s="14"/>
    </row>
    <row r="99" spans="2:10" s="15" customFormat="1" x14ac:dyDescent="0.2">
      <c r="B99" s="10"/>
      <c r="C99" s="10"/>
      <c r="D99" s="10"/>
      <c r="E99" s="10"/>
      <c r="F99" s="10"/>
      <c r="G99" s="11"/>
      <c r="H99" s="14"/>
      <c r="I99" s="14"/>
      <c r="J99" s="14"/>
    </row>
    <row r="100" spans="2:10" s="15" customFormat="1" x14ac:dyDescent="0.2">
      <c r="B100" s="10"/>
      <c r="C100" s="10"/>
      <c r="D100" s="10"/>
      <c r="E100" s="10"/>
      <c r="F100" s="10"/>
      <c r="G100" s="11"/>
      <c r="H100" s="14"/>
      <c r="I100" s="14"/>
      <c r="J100" s="14"/>
    </row>
    <row r="101" spans="2:10" s="15" customFormat="1" x14ac:dyDescent="0.2">
      <c r="B101" s="10"/>
      <c r="C101" s="10"/>
      <c r="D101" s="10"/>
      <c r="E101" s="10"/>
      <c r="F101" s="10"/>
      <c r="G101" s="11"/>
      <c r="H101" s="14"/>
      <c r="I101" s="14"/>
      <c r="J101" s="14"/>
    </row>
    <row r="102" spans="2:10" s="15" customFormat="1" x14ac:dyDescent="0.2">
      <c r="B102" s="10"/>
      <c r="C102" s="10"/>
      <c r="D102" s="10"/>
      <c r="E102" s="10"/>
      <c r="F102" s="10"/>
      <c r="G102" s="11"/>
      <c r="H102" s="14"/>
      <c r="I102" s="14"/>
      <c r="J102" s="14"/>
    </row>
    <row r="103" spans="2:10" s="15" customFormat="1" x14ac:dyDescent="0.2">
      <c r="B103" s="10"/>
      <c r="C103" s="10"/>
      <c r="D103" s="10"/>
      <c r="E103" s="10"/>
      <c r="F103" s="10"/>
      <c r="G103" s="11"/>
      <c r="H103" s="14"/>
      <c r="I103" s="14"/>
      <c r="J103" s="14"/>
    </row>
    <row r="104" spans="2:10" s="15" customFormat="1" x14ac:dyDescent="0.2">
      <c r="B104" s="10"/>
      <c r="C104" s="10"/>
      <c r="D104" s="10"/>
      <c r="E104" s="10"/>
      <c r="F104" s="10"/>
      <c r="G104" s="11"/>
      <c r="H104" s="14"/>
      <c r="I104" s="14"/>
      <c r="J104" s="14"/>
    </row>
    <row r="105" spans="2:10" s="15" customFormat="1" x14ac:dyDescent="0.2">
      <c r="B105" s="10"/>
      <c r="C105" s="10"/>
      <c r="D105" s="10"/>
      <c r="E105" s="10"/>
      <c r="F105" s="10"/>
      <c r="G105" s="11"/>
      <c r="H105" s="14"/>
      <c r="I105" s="14"/>
      <c r="J105" s="14"/>
    </row>
    <row r="106" spans="2:10" s="15" customFormat="1" x14ac:dyDescent="0.2">
      <c r="B106" s="10"/>
      <c r="C106" s="10"/>
      <c r="D106" s="10"/>
      <c r="E106" s="10"/>
      <c r="F106" s="10"/>
      <c r="G106" s="11"/>
      <c r="H106" s="14"/>
      <c r="I106" s="14"/>
      <c r="J106" s="14"/>
    </row>
    <row r="107" spans="2:10" s="15" customFormat="1" x14ac:dyDescent="0.2">
      <c r="B107" s="10"/>
      <c r="C107" s="10"/>
      <c r="D107" s="10"/>
      <c r="E107" s="10"/>
      <c r="F107" s="10"/>
      <c r="G107" s="11"/>
      <c r="H107" s="14"/>
      <c r="I107" s="14"/>
      <c r="J107" s="14"/>
    </row>
    <row r="108" spans="2:10" s="15" customFormat="1" x14ac:dyDescent="0.2">
      <c r="B108" s="10"/>
      <c r="C108" s="10"/>
      <c r="D108" s="10"/>
      <c r="E108" s="10"/>
      <c r="F108" s="10"/>
      <c r="G108" s="11"/>
      <c r="H108" s="14"/>
      <c r="I108" s="14"/>
      <c r="J108" s="14"/>
    </row>
    <row r="109" spans="2:10" s="15" customFormat="1" x14ac:dyDescent="0.2">
      <c r="B109" s="10"/>
      <c r="C109" s="10"/>
      <c r="D109" s="10"/>
      <c r="E109" s="10"/>
      <c r="F109" s="10"/>
      <c r="G109" s="11"/>
      <c r="H109" s="14"/>
      <c r="I109" s="14"/>
      <c r="J109" s="14"/>
    </row>
    <row r="110" spans="2:10" s="15" customFormat="1" x14ac:dyDescent="0.2">
      <c r="B110" s="10"/>
      <c r="C110" s="10"/>
      <c r="D110" s="10"/>
      <c r="E110" s="10"/>
      <c r="F110" s="10"/>
      <c r="G110" s="11"/>
      <c r="H110" s="14"/>
      <c r="I110" s="14"/>
      <c r="J110" s="14"/>
    </row>
    <row r="111" spans="2:10" s="15" customFormat="1" x14ac:dyDescent="0.2">
      <c r="B111" s="10"/>
      <c r="C111" s="10"/>
      <c r="D111" s="10"/>
      <c r="E111" s="10"/>
      <c r="F111" s="10"/>
      <c r="G111" s="11"/>
      <c r="H111" s="14"/>
      <c r="I111" s="14"/>
      <c r="J111" s="14"/>
    </row>
    <row r="112" spans="2:10" s="15" customFormat="1" x14ac:dyDescent="0.2">
      <c r="B112" s="10"/>
      <c r="C112" s="10"/>
      <c r="D112" s="10"/>
      <c r="E112" s="10"/>
      <c r="F112" s="10"/>
      <c r="G112" s="11"/>
      <c r="H112" s="14"/>
      <c r="I112" s="14"/>
      <c r="J112" s="14"/>
    </row>
    <row r="113" spans="2:10" s="15" customFormat="1" x14ac:dyDescent="0.2">
      <c r="B113" s="10"/>
      <c r="C113" s="10"/>
      <c r="D113" s="10"/>
      <c r="E113" s="10"/>
      <c r="F113" s="10"/>
      <c r="G113" s="11"/>
      <c r="H113" s="14"/>
      <c r="I113" s="14"/>
      <c r="J113" s="14"/>
    </row>
    <row r="114" spans="2:10" s="15" customFormat="1" x14ac:dyDescent="0.2">
      <c r="B114" s="10"/>
      <c r="C114" s="10"/>
      <c r="D114" s="10"/>
      <c r="E114" s="10"/>
      <c r="F114" s="10"/>
      <c r="G114" s="11"/>
      <c r="H114" s="14"/>
      <c r="I114" s="14"/>
      <c r="J114" s="14"/>
    </row>
    <row r="115" spans="2:10" s="15" customFormat="1" x14ac:dyDescent="0.2">
      <c r="B115" s="10"/>
      <c r="C115" s="10"/>
      <c r="D115" s="10"/>
      <c r="E115" s="10"/>
      <c r="F115" s="10"/>
      <c r="G115" s="11"/>
      <c r="H115" s="14"/>
      <c r="I115" s="14"/>
      <c r="J115" s="14"/>
    </row>
    <row r="116" spans="2:10" s="15" customFormat="1" x14ac:dyDescent="0.2">
      <c r="B116" s="10"/>
      <c r="C116" s="10"/>
      <c r="D116" s="10"/>
      <c r="E116" s="10"/>
      <c r="F116" s="10"/>
      <c r="G116" s="11"/>
      <c r="H116" s="14"/>
      <c r="I116" s="14"/>
      <c r="J116" s="14"/>
    </row>
    <row r="117" spans="2:10" s="15" customFormat="1" x14ac:dyDescent="0.2">
      <c r="B117" s="10"/>
      <c r="C117" s="10"/>
      <c r="D117" s="10"/>
      <c r="E117" s="10"/>
      <c r="F117" s="10"/>
      <c r="G117" s="11"/>
      <c r="H117" s="14"/>
      <c r="I117" s="14"/>
      <c r="J117" s="14"/>
    </row>
    <row r="118" spans="2:10" s="15" customFormat="1" x14ac:dyDescent="0.2">
      <c r="B118" s="10"/>
      <c r="C118" s="10"/>
      <c r="D118" s="10"/>
      <c r="E118" s="10"/>
      <c r="F118" s="10"/>
      <c r="G118" s="11"/>
      <c r="H118" s="14"/>
      <c r="I118" s="14"/>
      <c r="J118" s="14"/>
    </row>
    <row r="119" spans="2:10" s="15" customFormat="1" x14ac:dyDescent="0.2">
      <c r="B119" s="10"/>
      <c r="C119" s="10"/>
      <c r="D119" s="10"/>
      <c r="E119" s="10"/>
      <c r="F119" s="10"/>
      <c r="G119" s="11"/>
      <c r="H119" s="14"/>
      <c r="I119" s="14"/>
      <c r="J119" s="14"/>
    </row>
    <row r="120" spans="2:10" s="15" customFormat="1" x14ac:dyDescent="0.2">
      <c r="B120" s="10"/>
      <c r="C120" s="10"/>
      <c r="D120" s="10"/>
      <c r="E120" s="10"/>
      <c r="F120" s="10"/>
      <c r="G120" s="11"/>
      <c r="H120" s="14"/>
      <c r="I120" s="14"/>
      <c r="J120" s="14"/>
    </row>
    <row r="121" spans="2:10" s="15" customFormat="1" x14ac:dyDescent="0.2">
      <c r="B121" s="10"/>
      <c r="C121" s="10"/>
      <c r="D121" s="10"/>
      <c r="E121" s="10"/>
      <c r="F121" s="10"/>
      <c r="G121" s="11"/>
      <c r="H121" s="14"/>
      <c r="I121" s="14"/>
      <c r="J121" s="14"/>
    </row>
    <row r="122" spans="2:10" s="15" customFormat="1" x14ac:dyDescent="0.2">
      <c r="B122" s="10"/>
      <c r="C122" s="10"/>
      <c r="D122" s="10"/>
      <c r="E122" s="10"/>
      <c r="F122" s="10"/>
      <c r="G122" s="11"/>
      <c r="H122" s="14"/>
      <c r="I122" s="14"/>
      <c r="J122" s="14"/>
    </row>
    <row r="123" spans="2:10" s="15" customFormat="1" x14ac:dyDescent="0.2">
      <c r="B123" s="10"/>
      <c r="C123" s="10"/>
      <c r="D123" s="10"/>
      <c r="E123" s="10"/>
      <c r="F123" s="10"/>
      <c r="G123" s="11"/>
      <c r="H123" s="14"/>
      <c r="I123" s="14"/>
      <c r="J123" s="14"/>
    </row>
    <row r="124" spans="2:10" s="15" customFormat="1" x14ac:dyDescent="0.2">
      <c r="B124" s="10"/>
      <c r="C124" s="10"/>
      <c r="D124" s="10"/>
      <c r="E124" s="10"/>
      <c r="F124" s="10"/>
      <c r="G124" s="11"/>
      <c r="H124" s="14"/>
      <c r="I124" s="14"/>
      <c r="J124" s="14"/>
    </row>
    <row r="125" spans="2:10" s="15" customFormat="1" x14ac:dyDescent="0.2">
      <c r="B125" s="10"/>
      <c r="C125" s="10"/>
      <c r="D125" s="10"/>
      <c r="E125" s="10"/>
      <c r="F125" s="10"/>
      <c r="G125" s="11"/>
      <c r="H125" s="14"/>
      <c r="I125" s="14"/>
      <c r="J125" s="14"/>
    </row>
    <row r="126" spans="2:10" s="15" customFormat="1" x14ac:dyDescent="0.2">
      <c r="B126" s="10"/>
      <c r="C126" s="10"/>
      <c r="D126" s="10"/>
      <c r="E126" s="10"/>
      <c r="F126" s="10"/>
      <c r="G126" s="11"/>
      <c r="H126" s="14"/>
      <c r="I126" s="14"/>
      <c r="J126" s="14"/>
    </row>
    <row r="127" spans="2:10" s="15" customFormat="1" x14ac:dyDescent="0.2">
      <c r="B127" s="10"/>
      <c r="C127" s="10"/>
      <c r="D127" s="10"/>
      <c r="E127" s="10"/>
      <c r="F127" s="10"/>
      <c r="G127" s="11"/>
      <c r="H127" s="14"/>
      <c r="I127" s="14"/>
      <c r="J127" s="14"/>
    </row>
    <row r="128" spans="2:10" s="15" customFormat="1" x14ac:dyDescent="0.2">
      <c r="B128" s="10"/>
      <c r="C128" s="10"/>
      <c r="D128" s="10"/>
      <c r="E128" s="10"/>
      <c r="F128" s="10"/>
      <c r="G128" s="11"/>
      <c r="H128" s="14"/>
      <c r="I128" s="14"/>
      <c r="J128" s="14"/>
    </row>
    <row r="129" spans="2:10" s="15" customFormat="1" x14ac:dyDescent="0.2">
      <c r="B129" s="10"/>
      <c r="C129" s="10"/>
      <c r="D129" s="10"/>
      <c r="E129" s="10"/>
      <c r="F129" s="10"/>
      <c r="G129" s="11"/>
      <c r="H129" s="14"/>
      <c r="I129" s="14"/>
      <c r="J129" s="14"/>
    </row>
    <row r="130" spans="2:10" s="15" customFormat="1" x14ac:dyDescent="0.2">
      <c r="B130" s="10"/>
      <c r="C130" s="10"/>
      <c r="D130" s="10"/>
      <c r="E130" s="10"/>
      <c r="F130" s="10"/>
      <c r="G130" s="11"/>
      <c r="H130" s="14"/>
      <c r="I130" s="14"/>
      <c r="J130" s="14"/>
    </row>
    <row r="131" spans="2:10" s="15" customFormat="1" x14ac:dyDescent="0.2">
      <c r="B131" s="10"/>
      <c r="C131" s="10"/>
      <c r="D131" s="10"/>
      <c r="E131" s="10"/>
      <c r="F131" s="10"/>
      <c r="G131" s="11"/>
      <c r="H131" s="14"/>
      <c r="I131" s="14"/>
      <c r="J131" s="14"/>
    </row>
    <row r="132" spans="2:10" s="15" customFormat="1" x14ac:dyDescent="0.2">
      <c r="B132" s="10"/>
      <c r="C132" s="10"/>
      <c r="D132" s="10"/>
      <c r="E132" s="10"/>
      <c r="F132" s="10"/>
      <c r="G132" s="11"/>
      <c r="H132" s="14"/>
      <c r="I132" s="14"/>
      <c r="J132" s="14"/>
    </row>
    <row r="133" spans="2:10" s="15" customFormat="1" x14ac:dyDescent="0.2">
      <c r="B133" s="10"/>
      <c r="C133" s="10"/>
      <c r="D133" s="10"/>
      <c r="E133" s="10"/>
      <c r="F133" s="10"/>
      <c r="G133" s="11"/>
      <c r="H133" s="14"/>
      <c r="I133" s="14"/>
      <c r="J133" s="14"/>
    </row>
    <row r="134" spans="2:10" s="15" customFormat="1" x14ac:dyDescent="0.2">
      <c r="B134" s="10"/>
      <c r="C134" s="10"/>
      <c r="D134" s="10"/>
      <c r="E134" s="10"/>
      <c r="F134" s="10"/>
      <c r="G134" s="11"/>
      <c r="H134" s="14"/>
      <c r="I134" s="14"/>
      <c r="J134" s="14"/>
    </row>
    <row r="135" spans="2:10" s="15" customFormat="1" x14ac:dyDescent="0.2">
      <c r="B135" s="10"/>
      <c r="C135" s="10"/>
      <c r="D135" s="10"/>
      <c r="E135" s="10"/>
      <c r="F135" s="10"/>
      <c r="G135" s="11"/>
      <c r="H135" s="14"/>
      <c r="I135" s="14"/>
      <c r="J135" s="14"/>
    </row>
    <row r="136" spans="2:10" s="15" customFormat="1" x14ac:dyDescent="0.2">
      <c r="B136" s="10"/>
      <c r="C136" s="10"/>
      <c r="D136" s="10"/>
      <c r="E136" s="10"/>
      <c r="F136" s="10"/>
      <c r="G136" s="11"/>
      <c r="H136" s="14"/>
      <c r="I136" s="14"/>
      <c r="J136" s="14"/>
    </row>
    <row r="137" spans="2:10" s="15" customFormat="1" x14ac:dyDescent="0.2">
      <c r="B137" s="10"/>
      <c r="C137" s="10"/>
      <c r="D137" s="10"/>
      <c r="E137" s="10"/>
      <c r="F137" s="10"/>
      <c r="G137" s="11"/>
      <c r="H137" s="14"/>
      <c r="I137" s="14"/>
      <c r="J137" s="14"/>
    </row>
    <row r="138" spans="2:10" s="15" customFormat="1" x14ac:dyDescent="0.2">
      <c r="B138" s="10"/>
      <c r="C138" s="10"/>
      <c r="D138" s="10"/>
      <c r="E138" s="10"/>
      <c r="F138" s="10"/>
      <c r="G138" s="11"/>
      <c r="H138" s="14"/>
      <c r="I138" s="14"/>
      <c r="J138" s="14"/>
    </row>
    <row r="139" spans="2:10" s="15" customFormat="1" x14ac:dyDescent="0.2">
      <c r="B139" s="10"/>
      <c r="C139" s="10"/>
      <c r="D139" s="10"/>
      <c r="E139" s="10"/>
      <c r="F139" s="10"/>
      <c r="G139" s="11"/>
      <c r="H139" s="14"/>
      <c r="I139" s="14"/>
      <c r="J139" s="14"/>
    </row>
    <row r="140" spans="2:10" s="15" customFormat="1" x14ac:dyDescent="0.2">
      <c r="B140" s="10"/>
      <c r="C140" s="10"/>
      <c r="D140" s="10"/>
      <c r="E140" s="10"/>
      <c r="F140" s="10"/>
      <c r="G140" s="11"/>
      <c r="H140" s="14"/>
      <c r="I140" s="14"/>
      <c r="J140" s="14"/>
    </row>
    <row r="141" spans="2:10" s="15" customFormat="1" x14ac:dyDescent="0.2">
      <c r="B141" s="10"/>
      <c r="C141" s="10"/>
      <c r="D141" s="10"/>
      <c r="E141" s="10"/>
      <c r="F141" s="10"/>
      <c r="G141" s="11"/>
      <c r="H141" s="14"/>
      <c r="I141" s="14"/>
      <c r="J141" s="14"/>
    </row>
    <row r="142" spans="2:10" s="15" customFormat="1" x14ac:dyDescent="0.2">
      <c r="B142" s="10"/>
      <c r="C142" s="10"/>
      <c r="D142" s="10"/>
      <c r="E142" s="10"/>
      <c r="F142" s="10"/>
      <c r="G142" s="11"/>
      <c r="H142" s="14"/>
      <c r="I142" s="14"/>
      <c r="J142" s="14"/>
    </row>
    <row r="143" spans="2:10" s="15" customFormat="1" x14ac:dyDescent="0.2">
      <c r="B143" s="10"/>
      <c r="C143" s="10"/>
      <c r="D143" s="10"/>
      <c r="E143" s="10"/>
      <c r="F143" s="10"/>
      <c r="G143" s="11"/>
      <c r="H143" s="14"/>
      <c r="I143" s="14"/>
      <c r="J143" s="14"/>
    </row>
    <row r="144" spans="2:10" s="15" customFormat="1" x14ac:dyDescent="0.2">
      <c r="B144" s="10"/>
      <c r="C144" s="10"/>
      <c r="D144" s="10"/>
      <c r="E144" s="10"/>
      <c r="F144" s="10"/>
      <c r="G144" s="11"/>
      <c r="H144" s="14"/>
      <c r="I144" s="14"/>
      <c r="J144" s="14"/>
    </row>
    <row r="145" spans="2:10" s="15" customFormat="1" x14ac:dyDescent="0.2">
      <c r="B145" s="10"/>
      <c r="C145" s="10"/>
      <c r="D145" s="10"/>
      <c r="E145" s="10"/>
      <c r="F145" s="10"/>
      <c r="G145" s="11"/>
      <c r="H145" s="14"/>
      <c r="I145" s="14"/>
      <c r="J145" s="14"/>
    </row>
    <row r="146" spans="2:10" s="15" customFormat="1" x14ac:dyDescent="0.2">
      <c r="B146" s="10"/>
      <c r="C146" s="10"/>
      <c r="D146" s="10"/>
      <c r="E146" s="10"/>
      <c r="F146" s="10"/>
      <c r="G146" s="11"/>
      <c r="H146" s="14"/>
      <c r="I146" s="14"/>
      <c r="J146" s="14"/>
    </row>
    <row r="147" spans="2:10" s="15" customFormat="1" x14ac:dyDescent="0.2">
      <c r="B147" s="10"/>
      <c r="C147" s="10"/>
      <c r="D147" s="10"/>
      <c r="E147" s="10"/>
      <c r="F147" s="10"/>
      <c r="G147" s="11"/>
      <c r="H147" s="14"/>
      <c r="I147" s="14"/>
      <c r="J147" s="14"/>
    </row>
    <row r="148" spans="2:10" s="15" customFormat="1" x14ac:dyDescent="0.2">
      <c r="B148" s="10"/>
      <c r="C148" s="10"/>
      <c r="D148" s="10"/>
      <c r="E148" s="10"/>
      <c r="F148" s="10"/>
      <c r="G148" s="11"/>
      <c r="H148" s="14"/>
      <c r="I148" s="14"/>
      <c r="J148" s="14"/>
    </row>
    <row r="149" spans="2:10" s="15" customFormat="1" x14ac:dyDescent="0.2">
      <c r="B149" s="10"/>
      <c r="C149" s="10"/>
      <c r="D149" s="10"/>
      <c r="E149" s="10"/>
      <c r="F149" s="10"/>
      <c r="G149" s="11"/>
      <c r="H149" s="14"/>
      <c r="I149" s="14"/>
      <c r="J149" s="14"/>
    </row>
    <row r="150" spans="2:10" s="15" customFormat="1" x14ac:dyDescent="0.2">
      <c r="B150" s="10"/>
      <c r="C150" s="10"/>
      <c r="D150" s="10"/>
      <c r="E150" s="10"/>
      <c r="F150" s="10"/>
      <c r="G150" s="11"/>
      <c r="H150" s="14"/>
      <c r="I150" s="14"/>
      <c r="J150" s="14"/>
    </row>
    <row r="151" spans="2:10" s="15" customFormat="1" x14ac:dyDescent="0.2">
      <c r="B151" s="10"/>
      <c r="C151" s="10"/>
      <c r="D151" s="10"/>
      <c r="E151" s="10"/>
      <c r="F151" s="10"/>
      <c r="G151" s="11"/>
      <c r="H151" s="14"/>
      <c r="I151" s="14"/>
      <c r="J151" s="14"/>
    </row>
    <row r="152" spans="2:10" s="15" customFormat="1" x14ac:dyDescent="0.2">
      <c r="B152" s="10"/>
      <c r="C152" s="10"/>
      <c r="D152" s="10"/>
      <c r="E152" s="10"/>
      <c r="F152" s="10"/>
      <c r="G152" s="11"/>
      <c r="H152" s="14"/>
      <c r="I152" s="14"/>
      <c r="J152" s="14"/>
    </row>
    <row r="153" spans="2:10" s="15" customFormat="1" x14ac:dyDescent="0.2">
      <c r="B153" s="10"/>
      <c r="C153" s="10"/>
      <c r="D153" s="10"/>
      <c r="E153" s="10"/>
      <c r="F153" s="10"/>
      <c r="G153" s="11"/>
      <c r="H153" s="14"/>
      <c r="I153" s="14"/>
      <c r="J153" s="14"/>
    </row>
    <row r="154" spans="2:10" s="15" customFormat="1" x14ac:dyDescent="0.2">
      <c r="B154" s="10"/>
      <c r="C154" s="10"/>
      <c r="D154" s="10"/>
      <c r="E154" s="10"/>
      <c r="F154" s="10"/>
      <c r="G154" s="11"/>
      <c r="H154" s="14"/>
      <c r="I154" s="14"/>
      <c r="J154" s="14"/>
    </row>
    <row r="155" spans="2:10" s="15" customFormat="1" x14ac:dyDescent="0.2">
      <c r="B155" s="10"/>
      <c r="C155" s="10"/>
      <c r="D155" s="10"/>
      <c r="E155" s="10"/>
      <c r="F155" s="10"/>
      <c r="G155" s="11"/>
      <c r="H155" s="14"/>
      <c r="I155" s="14"/>
      <c r="J155" s="14"/>
    </row>
    <row r="156" spans="2:10" s="15" customFormat="1" x14ac:dyDescent="0.2">
      <c r="B156" s="10"/>
      <c r="C156" s="10"/>
      <c r="D156" s="10"/>
      <c r="E156" s="10"/>
      <c r="F156" s="10"/>
      <c r="G156" s="11"/>
      <c r="H156" s="14"/>
      <c r="I156" s="14"/>
      <c r="J156" s="14"/>
    </row>
    <row r="157" spans="2:10" s="15" customFormat="1" x14ac:dyDescent="0.2">
      <c r="B157" s="10"/>
      <c r="C157" s="10"/>
      <c r="D157" s="10"/>
      <c r="E157" s="10"/>
      <c r="F157" s="10"/>
      <c r="G157" s="11"/>
      <c r="H157" s="14"/>
      <c r="I157" s="14"/>
      <c r="J157" s="14"/>
    </row>
    <row r="158" spans="2:10" s="15" customFormat="1" x14ac:dyDescent="0.2">
      <c r="B158" s="10"/>
      <c r="C158" s="10"/>
      <c r="D158" s="10"/>
      <c r="E158" s="10"/>
      <c r="F158" s="10"/>
      <c r="G158" s="11"/>
      <c r="H158" s="14"/>
      <c r="I158" s="14"/>
      <c r="J158" s="14"/>
    </row>
    <row r="159" spans="2:10" s="15" customFormat="1" x14ac:dyDescent="0.2">
      <c r="B159" s="10"/>
      <c r="C159" s="10"/>
      <c r="D159" s="10"/>
      <c r="E159" s="10"/>
      <c r="F159" s="10"/>
      <c r="G159" s="11"/>
      <c r="H159" s="14"/>
      <c r="I159" s="14"/>
      <c r="J159" s="14"/>
    </row>
    <row r="160" spans="2:10" s="15" customFormat="1" x14ac:dyDescent="0.2">
      <c r="B160" s="10"/>
      <c r="C160" s="10"/>
      <c r="D160" s="10"/>
      <c r="E160" s="10"/>
      <c r="F160" s="10"/>
      <c r="G160" s="11"/>
      <c r="H160" s="14"/>
      <c r="I160" s="14"/>
      <c r="J160" s="14"/>
    </row>
    <row r="161" spans="2:10" s="15" customFormat="1" x14ac:dyDescent="0.2">
      <c r="B161" s="10"/>
      <c r="C161" s="10"/>
      <c r="D161" s="10"/>
      <c r="E161" s="10"/>
      <c r="F161" s="10"/>
      <c r="G161" s="11"/>
      <c r="H161" s="14"/>
      <c r="I161" s="14"/>
      <c r="J161" s="14"/>
    </row>
    <row r="162" spans="2:10" s="15" customFormat="1" x14ac:dyDescent="0.2">
      <c r="B162" s="10"/>
      <c r="C162" s="10"/>
      <c r="D162" s="10"/>
      <c r="E162" s="10"/>
      <c r="F162" s="10"/>
      <c r="G162" s="11"/>
      <c r="H162" s="14"/>
      <c r="I162" s="14"/>
      <c r="J162" s="14"/>
    </row>
    <row r="163" spans="2:10" s="15" customFormat="1" x14ac:dyDescent="0.2">
      <c r="B163" s="10"/>
      <c r="C163" s="10"/>
      <c r="D163" s="10"/>
      <c r="E163" s="10"/>
      <c r="F163" s="10"/>
      <c r="G163" s="11"/>
      <c r="H163" s="14"/>
      <c r="I163" s="14"/>
      <c r="J163" s="14"/>
    </row>
    <row r="164" spans="2:10" s="15" customFormat="1" x14ac:dyDescent="0.2">
      <c r="B164" s="10"/>
      <c r="C164" s="10"/>
      <c r="D164" s="10"/>
      <c r="E164" s="10"/>
      <c r="F164" s="10"/>
      <c r="G164" s="11"/>
      <c r="H164" s="14"/>
      <c r="I164" s="14"/>
      <c r="J164" s="14"/>
    </row>
    <row r="165" spans="2:10" s="15" customFormat="1" x14ac:dyDescent="0.2">
      <c r="B165" s="10"/>
      <c r="C165" s="10"/>
      <c r="D165" s="10"/>
      <c r="E165" s="10"/>
      <c r="F165" s="10"/>
      <c r="G165" s="11"/>
      <c r="H165" s="14"/>
      <c r="I165" s="14"/>
      <c r="J165" s="14"/>
    </row>
    <row r="166" spans="2:10" s="15" customFormat="1" x14ac:dyDescent="0.2">
      <c r="B166" s="10"/>
      <c r="C166" s="10"/>
      <c r="D166" s="10"/>
      <c r="E166" s="10"/>
      <c r="F166" s="10"/>
      <c r="G166" s="11"/>
      <c r="H166" s="14"/>
      <c r="I166" s="14"/>
      <c r="J166" s="14"/>
    </row>
    <row r="167" spans="2:10" s="15" customFormat="1" x14ac:dyDescent="0.2">
      <c r="B167" s="10"/>
      <c r="C167" s="10"/>
      <c r="D167" s="10"/>
      <c r="E167" s="10"/>
      <c r="F167" s="10"/>
      <c r="G167" s="11"/>
      <c r="H167" s="14"/>
      <c r="I167" s="14"/>
      <c r="J167" s="14"/>
    </row>
    <row r="168" spans="2:10" s="15" customFormat="1" x14ac:dyDescent="0.2">
      <c r="B168" s="10"/>
      <c r="C168" s="10"/>
      <c r="D168" s="10"/>
      <c r="E168" s="10"/>
      <c r="F168" s="10"/>
      <c r="G168" s="11"/>
      <c r="H168" s="14"/>
      <c r="I168" s="14"/>
      <c r="J168" s="14"/>
    </row>
    <row r="169" spans="2:10" s="15" customFormat="1" x14ac:dyDescent="0.2">
      <c r="B169" s="10"/>
      <c r="C169" s="10"/>
      <c r="D169" s="10"/>
      <c r="E169" s="10"/>
      <c r="F169" s="10"/>
      <c r="G169" s="11"/>
      <c r="H169" s="14"/>
      <c r="I169" s="14"/>
      <c r="J169" s="14"/>
    </row>
    <row r="170" spans="2:10" s="15" customFormat="1" x14ac:dyDescent="0.2">
      <c r="B170" s="10"/>
      <c r="C170" s="10"/>
      <c r="D170" s="10"/>
      <c r="E170" s="10"/>
      <c r="F170" s="10"/>
      <c r="G170" s="11"/>
      <c r="H170" s="14"/>
      <c r="I170" s="14"/>
      <c r="J170" s="14"/>
    </row>
    <row r="171" spans="2:10" s="15" customFormat="1" x14ac:dyDescent="0.2">
      <c r="B171" s="10"/>
      <c r="C171" s="10"/>
      <c r="D171" s="10"/>
      <c r="E171" s="10"/>
      <c r="F171" s="10"/>
      <c r="G171" s="11"/>
      <c r="H171" s="14"/>
      <c r="I171" s="14"/>
      <c r="J171" s="14"/>
    </row>
    <row r="172" spans="2:10" s="15" customFormat="1" x14ac:dyDescent="0.2">
      <c r="B172" s="10"/>
      <c r="C172" s="10"/>
      <c r="D172" s="10"/>
      <c r="E172" s="10"/>
      <c r="F172" s="10"/>
      <c r="G172" s="11"/>
      <c r="H172" s="14"/>
      <c r="I172" s="14"/>
      <c r="J172" s="14"/>
    </row>
    <row r="173" spans="2:10" s="15" customFormat="1" x14ac:dyDescent="0.2">
      <c r="B173" s="10"/>
      <c r="C173" s="10"/>
      <c r="D173" s="10"/>
      <c r="E173" s="10"/>
      <c r="F173" s="10"/>
      <c r="G173" s="11"/>
      <c r="H173" s="14"/>
      <c r="I173" s="14"/>
      <c r="J173" s="14"/>
    </row>
    <row r="174" spans="2:10" s="15" customFormat="1" x14ac:dyDescent="0.2">
      <c r="B174" s="10"/>
      <c r="C174" s="10"/>
      <c r="D174" s="10"/>
      <c r="E174" s="10"/>
      <c r="F174" s="10"/>
      <c r="G174" s="11"/>
      <c r="H174" s="14"/>
      <c r="I174" s="14"/>
      <c r="J174" s="14"/>
    </row>
    <row r="175" spans="2:10" s="15" customFormat="1" x14ac:dyDescent="0.2">
      <c r="B175" s="10"/>
      <c r="C175" s="10"/>
      <c r="D175" s="10"/>
      <c r="E175" s="10"/>
      <c r="F175" s="10"/>
      <c r="G175" s="11"/>
      <c r="H175" s="14"/>
      <c r="I175" s="14"/>
      <c r="J175" s="14"/>
    </row>
    <row r="176" spans="2:10" s="15" customFormat="1" x14ac:dyDescent="0.2">
      <c r="B176" s="10"/>
      <c r="C176" s="10"/>
      <c r="D176" s="10"/>
      <c r="E176" s="10"/>
      <c r="F176" s="10"/>
      <c r="G176" s="11"/>
      <c r="H176" s="14"/>
      <c r="I176" s="14"/>
      <c r="J176" s="14"/>
    </row>
    <row r="177" spans="1:20" s="15" customFormat="1" x14ac:dyDescent="0.2">
      <c r="A177" s="10"/>
      <c r="B177" s="10"/>
      <c r="C177" s="10"/>
      <c r="D177" s="10"/>
      <c r="E177" s="10"/>
      <c r="F177" s="10"/>
      <c r="G177" s="11"/>
      <c r="H177" s="14"/>
      <c r="I177" s="14"/>
      <c r="J177" s="14"/>
    </row>
    <row r="178" spans="1:20" s="15" customFormat="1" x14ac:dyDescent="0.2">
      <c r="A178" s="10"/>
      <c r="B178" s="10"/>
      <c r="C178" s="10"/>
      <c r="D178" s="10"/>
      <c r="E178" s="10"/>
      <c r="F178" s="10"/>
      <c r="G178" s="11"/>
      <c r="H178" s="11"/>
      <c r="I178" s="11"/>
      <c r="J178" s="11"/>
    </row>
    <row r="179" spans="1:20" s="15" customFormat="1" x14ac:dyDescent="0.2">
      <c r="A179" s="10"/>
      <c r="B179" s="10"/>
      <c r="C179" s="10"/>
      <c r="D179" s="10"/>
      <c r="E179" s="10"/>
      <c r="F179" s="10"/>
      <c r="G179" s="11"/>
      <c r="H179" s="11"/>
      <c r="I179" s="11"/>
      <c r="J179" s="11"/>
    </row>
    <row r="180" spans="1:20" s="15" customFormat="1" x14ac:dyDescent="0.2">
      <c r="A180" s="10"/>
      <c r="B180" s="10"/>
      <c r="C180" s="10"/>
      <c r="D180" s="10"/>
      <c r="E180" s="10"/>
      <c r="F180" s="10"/>
      <c r="G180" s="11"/>
      <c r="H180" s="11"/>
      <c r="I180" s="11"/>
      <c r="J180" s="11"/>
    </row>
    <row r="181" spans="1:20" s="15" customFormat="1" x14ac:dyDescent="0.2">
      <c r="A181" s="10"/>
      <c r="B181" s="10"/>
      <c r="C181" s="10"/>
      <c r="D181" s="10"/>
      <c r="E181" s="10"/>
      <c r="F181" s="10"/>
      <c r="G181" s="11"/>
      <c r="H181" s="11"/>
      <c r="I181" s="11"/>
      <c r="J181" s="11"/>
    </row>
    <row r="182" spans="1:20" s="15" customFormat="1" x14ac:dyDescent="0.2">
      <c r="A182" s="10"/>
      <c r="B182" s="10"/>
      <c r="C182" s="10"/>
      <c r="D182" s="10"/>
      <c r="E182" s="10"/>
      <c r="F182" s="10"/>
      <c r="G182" s="11"/>
      <c r="H182" s="11"/>
      <c r="I182" s="11"/>
      <c r="J182" s="11"/>
    </row>
    <row r="183" spans="1:20" s="15" customFormat="1" x14ac:dyDescent="0.2">
      <c r="A183" s="10"/>
      <c r="B183" s="10"/>
      <c r="C183" s="10"/>
      <c r="D183" s="10"/>
      <c r="E183" s="10"/>
      <c r="F183" s="10"/>
      <c r="G183" s="11"/>
      <c r="H183" s="11"/>
      <c r="I183" s="11"/>
      <c r="J183" s="11"/>
    </row>
    <row r="184" spans="1:20" s="15" customFormat="1" x14ac:dyDescent="0.2">
      <c r="A184" s="10"/>
      <c r="B184" s="10"/>
      <c r="C184" s="10"/>
      <c r="D184" s="10"/>
      <c r="E184" s="10"/>
      <c r="F184" s="10"/>
      <c r="G184" s="11"/>
      <c r="H184" s="11"/>
      <c r="I184" s="11"/>
      <c r="J184" s="11"/>
    </row>
    <row r="185" spans="1:20" s="15" customFormat="1" x14ac:dyDescent="0.2">
      <c r="A185" s="10"/>
      <c r="B185" s="10"/>
      <c r="C185" s="10"/>
      <c r="D185" s="10"/>
      <c r="E185" s="10"/>
      <c r="F185" s="10"/>
      <c r="G185" s="11"/>
      <c r="H185" s="11"/>
      <c r="I185" s="11"/>
      <c r="J185" s="11"/>
    </row>
    <row r="186" spans="1:20" s="15" customFormat="1" x14ac:dyDescent="0.2">
      <c r="A186" s="10"/>
      <c r="B186" s="10"/>
      <c r="C186" s="10"/>
      <c r="D186" s="10"/>
      <c r="E186" s="10"/>
      <c r="F186" s="10"/>
      <c r="G186" s="11"/>
      <c r="H186" s="11"/>
      <c r="I186" s="11"/>
      <c r="J186" s="11"/>
    </row>
    <row r="187" spans="1:20" s="15" customFormat="1" x14ac:dyDescent="0.2">
      <c r="A187" s="10"/>
      <c r="B187" s="10"/>
      <c r="C187" s="10"/>
      <c r="D187" s="10"/>
      <c r="E187" s="10"/>
      <c r="F187" s="10"/>
      <c r="G187" s="11"/>
      <c r="H187" s="11"/>
      <c r="I187" s="11"/>
      <c r="J187" s="11"/>
    </row>
    <row r="188" spans="1:20" s="15" customFormat="1" x14ac:dyDescent="0.2">
      <c r="A188" s="10"/>
      <c r="B188" s="10"/>
      <c r="C188" s="10"/>
      <c r="D188" s="10"/>
      <c r="E188" s="10"/>
      <c r="F188" s="10"/>
      <c r="G188" s="11"/>
      <c r="H188" s="11"/>
      <c r="I188" s="11"/>
      <c r="J188" s="11"/>
    </row>
    <row r="189" spans="1:20" s="15" customFormat="1" x14ac:dyDescent="0.2">
      <c r="A189" s="10"/>
      <c r="B189" s="10"/>
      <c r="C189" s="10"/>
      <c r="D189" s="10"/>
      <c r="E189" s="10"/>
      <c r="F189" s="10"/>
      <c r="G189" s="11"/>
      <c r="H189" s="11"/>
      <c r="I189" s="11"/>
      <c r="J189" s="11"/>
    </row>
    <row r="190" spans="1:20" s="15" customFormat="1" x14ac:dyDescent="0.2">
      <c r="A190" s="10"/>
      <c r="B190" s="10"/>
      <c r="C190" s="10"/>
      <c r="D190" s="10"/>
      <c r="E190" s="10"/>
      <c r="F190" s="10"/>
      <c r="G190" s="11"/>
      <c r="H190" s="11"/>
      <c r="I190" s="11"/>
      <c r="J190" s="11"/>
    </row>
    <row r="191" spans="1:20" s="12" customFormat="1" ht="15" x14ac:dyDescent="0.25">
      <c r="A191" s="10"/>
      <c r="B191" s="10"/>
      <c r="C191" s="10"/>
      <c r="D191" s="10"/>
      <c r="E191" s="10"/>
      <c r="F191" s="10"/>
      <c r="G191" s="11"/>
      <c r="H191" s="11"/>
      <c r="I191" s="11"/>
      <c r="J191" s="11"/>
      <c r="K191" s="15"/>
      <c r="L191" s="15"/>
      <c r="M191" s="15"/>
      <c r="N191" s="15"/>
      <c r="O191" s="15"/>
      <c r="P191" s="15"/>
      <c r="Q191" s="15"/>
      <c r="R191" s="15"/>
      <c r="S191" s="15"/>
      <c r="T191" s="15"/>
    </row>
  </sheetData>
  <mergeCells count="13">
    <mergeCell ref="B19:W19"/>
    <mergeCell ref="S8:T8"/>
    <mergeCell ref="D8:E8"/>
    <mergeCell ref="G8:H8"/>
    <mergeCell ref="J8:K8"/>
    <mergeCell ref="M8:N8"/>
    <mergeCell ref="P8:Q8"/>
    <mergeCell ref="B24:T24"/>
    <mergeCell ref="B25:T25"/>
    <mergeCell ref="B20:T20"/>
    <mergeCell ref="B21:T21"/>
    <mergeCell ref="B22:T22"/>
    <mergeCell ref="B23:T23"/>
  </mergeCells>
  <hyperlinks>
    <hyperlink ref="B2" location="Contents!A1" display="Back to Contents" xr:uid="{9AFE5723-5E17-4CD9-8BFF-4E014FE56B1C}"/>
  </hyperlink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E414-D8B8-4934-B732-EC7EDB6727BD}">
  <sheetPr codeName="Sheet11">
    <pageSetUpPr fitToPage="1"/>
  </sheetPr>
  <dimension ref="A1:AZ203"/>
  <sheetViews>
    <sheetView topLeftCell="A7" workbookViewId="0">
      <selection activeCell="A32" sqref="A32"/>
    </sheetView>
  </sheetViews>
  <sheetFormatPr defaultRowHeight="12.75" x14ac:dyDescent="0.25"/>
  <cols>
    <col min="1" max="1" width="3.42578125" style="10" customWidth="1"/>
    <col min="2" max="2" width="17.5703125" style="10" customWidth="1"/>
    <col min="3" max="3" width="18.85546875" style="10" bestFit="1" customWidth="1"/>
    <col min="4" max="5" width="12.42578125" style="10" customWidth="1"/>
    <col min="6" max="6" width="2.42578125" style="10" customWidth="1"/>
    <col min="7" max="8" width="12.42578125" style="11" customWidth="1"/>
    <col min="9" max="9" width="2.42578125" style="11" customWidth="1"/>
    <col min="10" max="10" width="12.42578125" style="11" customWidth="1"/>
    <col min="11" max="11" width="12.42578125" style="10" customWidth="1"/>
    <col min="12" max="12" width="2.42578125" style="10" customWidth="1"/>
    <col min="13" max="14" width="12.42578125" style="10" customWidth="1"/>
    <col min="15" max="15" width="2.42578125" style="10" customWidth="1"/>
    <col min="16" max="17" width="12.42578125" style="10" customWidth="1"/>
    <col min="18" max="18" width="2.42578125" style="10" customWidth="1"/>
    <col min="19" max="20" width="12.42578125" style="10" customWidth="1"/>
    <col min="21" max="21" width="2.42578125" style="10" customWidth="1"/>
    <col min="22" max="23" width="12.42578125" style="10" customWidth="1"/>
    <col min="24" max="24" width="2.42578125" style="10" customWidth="1"/>
    <col min="25" max="26" width="12.42578125" style="10" customWidth="1"/>
    <col min="27" max="27" width="2.42578125" style="10" customWidth="1"/>
    <col min="28" max="29" width="12.42578125" style="11" customWidth="1"/>
    <col min="30" max="30" width="2.42578125" style="11" customWidth="1"/>
    <col min="31" max="31" width="12.42578125" style="11" customWidth="1"/>
    <col min="32" max="32" width="12.42578125" style="10" customWidth="1"/>
    <col min="33" max="33" width="2.42578125" style="10" customWidth="1"/>
    <col min="34" max="35" width="12.42578125" style="10" customWidth="1"/>
    <col min="36" max="36" width="2.42578125" style="10" customWidth="1"/>
    <col min="37" max="38" width="12.42578125" style="10" customWidth="1"/>
    <col min="39" max="39" width="2.42578125" style="10" customWidth="1"/>
    <col min="40" max="41" width="12.42578125" style="10" customWidth="1"/>
    <col min="42" max="42" width="2.42578125" style="10" customWidth="1"/>
    <col min="43" max="44" width="12.42578125" style="10" customWidth="1"/>
    <col min="45" max="45" width="2.42578125" style="10" customWidth="1"/>
    <col min="46" max="47" width="12.42578125" style="10" customWidth="1"/>
    <col min="48" max="48" width="2.42578125" style="10" customWidth="1"/>
    <col min="49" max="50" width="12.42578125" style="10" customWidth="1"/>
    <col min="51" max="289" width="11.42578125" style="10" customWidth="1"/>
    <col min="290" max="290" width="5.140625" style="10" customWidth="1"/>
    <col min="291" max="292" width="17.5703125" style="10" customWidth="1"/>
    <col min="293" max="293" width="28.5703125" style="10" customWidth="1"/>
    <col min="294" max="294" width="1.85546875" style="10" customWidth="1"/>
    <col min="295" max="295" width="28.5703125" style="10" customWidth="1"/>
    <col min="296" max="296" width="1.85546875" style="10" customWidth="1"/>
    <col min="297" max="297" width="12.85546875" style="10" customWidth="1"/>
    <col min="298" max="298" width="28.5703125" style="10" customWidth="1"/>
    <col min="299" max="299" width="1.85546875" style="10" customWidth="1"/>
    <col min="300" max="300" width="28.5703125" style="10" customWidth="1"/>
    <col min="301" max="301" width="1.85546875" style="10" customWidth="1"/>
    <col min="302" max="302" width="11.140625" style="10" customWidth="1"/>
    <col min="303" max="545" width="11.42578125" style="10" customWidth="1"/>
    <col min="546" max="546" width="5.140625" style="10" customWidth="1"/>
    <col min="547" max="548" width="17.5703125" style="10" customWidth="1"/>
    <col min="549" max="549" width="28.5703125" style="10" customWidth="1"/>
    <col min="550" max="550" width="1.85546875" style="10" customWidth="1"/>
    <col min="551" max="551" width="28.5703125" style="10" customWidth="1"/>
    <col min="552" max="552" width="1.85546875" style="10" customWidth="1"/>
    <col min="553" max="553" width="12.85546875" style="10" customWidth="1"/>
    <col min="554" max="554" width="28.5703125" style="10" customWidth="1"/>
    <col min="555" max="555" width="1.85546875" style="10" customWidth="1"/>
    <col min="556" max="556" width="28.5703125" style="10" customWidth="1"/>
    <col min="557" max="557" width="1.85546875" style="10" customWidth="1"/>
    <col min="558" max="558" width="11.140625" style="10" customWidth="1"/>
    <col min="559" max="801" width="11.42578125" style="10" customWidth="1"/>
    <col min="802" max="802" width="5.140625" style="10" customWidth="1"/>
    <col min="803" max="804" width="17.5703125" style="10" customWidth="1"/>
    <col min="805" max="805" width="28.5703125" style="10" customWidth="1"/>
    <col min="806" max="806" width="1.85546875" style="10" customWidth="1"/>
    <col min="807" max="807" width="28.5703125" style="10" customWidth="1"/>
    <col min="808" max="808" width="1.85546875" style="10" customWidth="1"/>
    <col min="809" max="809" width="12.85546875" style="10" customWidth="1"/>
    <col min="810" max="810" width="28.5703125" style="10" customWidth="1"/>
    <col min="811" max="811" width="1.85546875" style="10" customWidth="1"/>
    <col min="812" max="812" width="28.5703125" style="10" customWidth="1"/>
    <col min="813" max="813" width="1.85546875" style="10" customWidth="1"/>
    <col min="814" max="814" width="11.140625" style="10" customWidth="1"/>
    <col min="815" max="1057" width="11.42578125" style="10" customWidth="1"/>
    <col min="1058" max="1058" width="5.140625" style="10" customWidth="1"/>
    <col min="1059" max="1060" width="17.5703125" style="10" customWidth="1"/>
    <col min="1061" max="1061" width="28.5703125" style="10" customWidth="1"/>
    <col min="1062" max="1062" width="1.85546875" style="10" customWidth="1"/>
    <col min="1063" max="1063" width="28.5703125" style="10" customWidth="1"/>
    <col min="1064" max="1064" width="1.85546875" style="10" customWidth="1"/>
    <col min="1065" max="1065" width="12.85546875" style="10" customWidth="1"/>
    <col min="1066" max="1066" width="28.5703125" style="10" customWidth="1"/>
    <col min="1067" max="1067" width="1.85546875" style="10" customWidth="1"/>
    <col min="1068" max="1068" width="28.5703125" style="10" customWidth="1"/>
    <col min="1069" max="1069" width="1.85546875" style="10" customWidth="1"/>
    <col min="1070" max="1070" width="11.140625" style="10" customWidth="1"/>
    <col min="1071" max="1313" width="11.42578125" style="10" customWidth="1"/>
    <col min="1314" max="1314" width="5.140625" style="10" customWidth="1"/>
    <col min="1315" max="1316" width="17.5703125" style="10" customWidth="1"/>
    <col min="1317" max="1317" width="28.5703125" style="10" customWidth="1"/>
    <col min="1318" max="1318" width="1.85546875" style="10" customWidth="1"/>
    <col min="1319" max="1319" width="28.5703125" style="10" customWidth="1"/>
    <col min="1320" max="1320" width="1.85546875" style="10" customWidth="1"/>
    <col min="1321" max="1321" width="12.85546875" style="10" customWidth="1"/>
    <col min="1322" max="1322" width="28.5703125" style="10" customWidth="1"/>
    <col min="1323" max="1323" width="1.85546875" style="10" customWidth="1"/>
    <col min="1324" max="1324" width="28.5703125" style="10" customWidth="1"/>
    <col min="1325" max="1325" width="1.85546875" style="10" customWidth="1"/>
    <col min="1326" max="1326" width="11.140625" style="10" customWidth="1"/>
    <col min="1327" max="1569" width="11.42578125" style="10" customWidth="1"/>
    <col min="1570" max="1570" width="5.140625" style="10" customWidth="1"/>
    <col min="1571" max="1572" width="17.5703125" style="10" customWidth="1"/>
    <col min="1573" max="1573" width="28.5703125" style="10" customWidth="1"/>
    <col min="1574" max="1574" width="1.85546875" style="10" customWidth="1"/>
    <col min="1575" max="1575" width="28.5703125" style="10" customWidth="1"/>
    <col min="1576" max="1576" width="1.85546875" style="10" customWidth="1"/>
    <col min="1577" max="1577" width="12.85546875" style="10" customWidth="1"/>
    <col min="1578" max="1578" width="28.5703125" style="10" customWidth="1"/>
    <col min="1579" max="1579" width="1.85546875" style="10" customWidth="1"/>
    <col min="1580" max="1580" width="28.5703125" style="10" customWidth="1"/>
    <col min="1581" max="1581" width="1.85546875" style="10" customWidth="1"/>
    <col min="1582" max="1582" width="11.140625" style="10" customWidth="1"/>
    <col min="1583" max="1825" width="11.42578125" style="10" customWidth="1"/>
    <col min="1826" max="1826" width="5.140625" style="10" customWidth="1"/>
    <col min="1827" max="1828" width="17.5703125" style="10" customWidth="1"/>
    <col min="1829" max="1829" width="28.5703125" style="10" customWidth="1"/>
    <col min="1830" max="1830" width="1.85546875" style="10" customWidth="1"/>
    <col min="1831" max="1831" width="28.5703125" style="10" customWidth="1"/>
    <col min="1832" max="1832" width="1.85546875" style="10" customWidth="1"/>
    <col min="1833" max="1833" width="12.85546875" style="10" customWidth="1"/>
    <col min="1834" max="1834" width="28.5703125" style="10" customWidth="1"/>
    <col min="1835" max="1835" width="1.85546875" style="10" customWidth="1"/>
    <col min="1836" max="1836" width="28.5703125" style="10" customWidth="1"/>
    <col min="1837" max="1837" width="1.85546875" style="10" customWidth="1"/>
    <col min="1838" max="1838" width="11.140625" style="10" customWidth="1"/>
    <col min="1839" max="2081" width="11.42578125" style="10" customWidth="1"/>
    <col min="2082" max="2082" width="5.140625" style="10" customWidth="1"/>
    <col min="2083" max="2084" width="17.5703125" style="10" customWidth="1"/>
    <col min="2085" max="2085" width="28.5703125" style="10" customWidth="1"/>
    <col min="2086" max="2086" width="1.85546875" style="10" customWidth="1"/>
    <col min="2087" max="2087" width="28.5703125" style="10" customWidth="1"/>
    <col min="2088" max="2088" width="1.85546875" style="10" customWidth="1"/>
    <col min="2089" max="2089" width="12.85546875" style="10" customWidth="1"/>
    <col min="2090" max="2090" width="28.5703125" style="10" customWidth="1"/>
    <col min="2091" max="2091" width="1.85546875" style="10" customWidth="1"/>
    <col min="2092" max="2092" width="28.5703125" style="10" customWidth="1"/>
    <col min="2093" max="2093" width="1.85546875" style="10" customWidth="1"/>
    <col min="2094" max="2094" width="11.140625" style="10" customWidth="1"/>
    <col min="2095" max="2337" width="11.42578125" style="10" customWidth="1"/>
    <col min="2338" max="2338" width="5.140625" style="10" customWidth="1"/>
    <col min="2339" max="2340" width="17.5703125" style="10" customWidth="1"/>
    <col min="2341" max="2341" width="28.5703125" style="10" customWidth="1"/>
    <col min="2342" max="2342" width="1.85546875" style="10" customWidth="1"/>
    <col min="2343" max="2343" width="28.5703125" style="10" customWidth="1"/>
    <col min="2344" max="2344" width="1.85546875" style="10" customWidth="1"/>
    <col min="2345" max="2345" width="12.85546875" style="10" customWidth="1"/>
    <col min="2346" max="2346" width="28.5703125" style="10" customWidth="1"/>
    <col min="2347" max="2347" width="1.85546875" style="10" customWidth="1"/>
    <col min="2348" max="2348" width="28.5703125" style="10" customWidth="1"/>
    <col min="2349" max="2349" width="1.85546875" style="10" customWidth="1"/>
    <col min="2350" max="2350" width="11.140625" style="10" customWidth="1"/>
    <col min="2351" max="2593" width="11.42578125" style="10" customWidth="1"/>
    <col min="2594" max="2594" width="5.140625" style="10" customWidth="1"/>
    <col min="2595" max="2596" width="17.5703125" style="10" customWidth="1"/>
    <col min="2597" max="2597" width="28.5703125" style="10" customWidth="1"/>
    <col min="2598" max="2598" width="1.85546875" style="10" customWidth="1"/>
    <col min="2599" max="2599" width="28.5703125" style="10" customWidth="1"/>
    <col min="2600" max="2600" width="1.85546875" style="10" customWidth="1"/>
    <col min="2601" max="2601" width="12.85546875" style="10" customWidth="1"/>
    <col min="2602" max="2602" width="28.5703125" style="10" customWidth="1"/>
    <col min="2603" max="2603" width="1.85546875" style="10" customWidth="1"/>
    <col min="2604" max="2604" width="28.5703125" style="10" customWidth="1"/>
    <col min="2605" max="2605" width="1.85546875" style="10" customWidth="1"/>
    <col min="2606" max="2606" width="11.140625" style="10" customWidth="1"/>
    <col min="2607" max="2849" width="11.42578125" style="10" customWidth="1"/>
    <col min="2850" max="2850" width="5.140625" style="10" customWidth="1"/>
    <col min="2851" max="2852" width="17.5703125" style="10" customWidth="1"/>
    <col min="2853" max="2853" width="28.5703125" style="10" customWidth="1"/>
    <col min="2854" max="2854" width="1.85546875" style="10" customWidth="1"/>
    <col min="2855" max="2855" width="28.5703125" style="10" customWidth="1"/>
    <col min="2856" max="2856" width="1.85546875" style="10" customWidth="1"/>
    <col min="2857" max="2857" width="12.85546875" style="10" customWidth="1"/>
    <col min="2858" max="2858" width="28.5703125" style="10" customWidth="1"/>
    <col min="2859" max="2859" width="1.85546875" style="10" customWidth="1"/>
    <col min="2860" max="2860" width="28.5703125" style="10" customWidth="1"/>
    <col min="2861" max="2861" width="1.85546875" style="10" customWidth="1"/>
    <col min="2862" max="2862" width="11.140625" style="10" customWidth="1"/>
    <col min="2863" max="3105" width="11.42578125" style="10" customWidth="1"/>
    <col min="3106" max="3106" width="5.140625" style="10" customWidth="1"/>
    <col min="3107" max="3108" width="17.5703125" style="10" customWidth="1"/>
    <col min="3109" max="3109" width="28.5703125" style="10" customWidth="1"/>
    <col min="3110" max="3110" width="1.85546875" style="10" customWidth="1"/>
    <col min="3111" max="3111" width="28.5703125" style="10" customWidth="1"/>
    <col min="3112" max="3112" width="1.85546875" style="10" customWidth="1"/>
    <col min="3113" max="3113" width="12.85546875" style="10" customWidth="1"/>
    <col min="3114" max="3114" width="28.5703125" style="10" customWidth="1"/>
    <col min="3115" max="3115" width="1.85546875" style="10" customWidth="1"/>
    <col min="3116" max="3116" width="28.5703125" style="10" customWidth="1"/>
    <col min="3117" max="3117" width="1.85546875" style="10" customWidth="1"/>
    <col min="3118" max="3118" width="11.140625" style="10" customWidth="1"/>
    <col min="3119" max="3361" width="11.42578125" style="10" customWidth="1"/>
    <col min="3362" max="3362" width="5.140625" style="10" customWidth="1"/>
    <col min="3363" max="3364" width="17.5703125" style="10" customWidth="1"/>
    <col min="3365" max="3365" width="28.5703125" style="10" customWidth="1"/>
    <col min="3366" max="3366" width="1.85546875" style="10" customWidth="1"/>
    <col min="3367" max="3367" width="28.5703125" style="10" customWidth="1"/>
    <col min="3368" max="3368" width="1.85546875" style="10" customWidth="1"/>
    <col min="3369" max="3369" width="12.85546875" style="10" customWidth="1"/>
    <col min="3370" max="3370" width="28.5703125" style="10" customWidth="1"/>
    <col min="3371" max="3371" width="1.85546875" style="10" customWidth="1"/>
    <col min="3372" max="3372" width="28.5703125" style="10" customWidth="1"/>
    <col min="3373" max="3373" width="1.85546875" style="10" customWidth="1"/>
    <col min="3374" max="3374" width="11.140625" style="10" customWidth="1"/>
    <col min="3375" max="3617" width="11.42578125" style="10" customWidth="1"/>
    <col min="3618" max="3618" width="5.140625" style="10" customWidth="1"/>
    <col min="3619" max="3620" width="17.5703125" style="10" customWidth="1"/>
    <col min="3621" max="3621" width="28.5703125" style="10" customWidth="1"/>
    <col min="3622" max="3622" width="1.85546875" style="10" customWidth="1"/>
    <col min="3623" max="3623" width="28.5703125" style="10" customWidth="1"/>
    <col min="3624" max="3624" width="1.85546875" style="10" customWidth="1"/>
    <col min="3625" max="3625" width="12.85546875" style="10" customWidth="1"/>
    <col min="3626" max="3626" width="28.5703125" style="10" customWidth="1"/>
    <col min="3627" max="3627" width="1.85546875" style="10" customWidth="1"/>
    <col min="3628" max="3628" width="28.5703125" style="10" customWidth="1"/>
    <col min="3629" max="3629" width="1.85546875" style="10" customWidth="1"/>
    <col min="3630" max="3630" width="11.140625" style="10" customWidth="1"/>
    <col min="3631" max="3873" width="11.42578125" style="10" customWidth="1"/>
    <col min="3874" max="3874" width="5.140625" style="10" customWidth="1"/>
    <col min="3875" max="3876" width="17.5703125" style="10" customWidth="1"/>
    <col min="3877" max="3877" width="28.5703125" style="10" customWidth="1"/>
    <col min="3878" max="3878" width="1.85546875" style="10" customWidth="1"/>
    <col min="3879" max="3879" width="28.5703125" style="10" customWidth="1"/>
    <col min="3880" max="3880" width="1.85546875" style="10" customWidth="1"/>
    <col min="3881" max="3881" width="12.85546875" style="10" customWidth="1"/>
    <col min="3882" max="3882" width="28.5703125" style="10" customWidth="1"/>
    <col min="3883" max="3883" width="1.85546875" style="10" customWidth="1"/>
    <col min="3884" max="3884" width="28.5703125" style="10" customWidth="1"/>
    <col min="3885" max="3885" width="1.85546875" style="10" customWidth="1"/>
    <col min="3886" max="3886" width="11.140625" style="10" customWidth="1"/>
    <col min="3887" max="4129" width="11.42578125" style="10" customWidth="1"/>
    <col min="4130" max="4130" width="5.140625" style="10" customWidth="1"/>
    <col min="4131" max="4132" width="17.5703125" style="10" customWidth="1"/>
    <col min="4133" max="4133" width="28.5703125" style="10" customWidth="1"/>
    <col min="4134" max="4134" width="1.85546875" style="10" customWidth="1"/>
    <col min="4135" max="4135" width="28.5703125" style="10" customWidth="1"/>
    <col min="4136" max="4136" width="1.85546875" style="10" customWidth="1"/>
    <col min="4137" max="4137" width="12.85546875" style="10" customWidth="1"/>
    <col min="4138" max="4138" width="28.5703125" style="10" customWidth="1"/>
    <col min="4139" max="4139" width="1.85546875" style="10" customWidth="1"/>
    <col min="4140" max="4140" width="28.5703125" style="10" customWidth="1"/>
    <col min="4141" max="4141" width="1.85546875" style="10" customWidth="1"/>
    <col min="4142" max="4142" width="11.140625" style="10" customWidth="1"/>
    <col min="4143" max="4385" width="11.42578125" style="10" customWidth="1"/>
    <col min="4386" max="4386" width="5.140625" style="10" customWidth="1"/>
    <col min="4387" max="4388" width="17.5703125" style="10" customWidth="1"/>
    <col min="4389" max="4389" width="28.5703125" style="10" customWidth="1"/>
    <col min="4390" max="4390" width="1.85546875" style="10" customWidth="1"/>
    <col min="4391" max="4391" width="28.5703125" style="10" customWidth="1"/>
    <col min="4392" max="4392" width="1.85546875" style="10" customWidth="1"/>
    <col min="4393" max="4393" width="12.85546875" style="10" customWidth="1"/>
    <col min="4394" max="4394" width="28.5703125" style="10" customWidth="1"/>
    <col min="4395" max="4395" width="1.85546875" style="10" customWidth="1"/>
    <col min="4396" max="4396" width="28.5703125" style="10" customWidth="1"/>
    <col min="4397" max="4397" width="1.85546875" style="10" customWidth="1"/>
    <col min="4398" max="4398" width="11.140625" style="10" customWidth="1"/>
    <col min="4399" max="4641" width="11.42578125" style="10" customWidth="1"/>
    <col min="4642" max="4642" width="5.140625" style="10" customWidth="1"/>
    <col min="4643" max="4644" width="17.5703125" style="10" customWidth="1"/>
    <col min="4645" max="4645" width="28.5703125" style="10" customWidth="1"/>
    <col min="4646" max="4646" width="1.85546875" style="10" customWidth="1"/>
    <col min="4647" max="4647" width="28.5703125" style="10" customWidth="1"/>
    <col min="4648" max="4648" width="1.85546875" style="10" customWidth="1"/>
    <col min="4649" max="4649" width="12.85546875" style="10" customWidth="1"/>
    <col min="4650" max="4650" width="28.5703125" style="10" customWidth="1"/>
    <col min="4651" max="4651" width="1.85546875" style="10" customWidth="1"/>
    <col min="4652" max="4652" width="28.5703125" style="10" customWidth="1"/>
    <col min="4653" max="4653" width="1.85546875" style="10" customWidth="1"/>
    <col min="4654" max="4654" width="11.140625" style="10" customWidth="1"/>
    <col min="4655" max="4897" width="11.42578125" style="10" customWidth="1"/>
    <col min="4898" max="4898" width="5.140625" style="10" customWidth="1"/>
    <col min="4899" max="4900" width="17.5703125" style="10" customWidth="1"/>
    <col min="4901" max="4901" width="28.5703125" style="10" customWidth="1"/>
    <col min="4902" max="4902" width="1.85546875" style="10" customWidth="1"/>
    <col min="4903" max="4903" width="28.5703125" style="10" customWidth="1"/>
    <col min="4904" max="4904" width="1.85546875" style="10" customWidth="1"/>
    <col min="4905" max="4905" width="12.85546875" style="10" customWidth="1"/>
    <col min="4906" max="4906" width="28.5703125" style="10" customWidth="1"/>
    <col min="4907" max="4907" width="1.85546875" style="10" customWidth="1"/>
    <col min="4908" max="4908" width="28.5703125" style="10" customWidth="1"/>
    <col min="4909" max="4909" width="1.85546875" style="10" customWidth="1"/>
    <col min="4910" max="4910" width="11.140625" style="10" customWidth="1"/>
    <col min="4911" max="5153" width="11.42578125" style="10" customWidth="1"/>
    <col min="5154" max="5154" width="5.140625" style="10" customWidth="1"/>
    <col min="5155" max="5156" width="17.5703125" style="10" customWidth="1"/>
    <col min="5157" max="5157" width="28.5703125" style="10" customWidth="1"/>
    <col min="5158" max="5158" width="1.85546875" style="10" customWidth="1"/>
    <col min="5159" max="5159" width="28.5703125" style="10" customWidth="1"/>
    <col min="5160" max="5160" width="1.85546875" style="10" customWidth="1"/>
    <col min="5161" max="5161" width="12.85546875" style="10" customWidth="1"/>
    <col min="5162" max="5162" width="28.5703125" style="10" customWidth="1"/>
    <col min="5163" max="5163" width="1.85546875" style="10" customWidth="1"/>
    <col min="5164" max="5164" width="28.5703125" style="10" customWidth="1"/>
    <col min="5165" max="5165" width="1.85546875" style="10" customWidth="1"/>
    <col min="5166" max="5166" width="11.140625" style="10" customWidth="1"/>
    <col min="5167" max="5409" width="11.42578125" style="10" customWidth="1"/>
    <col min="5410" max="5410" width="5.140625" style="10" customWidth="1"/>
    <col min="5411" max="5412" width="17.5703125" style="10" customWidth="1"/>
    <col min="5413" max="5413" width="28.5703125" style="10" customWidth="1"/>
    <col min="5414" max="5414" width="1.85546875" style="10" customWidth="1"/>
    <col min="5415" max="5415" width="28.5703125" style="10" customWidth="1"/>
    <col min="5416" max="5416" width="1.85546875" style="10" customWidth="1"/>
    <col min="5417" max="5417" width="12.85546875" style="10" customWidth="1"/>
    <col min="5418" max="5418" width="28.5703125" style="10" customWidth="1"/>
    <col min="5419" max="5419" width="1.85546875" style="10" customWidth="1"/>
    <col min="5420" max="5420" width="28.5703125" style="10" customWidth="1"/>
    <col min="5421" max="5421" width="1.85546875" style="10" customWidth="1"/>
    <col min="5422" max="5422" width="11.140625" style="10" customWidth="1"/>
    <col min="5423" max="5665" width="11.42578125" style="10" customWidth="1"/>
    <col min="5666" max="5666" width="5.140625" style="10" customWidth="1"/>
    <col min="5667" max="5668" width="17.5703125" style="10" customWidth="1"/>
    <col min="5669" max="5669" width="28.5703125" style="10" customWidth="1"/>
    <col min="5670" max="5670" width="1.85546875" style="10" customWidth="1"/>
    <col min="5671" max="5671" width="28.5703125" style="10" customWidth="1"/>
    <col min="5672" max="5672" width="1.85546875" style="10" customWidth="1"/>
    <col min="5673" max="5673" width="12.85546875" style="10" customWidth="1"/>
    <col min="5674" max="5674" width="28.5703125" style="10" customWidth="1"/>
    <col min="5675" max="5675" width="1.85546875" style="10" customWidth="1"/>
    <col min="5676" max="5676" width="28.5703125" style="10" customWidth="1"/>
    <col min="5677" max="5677" width="1.85546875" style="10" customWidth="1"/>
    <col min="5678" max="5678" width="11.140625" style="10" customWidth="1"/>
    <col min="5679" max="5921" width="11.42578125" style="10" customWidth="1"/>
    <col min="5922" max="5922" width="5.140625" style="10" customWidth="1"/>
    <col min="5923" max="5924" width="17.5703125" style="10" customWidth="1"/>
    <col min="5925" max="5925" width="28.5703125" style="10" customWidth="1"/>
    <col min="5926" max="5926" width="1.85546875" style="10" customWidth="1"/>
    <col min="5927" max="5927" width="28.5703125" style="10" customWidth="1"/>
    <col min="5928" max="5928" width="1.85546875" style="10" customWidth="1"/>
    <col min="5929" max="5929" width="12.85546875" style="10" customWidth="1"/>
    <col min="5930" max="5930" width="28.5703125" style="10" customWidth="1"/>
    <col min="5931" max="5931" width="1.85546875" style="10" customWidth="1"/>
    <col min="5932" max="5932" width="28.5703125" style="10" customWidth="1"/>
    <col min="5933" max="5933" width="1.85546875" style="10" customWidth="1"/>
    <col min="5934" max="5934" width="11.140625" style="10" customWidth="1"/>
    <col min="5935" max="6177" width="11.42578125" style="10" customWidth="1"/>
    <col min="6178" max="6178" width="5.140625" style="10" customWidth="1"/>
    <col min="6179" max="6180" width="17.5703125" style="10" customWidth="1"/>
    <col min="6181" max="6181" width="28.5703125" style="10" customWidth="1"/>
    <col min="6182" max="6182" width="1.85546875" style="10" customWidth="1"/>
    <col min="6183" max="6183" width="28.5703125" style="10" customWidth="1"/>
    <col min="6184" max="6184" width="1.85546875" style="10" customWidth="1"/>
    <col min="6185" max="6185" width="12.85546875" style="10" customWidth="1"/>
    <col min="6186" max="6186" width="28.5703125" style="10" customWidth="1"/>
    <col min="6187" max="6187" width="1.85546875" style="10" customWidth="1"/>
    <col min="6188" max="6188" width="28.5703125" style="10" customWidth="1"/>
    <col min="6189" max="6189" width="1.85546875" style="10" customWidth="1"/>
    <col min="6190" max="6190" width="11.140625" style="10" customWidth="1"/>
    <col min="6191" max="6433" width="11.42578125" style="10" customWidth="1"/>
    <col min="6434" max="6434" width="5.140625" style="10" customWidth="1"/>
    <col min="6435" max="6436" width="17.5703125" style="10" customWidth="1"/>
    <col min="6437" max="6437" width="28.5703125" style="10" customWidth="1"/>
    <col min="6438" max="6438" width="1.85546875" style="10" customWidth="1"/>
    <col min="6439" max="6439" width="28.5703125" style="10" customWidth="1"/>
    <col min="6440" max="6440" width="1.85546875" style="10" customWidth="1"/>
    <col min="6441" max="6441" width="12.85546875" style="10" customWidth="1"/>
    <col min="6442" max="6442" width="28.5703125" style="10" customWidth="1"/>
    <col min="6443" max="6443" width="1.85546875" style="10" customWidth="1"/>
    <col min="6444" max="6444" width="28.5703125" style="10" customWidth="1"/>
    <col min="6445" max="6445" width="1.85546875" style="10" customWidth="1"/>
    <col min="6446" max="6446" width="11.140625" style="10" customWidth="1"/>
    <col min="6447" max="6689" width="11.42578125" style="10" customWidth="1"/>
    <col min="6690" max="6690" width="5.140625" style="10" customWidth="1"/>
    <col min="6691" max="6692" width="17.5703125" style="10" customWidth="1"/>
    <col min="6693" max="6693" width="28.5703125" style="10" customWidth="1"/>
    <col min="6694" max="6694" width="1.85546875" style="10" customWidth="1"/>
    <col min="6695" max="6695" width="28.5703125" style="10" customWidth="1"/>
    <col min="6696" max="6696" width="1.85546875" style="10" customWidth="1"/>
    <col min="6697" max="6697" width="12.85546875" style="10" customWidth="1"/>
    <col min="6698" max="6698" width="28.5703125" style="10" customWidth="1"/>
    <col min="6699" max="6699" width="1.85546875" style="10" customWidth="1"/>
    <col min="6700" max="6700" width="28.5703125" style="10" customWidth="1"/>
    <col min="6701" max="6701" width="1.85546875" style="10" customWidth="1"/>
    <col min="6702" max="6702" width="11.140625" style="10" customWidth="1"/>
    <col min="6703" max="6945" width="11.42578125" style="10" customWidth="1"/>
    <col min="6946" max="6946" width="5.140625" style="10" customWidth="1"/>
    <col min="6947" max="6948" width="17.5703125" style="10" customWidth="1"/>
    <col min="6949" max="6949" width="28.5703125" style="10" customWidth="1"/>
    <col min="6950" max="6950" width="1.85546875" style="10" customWidth="1"/>
    <col min="6951" max="6951" width="28.5703125" style="10" customWidth="1"/>
    <col min="6952" max="6952" width="1.85546875" style="10" customWidth="1"/>
    <col min="6953" max="6953" width="12.85546875" style="10" customWidth="1"/>
    <col min="6954" max="6954" width="28.5703125" style="10" customWidth="1"/>
    <col min="6955" max="6955" width="1.85546875" style="10" customWidth="1"/>
    <col min="6956" max="6956" width="28.5703125" style="10" customWidth="1"/>
    <col min="6957" max="6957" width="1.85546875" style="10" customWidth="1"/>
    <col min="6958" max="6958" width="11.140625" style="10" customWidth="1"/>
    <col min="6959" max="7201" width="11.42578125" style="10" customWidth="1"/>
    <col min="7202" max="7202" width="5.140625" style="10" customWidth="1"/>
    <col min="7203" max="7204" width="17.5703125" style="10" customWidth="1"/>
    <col min="7205" max="7205" width="28.5703125" style="10" customWidth="1"/>
    <col min="7206" max="7206" width="1.85546875" style="10" customWidth="1"/>
    <col min="7207" max="7207" width="28.5703125" style="10" customWidth="1"/>
    <col min="7208" max="7208" width="1.85546875" style="10" customWidth="1"/>
    <col min="7209" max="7209" width="12.85546875" style="10" customWidth="1"/>
    <col min="7210" max="7210" width="28.5703125" style="10" customWidth="1"/>
    <col min="7211" max="7211" width="1.85546875" style="10" customWidth="1"/>
    <col min="7212" max="7212" width="28.5703125" style="10" customWidth="1"/>
    <col min="7213" max="7213" width="1.85546875" style="10" customWidth="1"/>
    <col min="7214" max="7214" width="11.140625" style="10" customWidth="1"/>
    <col min="7215" max="7457" width="11.42578125" style="10" customWidth="1"/>
    <col min="7458" max="7458" width="5.140625" style="10" customWidth="1"/>
    <col min="7459" max="7460" width="17.5703125" style="10" customWidth="1"/>
    <col min="7461" max="7461" width="28.5703125" style="10" customWidth="1"/>
    <col min="7462" max="7462" width="1.85546875" style="10" customWidth="1"/>
    <col min="7463" max="7463" width="28.5703125" style="10" customWidth="1"/>
    <col min="7464" max="7464" width="1.85546875" style="10" customWidth="1"/>
    <col min="7465" max="7465" width="12.85546875" style="10" customWidth="1"/>
    <col min="7466" max="7466" width="28.5703125" style="10" customWidth="1"/>
    <col min="7467" max="7467" width="1.85546875" style="10" customWidth="1"/>
    <col min="7468" max="7468" width="28.5703125" style="10" customWidth="1"/>
    <col min="7469" max="7469" width="1.85546875" style="10" customWidth="1"/>
    <col min="7470" max="7470" width="11.140625" style="10" customWidth="1"/>
    <col min="7471" max="7713" width="11.42578125" style="10" customWidth="1"/>
    <col min="7714" max="7714" width="5.140625" style="10" customWidth="1"/>
    <col min="7715" max="7716" width="17.5703125" style="10" customWidth="1"/>
    <col min="7717" max="7717" width="28.5703125" style="10" customWidth="1"/>
    <col min="7718" max="7718" width="1.85546875" style="10" customWidth="1"/>
    <col min="7719" max="7719" width="28.5703125" style="10" customWidth="1"/>
    <col min="7720" max="7720" width="1.85546875" style="10" customWidth="1"/>
    <col min="7721" max="7721" width="12.85546875" style="10" customWidth="1"/>
    <col min="7722" max="7722" width="28.5703125" style="10" customWidth="1"/>
    <col min="7723" max="7723" width="1.85546875" style="10" customWidth="1"/>
    <col min="7724" max="7724" width="28.5703125" style="10" customWidth="1"/>
    <col min="7725" max="7725" width="1.85546875" style="10" customWidth="1"/>
    <col min="7726" max="7726" width="11.140625" style="10" customWidth="1"/>
    <col min="7727" max="7969" width="11.42578125" style="10" customWidth="1"/>
    <col min="7970" max="7970" width="5.140625" style="10" customWidth="1"/>
    <col min="7971" max="7972" width="17.5703125" style="10" customWidth="1"/>
    <col min="7973" max="7973" width="28.5703125" style="10" customWidth="1"/>
    <col min="7974" max="7974" width="1.85546875" style="10" customWidth="1"/>
    <col min="7975" max="7975" width="28.5703125" style="10" customWidth="1"/>
    <col min="7976" max="7976" width="1.85546875" style="10" customWidth="1"/>
    <col min="7977" max="7977" width="12.85546875" style="10" customWidth="1"/>
    <col min="7978" max="7978" width="28.5703125" style="10" customWidth="1"/>
    <col min="7979" max="7979" width="1.85546875" style="10" customWidth="1"/>
    <col min="7980" max="7980" width="28.5703125" style="10" customWidth="1"/>
    <col min="7981" max="7981" width="1.85546875" style="10" customWidth="1"/>
    <col min="7982" max="7982" width="11.140625" style="10" customWidth="1"/>
    <col min="7983" max="8225" width="11.42578125" style="10" customWidth="1"/>
    <col min="8226" max="8226" width="5.140625" style="10" customWidth="1"/>
    <col min="8227" max="8228" width="17.5703125" style="10" customWidth="1"/>
    <col min="8229" max="8229" width="28.5703125" style="10" customWidth="1"/>
    <col min="8230" max="8230" width="1.85546875" style="10" customWidth="1"/>
    <col min="8231" max="8231" width="28.5703125" style="10" customWidth="1"/>
    <col min="8232" max="8232" width="1.85546875" style="10" customWidth="1"/>
    <col min="8233" max="8233" width="12.85546875" style="10" customWidth="1"/>
    <col min="8234" max="8234" width="28.5703125" style="10" customWidth="1"/>
    <col min="8235" max="8235" width="1.85546875" style="10" customWidth="1"/>
    <col min="8236" max="8236" width="28.5703125" style="10" customWidth="1"/>
    <col min="8237" max="8237" width="1.85546875" style="10" customWidth="1"/>
    <col min="8238" max="8238" width="11.140625" style="10" customWidth="1"/>
    <col min="8239" max="8481" width="11.42578125" style="10" customWidth="1"/>
    <col min="8482" max="8482" width="5.140625" style="10" customWidth="1"/>
    <col min="8483" max="8484" width="17.5703125" style="10" customWidth="1"/>
    <col min="8485" max="8485" width="28.5703125" style="10" customWidth="1"/>
    <col min="8486" max="8486" width="1.85546875" style="10" customWidth="1"/>
    <col min="8487" max="8487" width="28.5703125" style="10" customWidth="1"/>
    <col min="8488" max="8488" width="1.85546875" style="10" customWidth="1"/>
    <col min="8489" max="8489" width="12.85546875" style="10" customWidth="1"/>
    <col min="8490" max="8490" width="28.5703125" style="10" customWidth="1"/>
    <col min="8491" max="8491" width="1.85546875" style="10" customWidth="1"/>
    <col min="8492" max="8492" width="28.5703125" style="10" customWidth="1"/>
    <col min="8493" max="8493" width="1.85546875" style="10" customWidth="1"/>
    <col min="8494" max="8494" width="11.140625" style="10" customWidth="1"/>
    <col min="8495" max="8737" width="11.42578125" style="10" customWidth="1"/>
    <col min="8738" max="8738" width="5.140625" style="10" customWidth="1"/>
    <col min="8739" max="8740" width="17.5703125" style="10" customWidth="1"/>
    <col min="8741" max="8741" width="28.5703125" style="10" customWidth="1"/>
    <col min="8742" max="8742" width="1.85546875" style="10" customWidth="1"/>
    <col min="8743" max="8743" width="28.5703125" style="10" customWidth="1"/>
    <col min="8744" max="8744" width="1.85546875" style="10" customWidth="1"/>
    <col min="8745" max="8745" width="12.85546875" style="10" customWidth="1"/>
    <col min="8746" max="8746" width="28.5703125" style="10" customWidth="1"/>
    <col min="8747" max="8747" width="1.85546875" style="10" customWidth="1"/>
    <col min="8748" max="8748" width="28.5703125" style="10" customWidth="1"/>
    <col min="8749" max="8749" width="1.85546875" style="10" customWidth="1"/>
    <col min="8750" max="8750" width="11.140625" style="10" customWidth="1"/>
    <col min="8751" max="8993" width="11.42578125" style="10" customWidth="1"/>
    <col min="8994" max="8994" width="5.140625" style="10" customWidth="1"/>
    <col min="8995" max="8996" width="17.5703125" style="10" customWidth="1"/>
    <col min="8997" max="8997" width="28.5703125" style="10" customWidth="1"/>
    <col min="8998" max="8998" width="1.85546875" style="10" customWidth="1"/>
    <col min="8999" max="8999" width="28.5703125" style="10" customWidth="1"/>
    <col min="9000" max="9000" width="1.85546875" style="10" customWidth="1"/>
    <col min="9001" max="9001" width="12.85546875" style="10" customWidth="1"/>
    <col min="9002" max="9002" width="28.5703125" style="10" customWidth="1"/>
    <col min="9003" max="9003" width="1.85546875" style="10" customWidth="1"/>
    <col min="9004" max="9004" width="28.5703125" style="10" customWidth="1"/>
    <col min="9005" max="9005" width="1.85546875" style="10" customWidth="1"/>
    <col min="9006" max="9006" width="11.140625" style="10" customWidth="1"/>
    <col min="9007" max="9249" width="11.42578125" style="10" customWidth="1"/>
    <col min="9250" max="9250" width="5.140625" style="10" customWidth="1"/>
    <col min="9251" max="9252" width="17.5703125" style="10" customWidth="1"/>
    <col min="9253" max="9253" width="28.5703125" style="10" customWidth="1"/>
    <col min="9254" max="9254" width="1.85546875" style="10" customWidth="1"/>
    <col min="9255" max="9255" width="28.5703125" style="10" customWidth="1"/>
    <col min="9256" max="9256" width="1.85546875" style="10" customWidth="1"/>
    <col min="9257" max="9257" width="12.85546875" style="10" customWidth="1"/>
    <col min="9258" max="9258" width="28.5703125" style="10" customWidth="1"/>
    <col min="9259" max="9259" width="1.85546875" style="10" customWidth="1"/>
    <col min="9260" max="9260" width="28.5703125" style="10" customWidth="1"/>
    <col min="9261" max="9261" width="1.85546875" style="10" customWidth="1"/>
    <col min="9262" max="9262" width="11.140625" style="10" customWidth="1"/>
    <col min="9263" max="9505" width="11.42578125" style="10" customWidth="1"/>
    <col min="9506" max="9506" width="5.140625" style="10" customWidth="1"/>
    <col min="9507" max="9508" width="17.5703125" style="10" customWidth="1"/>
    <col min="9509" max="9509" width="28.5703125" style="10" customWidth="1"/>
    <col min="9510" max="9510" width="1.85546875" style="10" customWidth="1"/>
    <col min="9511" max="9511" width="28.5703125" style="10" customWidth="1"/>
    <col min="9512" max="9512" width="1.85546875" style="10" customWidth="1"/>
    <col min="9513" max="9513" width="12.85546875" style="10" customWidth="1"/>
    <col min="9514" max="9514" width="28.5703125" style="10" customWidth="1"/>
    <col min="9515" max="9515" width="1.85546875" style="10" customWidth="1"/>
    <col min="9516" max="9516" width="28.5703125" style="10" customWidth="1"/>
    <col min="9517" max="9517" width="1.85546875" style="10" customWidth="1"/>
    <col min="9518" max="9518" width="11.140625" style="10" customWidth="1"/>
    <col min="9519" max="9761" width="11.42578125" style="10" customWidth="1"/>
    <col min="9762" max="9762" width="5.140625" style="10" customWidth="1"/>
    <col min="9763" max="9764" width="17.5703125" style="10" customWidth="1"/>
    <col min="9765" max="9765" width="28.5703125" style="10" customWidth="1"/>
    <col min="9766" max="9766" width="1.85546875" style="10" customWidth="1"/>
    <col min="9767" max="9767" width="28.5703125" style="10" customWidth="1"/>
    <col min="9768" max="9768" width="1.85546875" style="10" customWidth="1"/>
    <col min="9769" max="9769" width="12.85546875" style="10" customWidth="1"/>
    <col min="9770" max="9770" width="28.5703125" style="10" customWidth="1"/>
    <col min="9771" max="9771" width="1.85546875" style="10" customWidth="1"/>
    <col min="9772" max="9772" width="28.5703125" style="10" customWidth="1"/>
    <col min="9773" max="9773" width="1.85546875" style="10" customWidth="1"/>
    <col min="9774" max="9774" width="11.140625" style="10" customWidth="1"/>
    <col min="9775" max="10017" width="11.42578125" style="10" customWidth="1"/>
    <col min="10018" max="10018" width="5.140625" style="10" customWidth="1"/>
    <col min="10019" max="10020" width="17.5703125" style="10" customWidth="1"/>
    <col min="10021" max="10021" width="28.5703125" style="10" customWidth="1"/>
    <col min="10022" max="10022" width="1.85546875" style="10" customWidth="1"/>
    <col min="10023" max="10023" width="28.5703125" style="10" customWidth="1"/>
    <col min="10024" max="10024" width="1.85546875" style="10" customWidth="1"/>
    <col min="10025" max="10025" width="12.85546875" style="10" customWidth="1"/>
    <col min="10026" max="10026" width="28.5703125" style="10" customWidth="1"/>
    <col min="10027" max="10027" width="1.85546875" style="10" customWidth="1"/>
    <col min="10028" max="10028" width="28.5703125" style="10" customWidth="1"/>
    <col min="10029" max="10029" width="1.85546875" style="10" customWidth="1"/>
    <col min="10030" max="10030" width="11.140625" style="10" customWidth="1"/>
    <col min="10031" max="10273" width="11.42578125" style="10" customWidth="1"/>
    <col min="10274" max="10274" width="5.140625" style="10" customWidth="1"/>
    <col min="10275" max="10276" width="17.5703125" style="10" customWidth="1"/>
    <col min="10277" max="10277" width="28.5703125" style="10" customWidth="1"/>
    <col min="10278" max="10278" width="1.85546875" style="10" customWidth="1"/>
    <col min="10279" max="10279" width="28.5703125" style="10" customWidth="1"/>
    <col min="10280" max="10280" width="1.85546875" style="10" customWidth="1"/>
    <col min="10281" max="10281" width="12.85546875" style="10" customWidth="1"/>
    <col min="10282" max="10282" width="28.5703125" style="10" customWidth="1"/>
    <col min="10283" max="10283" width="1.85546875" style="10" customWidth="1"/>
    <col min="10284" max="10284" width="28.5703125" style="10" customWidth="1"/>
    <col min="10285" max="10285" width="1.85546875" style="10" customWidth="1"/>
    <col min="10286" max="10286" width="11.140625" style="10" customWidth="1"/>
    <col min="10287" max="10529" width="11.42578125" style="10" customWidth="1"/>
    <col min="10530" max="10530" width="5.140625" style="10" customWidth="1"/>
    <col min="10531" max="10532" width="17.5703125" style="10" customWidth="1"/>
    <col min="10533" max="10533" width="28.5703125" style="10" customWidth="1"/>
    <col min="10534" max="10534" width="1.85546875" style="10" customWidth="1"/>
    <col min="10535" max="10535" width="28.5703125" style="10" customWidth="1"/>
    <col min="10536" max="10536" width="1.85546875" style="10" customWidth="1"/>
    <col min="10537" max="10537" width="12.85546875" style="10" customWidth="1"/>
    <col min="10538" max="10538" width="28.5703125" style="10" customWidth="1"/>
    <col min="10539" max="10539" width="1.85546875" style="10" customWidth="1"/>
    <col min="10540" max="10540" width="28.5703125" style="10" customWidth="1"/>
    <col min="10541" max="10541" width="1.85546875" style="10" customWidth="1"/>
    <col min="10542" max="10542" width="11.140625" style="10" customWidth="1"/>
    <col min="10543" max="10785" width="11.42578125" style="10" customWidth="1"/>
    <col min="10786" max="10786" width="5.140625" style="10" customWidth="1"/>
    <col min="10787" max="10788" width="17.5703125" style="10" customWidth="1"/>
    <col min="10789" max="10789" width="28.5703125" style="10" customWidth="1"/>
    <col min="10790" max="10790" width="1.85546875" style="10" customWidth="1"/>
    <col min="10791" max="10791" width="28.5703125" style="10" customWidth="1"/>
    <col min="10792" max="10792" width="1.85546875" style="10" customWidth="1"/>
    <col min="10793" max="10793" width="12.85546875" style="10" customWidth="1"/>
    <col min="10794" max="10794" width="28.5703125" style="10" customWidth="1"/>
    <col min="10795" max="10795" width="1.85546875" style="10" customWidth="1"/>
    <col min="10796" max="10796" width="28.5703125" style="10" customWidth="1"/>
    <col min="10797" max="10797" width="1.85546875" style="10" customWidth="1"/>
    <col min="10798" max="10798" width="11.140625" style="10" customWidth="1"/>
    <col min="10799" max="11041" width="11.42578125" style="10" customWidth="1"/>
    <col min="11042" max="11042" width="5.140625" style="10" customWidth="1"/>
    <col min="11043" max="11044" width="17.5703125" style="10" customWidth="1"/>
    <col min="11045" max="11045" width="28.5703125" style="10" customWidth="1"/>
    <col min="11046" max="11046" width="1.85546875" style="10" customWidth="1"/>
    <col min="11047" max="11047" width="28.5703125" style="10" customWidth="1"/>
    <col min="11048" max="11048" width="1.85546875" style="10" customWidth="1"/>
    <col min="11049" max="11049" width="12.85546875" style="10" customWidth="1"/>
    <col min="11050" max="11050" width="28.5703125" style="10" customWidth="1"/>
    <col min="11051" max="11051" width="1.85546875" style="10" customWidth="1"/>
    <col min="11052" max="11052" width="28.5703125" style="10" customWidth="1"/>
    <col min="11053" max="11053" width="1.85546875" style="10" customWidth="1"/>
    <col min="11054" max="11054" width="11.140625" style="10" customWidth="1"/>
    <col min="11055" max="11297" width="11.42578125" style="10" customWidth="1"/>
    <col min="11298" max="11298" width="5.140625" style="10" customWidth="1"/>
    <col min="11299" max="11300" width="17.5703125" style="10" customWidth="1"/>
    <col min="11301" max="11301" width="28.5703125" style="10" customWidth="1"/>
    <col min="11302" max="11302" width="1.85546875" style="10" customWidth="1"/>
    <col min="11303" max="11303" width="28.5703125" style="10" customWidth="1"/>
    <col min="11304" max="11304" width="1.85546875" style="10" customWidth="1"/>
    <col min="11305" max="11305" width="12.85546875" style="10" customWidth="1"/>
    <col min="11306" max="11306" width="28.5703125" style="10" customWidth="1"/>
    <col min="11307" max="11307" width="1.85546875" style="10" customWidth="1"/>
    <col min="11308" max="11308" width="28.5703125" style="10" customWidth="1"/>
    <col min="11309" max="11309" width="1.85546875" style="10" customWidth="1"/>
    <col min="11310" max="11310" width="11.140625" style="10" customWidth="1"/>
    <col min="11311" max="11553" width="11.42578125" style="10" customWidth="1"/>
    <col min="11554" max="11554" width="5.140625" style="10" customWidth="1"/>
    <col min="11555" max="11556" width="17.5703125" style="10" customWidth="1"/>
    <col min="11557" max="11557" width="28.5703125" style="10" customWidth="1"/>
    <col min="11558" max="11558" width="1.85546875" style="10" customWidth="1"/>
    <col min="11559" max="11559" width="28.5703125" style="10" customWidth="1"/>
    <col min="11560" max="11560" width="1.85546875" style="10" customWidth="1"/>
    <col min="11561" max="11561" width="12.85546875" style="10" customWidth="1"/>
    <col min="11562" max="11562" width="28.5703125" style="10" customWidth="1"/>
    <col min="11563" max="11563" width="1.85546875" style="10" customWidth="1"/>
    <col min="11564" max="11564" width="28.5703125" style="10" customWidth="1"/>
    <col min="11565" max="11565" width="1.85546875" style="10" customWidth="1"/>
    <col min="11566" max="11566" width="11.140625" style="10" customWidth="1"/>
    <col min="11567" max="11809" width="11.42578125" style="10" customWidth="1"/>
    <col min="11810" max="11810" width="5.140625" style="10" customWidth="1"/>
    <col min="11811" max="11812" width="17.5703125" style="10" customWidth="1"/>
    <col min="11813" max="11813" width="28.5703125" style="10" customWidth="1"/>
    <col min="11814" max="11814" width="1.85546875" style="10" customWidth="1"/>
    <col min="11815" max="11815" width="28.5703125" style="10" customWidth="1"/>
    <col min="11816" max="11816" width="1.85546875" style="10" customWidth="1"/>
    <col min="11817" max="11817" width="12.85546875" style="10" customWidth="1"/>
    <col min="11818" max="11818" width="28.5703125" style="10" customWidth="1"/>
    <col min="11819" max="11819" width="1.85546875" style="10" customWidth="1"/>
    <col min="11820" max="11820" width="28.5703125" style="10" customWidth="1"/>
    <col min="11821" max="11821" width="1.85546875" style="10" customWidth="1"/>
    <col min="11822" max="11822" width="11.140625" style="10" customWidth="1"/>
    <col min="11823" max="12065" width="11.42578125" style="10" customWidth="1"/>
    <col min="12066" max="12066" width="5.140625" style="10" customWidth="1"/>
    <col min="12067" max="12068" width="17.5703125" style="10" customWidth="1"/>
    <col min="12069" max="12069" width="28.5703125" style="10" customWidth="1"/>
    <col min="12070" max="12070" width="1.85546875" style="10" customWidth="1"/>
    <col min="12071" max="12071" width="28.5703125" style="10" customWidth="1"/>
    <col min="12072" max="12072" width="1.85546875" style="10" customWidth="1"/>
    <col min="12073" max="12073" width="12.85546875" style="10" customWidth="1"/>
    <col min="12074" max="12074" width="28.5703125" style="10" customWidth="1"/>
    <col min="12075" max="12075" width="1.85546875" style="10" customWidth="1"/>
    <col min="12076" max="12076" width="28.5703125" style="10" customWidth="1"/>
    <col min="12077" max="12077" width="1.85546875" style="10" customWidth="1"/>
    <col min="12078" max="12078" width="11.140625" style="10" customWidth="1"/>
    <col min="12079" max="12321" width="11.42578125" style="10" customWidth="1"/>
    <col min="12322" max="12322" width="5.140625" style="10" customWidth="1"/>
    <col min="12323" max="12324" width="17.5703125" style="10" customWidth="1"/>
    <col min="12325" max="12325" width="28.5703125" style="10" customWidth="1"/>
    <col min="12326" max="12326" width="1.85546875" style="10" customWidth="1"/>
    <col min="12327" max="12327" width="28.5703125" style="10" customWidth="1"/>
    <col min="12328" max="12328" width="1.85546875" style="10" customWidth="1"/>
    <col min="12329" max="12329" width="12.85546875" style="10" customWidth="1"/>
    <col min="12330" max="12330" width="28.5703125" style="10" customWidth="1"/>
    <col min="12331" max="12331" width="1.85546875" style="10" customWidth="1"/>
    <col min="12332" max="12332" width="28.5703125" style="10" customWidth="1"/>
    <col min="12333" max="12333" width="1.85546875" style="10" customWidth="1"/>
    <col min="12334" max="12334" width="11.140625" style="10" customWidth="1"/>
    <col min="12335" max="12577" width="11.42578125" style="10" customWidth="1"/>
    <col min="12578" max="12578" width="5.140625" style="10" customWidth="1"/>
    <col min="12579" max="12580" width="17.5703125" style="10" customWidth="1"/>
    <col min="12581" max="12581" width="28.5703125" style="10" customWidth="1"/>
    <col min="12582" max="12582" width="1.85546875" style="10" customWidth="1"/>
    <col min="12583" max="12583" width="28.5703125" style="10" customWidth="1"/>
    <col min="12584" max="12584" width="1.85546875" style="10" customWidth="1"/>
    <col min="12585" max="12585" width="12.85546875" style="10" customWidth="1"/>
    <col min="12586" max="12586" width="28.5703125" style="10" customWidth="1"/>
    <col min="12587" max="12587" width="1.85546875" style="10" customWidth="1"/>
    <col min="12588" max="12588" width="28.5703125" style="10" customWidth="1"/>
    <col min="12589" max="12589" width="1.85546875" style="10" customWidth="1"/>
    <col min="12590" max="12590" width="11.140625" style="10" customWidth="1"/>
    <col min="12591" max="12833" width="11.42578125" style="10" customWidth="1"/>
    <col min="12834" max="12834" width="5.140625" style="10" customWidth="1"/>
    <col min="12835" max="12836" width="17.5703125" style="10" customWidth="1"/>
    <col min="12837" max="12837" width="28.5703125" style="10" customWidth="1"/>
    <col min="12838" max="12838" width="1.85546875" style="10" customWidth="1"/>
    <col min="12839" max="12839" width="28.5703125" style="10" customWidth="1"/>
    <col min="12840" max="12840" width="1.85546875" style="10" customWidth="1"/>
    <col min="12841" max="12841" width="12.85546875" style="10" customWidth="1"/>
    <col min="12842" max="12842" width="28.5703125" style="10" customWidth="1"/>
    <col min="12843" max="12843" width="1.85546875" style="10" customWidth="1"/>
    <col min="12844" max="12844" width="28.5703125" style="10" customWidth="1"/>
    <col min="12845" max="12845" width="1.85546875" style="10" customWidth="1"/>
    <col min="12846" max="12846" width="11.140625" style="10" customWidth="1"/>
    <col min="12847" max="13089" width="11.42578125" style="10" customWidth="1"/>
    <col min="13090" max="13090" width="5.140625" style="10" customWidth="1"/>
    <col min="13091" max="13092" width="17.5703125" style="10" customWidth="1"/>
    <col min="13093" max="13093" width="28.5703125" style="10" customWidth="1"/>
    <col min="13094" max="13094" width="1.85546875" style="10" customWidth="1"/>
    <col min="13095" max="13095" width="28.5703125" style="10" customWidth="1"/>
    <col min="13096" max="13096" width="1.85546875" style="10" customWidth="1"/>
    <col min="13097" max="13097" width="12.85546875" style="10" customWidth="1"/>
    <col min="13098" max="13098" width="28.5703125" style="10" customWidth="1"/>
    <col min="13099" max="13099" width="1.85546875" style="10" customWidth="1"/>
    <col min="13100" max="13100" width="28.5703125" style="10" customWidth="1"/>
    <col min="13101" max="13101" width="1.85546875" style="10" customWidth="1"/>
    <col min="13102" max="13102" width="11.140625" style="10" customWidth="1"/>
    <col min="13103" max="13345" width="11.42578125" style="10" customWidth="1"/>
    <col min="13346" max="13346" width="5.140625" style="10" customWidth="1"/>
    <col min="13347" max="13348" width="17.5703125" style="10" customWidth="1"/>
    <col min="13349" max="13349" width="28.5703125" style="10" customWidth="1"/>
    <col min="13350" max="13350" width="1.85546875" style="10" customWidth="1"/>
    <col min="13351" max="13351" width="28.5703125" style="10" customWidth="1"/>
    <col min="13352" max="13352" width="1.85546875" style="10" customWidth="1"/>
    <col min="13353" max="13353" width="12.85546875" style="10" customWidth="1"/>
    <col min="13354" max="13354" width="28.5703125" style="10" customWidth="1"/>
    <col min="13355" max="13355" width="1.85546875" style="10" customWidth="1"/>
    <col min="13356" max="13356" width="28.5703125" style="10" customWidth="1"/>
    <col min="13357" max="13357" width="1.85546875" style="10" customWidth="1"/>
    <col min="13358" max="13358" width="11.140625" style="10" customWidth="1"/>
    <col min="13359" max="13601" width="11.42578125" style="10" customWidth="1"/>
    <col min="13602" max="13602" width="5.140625" style="10" customWidth="1"/>
    <col min="13603" max="13604" width="17.5703125" style="10" customWidth="1"/>
    <col min="13605" max="13605" width="28.5703125" style="10" customWidth="1"/>
    <col min="13606" max="13606" width="1.85546875" style="10" customWidth="1"/>
    <col min="13607" max="13607" width="28.5703125" style="10" customWidth="1"/>
    <col min="13608" max="13608" width="1.85546875" style="10" customWidth="1"/>
    <col min="13609" max="13609" width="12.85546875" style="10" customWidth="1"/>
    <col min="13610" max="13610" width="28.5703125" style="10" customWidth="1"/>
    <col min="13611" max="13611" width="1.85546875" style="10" customWidth="1"/>
    <col min="13612" max="13612" width="28.5703125" style="10" customWidth="1"/>
    <col min="13613" max="13613" width="1.85546875" style="10" customWidth="1"/>
    <col min="13614" max="13614" width="11.140625" style="10" customWidth="1"/>
    <col min="13615" max="13857" width="11.42578125" style="10" customWidth="1"/>
    <col min="13858" max="13858" width="5.140625" style="10" customWidth="1"/>
    <col min="13859" max="13860" width="17.5703125" style="10" customWidth="1"/>
    <col min="13861" max="13861" width="28.5703125" style="10" customWidth="1"/>
    <col min="13862" max="13862" width="1.85546875" style="10" customWidth="1"/>
    <col min="13863" max="13863" width="28.5703125" style="10" customWidth="1"/>
    <col min="13864" max="13864" width="1.85546875" style="10" customWidth="1"/>
    <col min="13865" max="13865" width="12.85546875" style="10" customWidth="1"/>
    <col min="13866" max="13866" width="28.5703125" style="10" customWidth="1"/>
    <col min="13867" max="13867" width="1.85546875" style="10" customWidth="1"/>
    <col min="13868" max="13868" width="28.5703125" style="10" customWidth="1"/>
    <col min="13869" max="13869" width="1.85546875" style="10" customWidth="1"/>
    <col min="13870" max="13870" width="11.140625" style="10" customWidth="1"/>
    <col min="13871" max="14113" width="11.42578125" style="10" customWidth="1"/>
    <col min="14114" max="14114" width="5.140625" style="10" customWidth="1"/>
    <col min="14115" max="14116" width="17.5703125" style="10" customWidth="1"/>
    <col min="14117" max="14117" width="28.5703125" style="10" customWidth="1"/>
    <col min="14118" max="14118" width="1.85546875" style="10" customWidth="1"/>
    <col min="14119" max="14119" width="28.5703125" style="10" customWidth="1"/>
    <col min="14120" max="14120" width="1.85546875" style="10" customWidth="1"/>
    <col min="14121" max="14121" width="12.85546875" style="10" customWidth="1"/>
    <col min="14122" max="14122" width="28.5703125" style="10" customWidth="1"/>
    <col min="14123" max="14123" width="1.85546875" style="10" customWidth="1"/>
    <col min="14124" max="14124" width="28.5703125" style="10" customWidth="1"/>
    <col min="14125" max="14125" width="1.85546875" style="10" customWidth="1"/>
    <col min="14126" max="14126" width="11.140625" style="10" customWidth="1"/>
    <col min="14127" max="14369" width="11.42578125" style="10" customWidth="1"/>
    <col min="14370" max="14370" width="5.140625" style="10" customWidth="1"/>
    <col min="14371" max="14372" width="17.5703125" style="10" customWidth="1"/>
    <col min="14373" max="14373" width="28.5703125" style="10" customWidth="1"/>
    <col min="14374" max="14374" width="1.85546875" style="10" customWidth="1"/>
    <col min="14375" max="14375" width="28.5703125" style="10" customWidth="1"/>
    <col min="14376" max="14376" width="1.85546875" style="10" customWidth="1"/>
    <col min="14377" max="14377" width="12.85546875" style="10" customWidth="1"/>
    <col min="14378" max="14378" width="28.5703125" style="10" customWidth="1"/>
    <col min="14379" max="14379" width="1.85546875" style="10" customWidth="1"/>
    <col min="14380" max="14380" width="28.5703125" style="10" customWidth="1"/>
    <col min="14381" max="14381" width="1.85546875" style="10" customWidth="1"/>
    <col min="14382" max="14382" width="11.140625" style="10" customWidth="1"/>
    <col min="14383" max="14625" width="11.42578125" style="10" customWidth="1"/>
    <col min="14626" max="14626" width="5.140625" style="10" customWidth="1"/>
    <col min="14627" max="14628" width="17.5703125" style="10" customWidth="1"/>
    <col min="14629" max="14629" width="28.5703125" style="10" customWidth="1"/>
    <col min="14630" max="14630" width="1.85546875" style="10" customWidth="1"/>
    <col min="14631" max="14631" width="28.5703125" style="10" customWidth="1"/>
    <col min="14632" max="14632" width="1.85546875" style="10" customWidth="1"/>
    <col min="14633" max="14633" width="12.85546875" style="10" customWidth="1"/>
    <col min="14634" max="14634" width="28.5703125" style="10" customWidth="1"/>
    <col min="14635" max="14635" width="1.85546875" style="10" customWidth="1"/>
    <col min="14636" max="14636" width="28.5703125" style="10" customWidth="1"/>
    <col min="14637" max="14637" width="1.85546875" style="10" customWidth="1"/>
    <col min="14638" max="14638" width="11.140625" style="10" customWidth="1"/>
    <col min="14639" max="14881" width="11.42578125" style="10" customWidth="1"/>
    <col min="14882" max="14882" width="5.140625" style="10" customWidth="1"/>
    <col min="14883" max="14884" width="17.5703125" style="10" customWidth="1"/>
    <col min="14885" max="14885" width="28.5703125" style="10" customWidth="1"/>
    <col min="14886" max="14886" width="1.85546875" style="10" customWidth="1"/>
    <col min="14887" max="14887" width="28.5703125" style="10" customWidth="1"/>
    <col min="14888" max="14888" width="1.85546875" style="10" customWidth="1"/>
    <col min="14889" max="14889" width="12.85546875" style="10" customWidth="1"/>
    <col min="14890" max="14890" width="28.5703125" style="10" customWidth="1"/>
    <col min="14891" max="14891" width="1.85546875" style="10" customWidth="1"/>
    <col min="14892" max="14892" width="28.5703125" style="10" customWidth="1"/>
    <col min="14893" max="14893" width="1.85546875" style="10" customWidth="1"/>
    <col min="14894" max="14894" width="11.140625" style="10" customWidth="1"/>
    <col min="14895" max="15137" width="11.42578125" style="10" customWidth="1"/>
    <col min="15138" max="15138" width="5.140625" style="10" customWidth="1"/>
    <col min="15139" max="15140" width="17.5703125" style="10" customWidth="1"/>
    <col min="15141" max="15141" width="28.5703125" style="10" customWidth="1"/>
    <col min="15142" max="15142" width="1.85546875" style="10" customWidth="1"/>
    <col min="15143" max="15143" width="28.5703125" style="10" customWidth="1"/>
    <col min="15144" max="15144" width="1.85546875" style="10" customWidth="1"/>
    <col min="15145" max="15145" width="12.85546875" style="10" customWidth="1"/>
    <col min="15146" max="15146" width="28.5703125" style="10" customWidth="1"/>
    <col min="15147" max="15147" width="1.85546875" style="10" customWidth="1"/>
    <col min="15148" max="15148" width="28.5703125" style="10" customWidth="1"/>
    <col min="15149" max="15149" width="1.85546875" style="10" customWidth="1"/>
    <col min="15150" max="15150" width="11.140625" style="10" customWidth="1"/>
    <col min="15151" max="15393" width="11.42578125" style="10" customWidth="1"/>
    <col min="15394" max="15394" width="5.140625" style="10" customWidth="1"/>
    <col min="15395" max="15396" width="17.5703125" style="10" customWidth="1"/>
    <col min="15397" max="15397" width="28.5703125" style="10" customWidth="1"/>
    <col min="15398" max="15398" width="1.85546875" style="10" customWidth="1"/>
    <col min="15399" max="15399" width="28.5703125" style="10" customWidth="1"/>
    <col min="15400" max="15400" width="1.85546875" style="10" customWidth="1"/>
    <col min="15401" max="15401" width="12.85546875" style="10" customWidth="1"/>
    <col min="15402" max="15402" width="28.5703125" style="10" customWidth="1"/>
    <col min="15403" max="15403" width="1.85546875" style="10" customWidth="1"/>
    <col min="15404" max="15404" width="28.5703125" style="10" customWidth="1"/>
    <col min="15405" max="15405" width="1.85546875" style="10" customWidth="1"/>
    <col min="15406" max="15406" width="11.140625" style="10" customWidth="1"/>
    <col min="15407" max="15649" width="11.42578125" style="10" customWidth="1"/>
    <col min="15650" max="15650" width="5.140625" style="10" customWidth="1"/>
    <col min="15651" max="15652" width="17.5703125" style="10" customWidth="1"/>
    <col min="15653" max="15653" width="28.5703125" style="10" customWidth="1"/>
    <col min="15654" max="15654" width="1.85546875" style="10" customWidth="1"/>
    <col min="15655" max="15655" width="28.5703125" style="10" customWidth="1"/>
    <col min="15656" max="15656" width="1.85546875" style="10" customWidth="1"/>
    <col min="15657" max="15657" width="12.85546875" style="10" customWidth="1"/>
    <col min="15658" max="15658" width="28.5703125" style="10" customWidth="1"/>
    <col min="15659" max="15659" width="1.85546875" style="10" customWidth="1"/>
    <col min="15660" max="15660" width="28.5703125" style="10" customWidth="1"/>
    <col min="15661" max="15661" width="1.85546875" style="10" customWidth="1"/>
    <col min="15662" max="15662" width="11.140625" style="10" customWidth="1"/>
    <col min="15663" max="15905" width="11.42578125" style="10" customWidth="1"/>
    <col min="15906" max="15906" width="5.140625" style="10" customWidth="1"/>
    <col min="15907" max="15908" width="17.5703125" style="10" customWidth="1"/>
    <col min="15909" max="15909" width="28.5703125" style="10" customWidth="1"/>
    <col min="15910" max="15910" width="1.85546875" style="10" customWidth="1"/>
    <col min="15911" max="15911" width="28.5703125" style="10" customWidth="1"/>
    <col min="15912" max="15912" width="1.85546875" style="10" customWidth="1"/>
    <col min="15913" max="15913" width="12.85546875" style="10" customWidth="1"/>
    <col min="15914" max="15914" width="28.5703125" style="10" customWidth="1"/>
    <col min="15915" max="15915" width="1.85546875" style="10" customWidth="1"/>
    <col min="15916" max="15916" width="28.5703125" style="10" customWidth="1"/>
    <col min="15917" max="15917" width="1.85546875" style="10" customWidth="1"/>
    <col min="15918" max="15918" width="11.140625" style="10" customWidth="1"/>
    <col min="15919" max="16161" width="11.42578125" style="10" customWidth="1"/>
    <col min="16162" max="16162" width="5.140625" style="10" customWidth="1"/>
    <col min="16163" max="16164" width="17.5703125" style="10" customWidth="1"/>
    <col min="16165" max="16165" width="28.5703125" style="10" customWidth="1"/>
    <col min="16166" max="16166" width="1.85546875" style="10" customWidth="1"/>
    <col min="16167" max="16167" width="28.5703125" style="10" customWidth="1"/>
    <col min="16168" max="16168" width="1.85546875" style="10" customWidth="1"/>
    <col min="16169" max="16169" width="12.85546875" style="10" customWidth="1"/>
    <col min="16170" max="16170" width="28.5703125" style="10" customWidth="1"/>
    <col min="16171" max="16171" width="1.85546875" style="10" customWidth="1"/>
    <col min="16172" max="16172" width="28.5703125" style="10" customWidth="1"/>
    <col min="16173" max="16173" width="1.85546875" style="10" customWidth="1"/>
    <col min="16174" max="16174" width="11.140625" style="10" customWidth="1"/>
    <col min="16175" max="16384" width="11.42578125" style="10" customWidth="1"/>
  </cols>
  <sheetData>
    <row r="1" spans="1:52" s="12" customFormat="1" ht="15" x14ac:dyDescent="0.25">
      <c r="A1" s="10"/>
      <c r="B1" s="10"/>
      <c r="C1" s="10"/>
      <c r="D1" s="10"/>
      <c r="E1" s="10"/>
      <c r="F1" s="11"/>
      <c r="G1" s="11"/>
      <c r="H1" s="11"/>
      <c r="I1" s="11"/>
      <c r="J1" s="11"/>
      <c r="K1" s="10"/>
      <c r="L1" s="10"/>
      <c r="M1" s="10"/>
      <c r="N1" s="10"/>
      <c r="O1" s="10"/>
      <c r="P1" s="10"/>
      <c r="Q1" s="10"/>
      <c r="R1" s="10"/>
      <c r="S1" s="10"/>
      <c r="T1" s="10"/>
      <c r="U1" s="10"/>
      <c r="V1" s="10"/>
      <c r="W1" s="10"/>
      <c r="X1" s="10"/>
      <c r="Y1" s="10"/>
      <c r="Z1" s="10"/>
      <c r="AA1" s="11"/>
      <c r="AB1" s="11"/>
      <c r="AC1" s="11"/>
      <c r="AD1" s="11"/>
      <c r="AE1" s="11"/>
      <c r="AF1" s="10"/>
      <c r="AG1" s="10"/>
      <c r="AH1" s="10"/>
      <c r="AI1" s="10"/>
      <c r="AJ1" s="10"/>
      <c r="AK1" s="10"/>
      <c r="AL1" s="10"/>
      <c r="AM1" s="10"/>
      <c r="AN1" s="10"/>
      <c r="AO1" s="10"/>
      <c r="AP1" s="10"/>
      <c r="AQ1" s="10"/>
      <c r="AR1" s="10"/>
      <c r="AS1" s="10"/>
      <c r="AT1" s="10"/>
      <c r="AU1" s="10"/>
      <c r="AV1" s="10"/>
      <c r="AW1" s="10"/>
      <c r="AX1" s="10"/>
      <c r="AY1" s="10"/>
      <c r="AZ1" s="10"/>
    </row>
    <row r="2" spans="1:52" s="15" customFormat="1" ht="14.25" x14ac:dyDescent="0.2">
      <c r="B2" s="17" t="s">
        <v>63</v>
      </c>
      <c r="C2" s="13"/>
      <c r="D2" s="13"/>
      <c r="E2" s="13"/>
      <c r="F2" s="14"/>
      <c r="G2" s="14"/>
      <c r="I2" s="14"/>
      <c r="J2" s="14"/>
      <c r="Y2" s="13"/>
      <c r="Z2" s="13"/>
      <c r="AA2" s="14"/>
      <c r="AB2" s="14"/>
      <c r="AD2" s="14"/>
      <c r="AE2" s="14"/>
    </row>
    <row r="3" spans="1:52" s="12" customFormat="1" ht="15" x14ac:dyDescent="0.25">
      <c r="A3" s="10"/>
      <c r="B3" s="10"/>
      <c r="C3" s="10"/>
      <c r="D3" s="10"/>
      <c r="E3" s="10"/>
      <c r="F3" s="11"/>
      <c r="G3" s="11"/>
      <c r="H3" s="11"/>
      <c r="I3" s="11"/>
      <c r="J3" s="11"/>
      <c r="K3" s="10"/>
      <c r="L3" s="10"/>
      <c r="M3" s="10"/>
      <c r="N3" s="10"/>
      <c r="O3" s="10"/>
      <c r="P3" s="10"/>
      <c r="Q3" s="10"/>
      <c r="R3" s="10"/>
      <c r="S3" s="10"/>
      <c r="T3" s="10"/>
      <c r="U3" s="10"/>
      <c r="V3" s="10"/>
      <c r="W3" s="10"/>
      <c r="X3" s="10"/>
      <c r="Y3" s="10"/>
      <c r="Z3" s="10"/>
      <c r="AA3" s="11"/>
      <c r="AB3" s="11"/>
      <c r="AC3" s="11"/>
      <c r="AD3" s="11"/>
      <c r="AE3" s="11"/>
      <c r="AF3" s="10"/>
      <c r="AG3" s="10"/>
      <c r="AH3" s="10"/>
      <c r="AI3" s="10"/>
      <c r="AJ3" s="10"/>
      <c r="AK3" s="10"/>
      <c r="AL3" s="10"/>
      <c r="AM3" s="10"/>
      <c r="AN3" s="10"/>
      <c r="AO3" s="10"/>
      <c r="AP3" s="10"/>
      <c r="AQ3" s="10"/>
      <c r="AR3" s="10"/>
      <c r="AS3" s="10"/>
      <c r="AT3" s="10"/>
      <c r="AU3" s="10"/>
      <c r="AV3" s="10"/>
      <c r="AW3" s="10"/>
      <c r="AX3" s="10"/>
      <c r="AY3" s="10"/>
      <c r="AZ3" s="10"/>
    </row>
    <row r="4" spans="1:52" s="15" customFormat="1" ht="32.450000000000003" customHeight="1" x14ac:dyDescent="0.2">
      <c r="B4" s="85" t="s">
        <v>148</v>
      </c>
      <c r="C4" s="59"/>
      <c r="D4" s="59"/>
      <c r="E4" s="59"/>
      <c r="F4" s="59"/>
      <c r="G4" s="59"/>
      <c r="H4" s="59"/>
      <c r="I4" s="59"/>
      <c r="J4" s="60"/>
      <c r="K4" s="29"/>
      <c r="Y4" s="59"/>
      <c r="Z4" s="59"/>
      <c r="AA4" s="59"/>
      <c r="AB4" s="59"/>
      <c r="AC4" s="59"/>
      <c r="AD4" s="59"/>
      <c r="AE4" s="60"/>
      <c r="AF4" s="29"/>
    </row>
    <row r="5" spans="1:52" s="15" customFormat="1" ht="12.75" customHeight="1" x14ac:dyDescent="0.2">
      <c r="B5" s="37"/>
      <c r="C5" s="37"/>
      <c r="D5" s="37"/>
      <c r="E5" s="37"/>
      <c r="F5" s="37"/>
      <c r="G5" s="14"/>
      <c r="H5" s="14"/>
      <c r="I5" s="14"/>
      <c r="J5" s="36"/>
      <c r="Y5" s="37"/>
      <c r="Z5" s="37"/>
      <c r="AA5" s="37"/>
      <c r="AB5" s="14"/>
      <c r="AC5" s="14"/>
      <c r="AD5" s="14"/>
      <c r="AE5" s="36"/>
    </row>
    <row r="6" spans="1:52" s="15" customFormat="1" ht="12.75" customHeight="1" x14ac:dyDescent="0.2">
      <c r="E6" s="38"/>
      <c r="I6" s="35"/>
      <c r="W6" s="35"/>
      <c r="X6" s="35"/>
      <c r="Z6" s="38"/>
      <c r="AD6" s="35"/>
      <c r="AX6" s="35" t="s">
        <v>65</v>
      </c>
    </row>
    <row r="7" spans="1:52" s="15" customFormat="1" ht="12.75" customHeight="1" x14ac:dyDescent="0.2">
      <c r="B7" s="39"/>
      <c r="C7" s="39"/>
      <c r="D7" s="40"/>
      <c r="E7" s="40"/>
      <c r="F7" s="40"/>
      <c r="G7" s="14"/>
      <c r="Y7" s="40"/>
      <c r="Z7" s="40"/>
      <c r="AA7" s="40"/>
      <c r="AB7" s="14"/>
    </row>
    <row r="8" spans="1:52" s="86" customFormat="1" ht="40.5" customHeight="1" x14ac:dyDescent="0.25">
      <c r="B8" s="87"/>
      <c r="C8" s="87"/>
      <c r="D8" s="291" t="s">
        <v>149</v>
      </c>
      <c r="E8" s="291"/>
      <c r="F8" s="84"/>
      <c r="G8" s="291" t="s">
        <v>150</v>
      </c>
      <c r="H8" s="291"/>
      <c r="I8" s="84"/>
      <c r="J8" s="291" t="s">
        <v>151</v>
      </c>
      <c r="K8" s="291"/>
      <c r="L8" s="84"/>
      <c r="M8" s="291" t="s">
        <v>152</v>
      </c>
      <c r="N8" s="291"/>
      <c r="O8" s="84"/>
      <c r="P8" s="291" t="s">
        <v>153</v>
      </c>
      <c r="Q8" s="291"/>
      <c r="R8" s="84"/>
      <c r="S8" s="291" t="s">
        <v>154</v>
      </c>
      <c r="T8" s="291"/>
      <c r="U8" s="88"/>
      <c r="V8" s="291" t="s">
        <v>155</v>
      </c>
      <c r="W8" s="291"/>
      <c r="X8" s="84"/>
      <c r="Y8" s="291" t="s">
        <v>156</v>
      </c>
      <c r="Z8" s="291"/>
      <c r="AA8" s="84"/>
      <c r="AB8" s="291" t="s">
        <v>157</v>
      </c>
      <c r="AC8" s="291"/>
      <c r="AD8" s="84"/>
      <c r="AE8" s="291" t="s">
        <v>158</v>
      </c>
      <c r="AF8" s="291"/>
      <c r="AG8" s="84"/>
      <c r="AH8" s="291" t="s">
        <v>159</v>
      </c>
      <c r="AI8" s="291"/>
      <c r="AJ8" s="84"/>
      <c r="AK8" s="291" t="s">
        <v>160</v>
      </c>
      <c r="AL8" s="291"/>
      <c r="AM8" s="84"/>
      <c r="AN8" s="291" t="s">
        <v>161</v>
      </c>
      <c r="AO8" s="291"/>
      <c r="AP8" s="84"/>
      <c r="AQ8" s="291" t="s">
        <v>162</v>
      </c>
      <c r="AR8" s="291"/>
      <c r="AS8" s="84"/>
      <c r="AT8" s="291" t="s">
        <v>163</v>
      </c>
      <c r="AU8" s="291"/>
      <c r="AV8" s="84"/>
      <c r="AW8" s="291" t="s">
        <v>164</v>
      </c>
      <c r="AX8" s="291"/>
    </row>
    <row r="9" spans="1:52" s="44" customFormat="1" ht="63.75" customHeight="1" x14ac:dyDescent="0.25">
      <c r="B9" s="45"/>
      <c r="C9" s="45"/>
      <c r="D9" s="46" t="s">
        <v>70</v>
      </c>
      <c r="E9" s="46" t="s">
        <v>71</v>
      </c>
      <c r="F9" s="46"/>
      <c r="G9" s="46" t="s">
        <v>70</v>
      </c>
      <c r="H9" s="46" t="s">
        <v>71</v>
      </c>
      <c r="I9" s="46"/>
      <c r="J9" s="46" t="s">
        <v>70</v>
      </c>
      <c r="K9" s="46" t="s">
        <v>71</v>
      </c>
      <c r="L9" s="46"/>
      <c r="M9" s="46" t="s">
        <v>70</v>
      </c>
      <c r="N9" s="46" t="s">
        <v>71</v>
      </c>
      <c r="O9" s="46"/>
      <c r="P9" s="46" t="s">
        <v>70</v>
      </c>
      <c r="Q9" s="46" t="s">
        <v>71</v>
      </c>
      <c r="R9" s="46"/>
      <c r="S9" s="46" t="s">
        <v>70</v>
      </c>
      <c r="T9" s="46" t="s">
        <v>71</v>
      </c>
      <c r="U9" s="46"/>
      <c r="V9" s="46" t="s">
        <v>70</v>
      </c>
      <c r="W9" s="46" t="s">
        <v>71</v>
      </c>
      <c r="X9" s="46"/>
      <c r="Y9" s="46" t="s">
        <v>70</v>
      </c>
      <c r="Z9" s="46" t="s">
        <v>71</v>
      </c>
      <c r="AA9" s="46"/>
      <c r="AB9" s="46" t="s">
        <v>70</v>
      </c>
      <c r="AC9" s="46" t="s">
        <v>71</v>
      </c>
      <c r="AD9" s="46"/>
      <c r="AE9" s="46" t="s">
        <v>70</v>
      </c>
      <c r="AF9" s="46" t="s">
        <v>71</v>
      </c>
      <c r="AG9" s="46"/>
      <c r="AH9" s="46" t="s">
        <v>70</v>
      </c>
      <c r="AI9" s="46" t="s">
        <v>71</v>
      </c>
      <c r="AJ9" s="46"/>
      <c r="AK9" s="46" t="s">
        <v>70</v>
      </c>
      <c r="AL9" s="46" t="s">
        <v>71</v>
      </c>
      <c r="AM9" s="46"/>
      <c r="AN9" s="46" t="s">
        <v>70</v>
      </c>
      <c r="AO9" s="46" t="s">
        <v>71</v>
      </c>
      <c r="AP9" s="46"/>
      <c r="AQ9" s="46" t="s">
        <v>70</v>
      </c>
      <c r="AR9" s="46" t="s">
        <v>71</v>
      </c>
      <c r="AS9" s="46"/>
      <c r="AT9" s="46" t="s">
        <v>70</v>
      </c>
      <c r="AU9" s="46" t="s">
        <v>71</v>
      </c>
      <c r="AV9" s="46"/>
      <c r="AW9" s="46" t="s">
        <v>70</v>
      </c>
      <c r="AX9" s="46" t="s">
        <v>71</v>
      </c>
      <c r="AY9" s="47"/>
      <c r="AZ9" s="47"/>
    </row>
    <row r="10" spans="1:52" s="15" customFormat="1" ht="20.100000000000001" customHeight="1" x14ac:dyDescent="0.2">
      <c r="B10" s="48" t="s">
        <v>72</v>
      </c>
      <c r="C10" s="29" t="s">
        <v>73</v>
      </c>
      <c r="D10" s="49">
        <v>0.61015999317169189</v>
      </c>
      <c r="E10" s="52">
        <v>17.767822265625</v>
      </c>
      <c r="F10" s="49"/>
      <c r="G10" s="49">
        <v>0.67923402786254883</v>
      </c>
      <c r="H10" s="52">
        <v>15.387685775756836</v>
      </c>
      <c r="I10" s="49"/>
      <c r="J10" s="49">
        <v>0.64909398555755615</v>
      </c>
      <c r="K10" s="52">
        <v>18.180778503417969</v>
      </c>
      <c r="L10" s="49"/>
      <c r="M10" s="49">
        <v>0.47822999954223633</v>
      </c>
      <c r="N10" s="52">
        <v>17.989683151245117</v>
      </c>
      <c r="O10" s="49"/>
      <c r="P10" s="49">
        <v>0.52672898769378662</v>
      </c>
      <c r="Q10" s="52">
        <v>15.862263679504395</v>
      </c>
      <c r="R10" s="49"/>
      <c r="S10" s="49">
        <v>0.51053601503372192</v>
      </c>
      <c r="T10" s="52">
        <v>13.187673568725586</v>
      </c>
      <c r="V10" s="49">
        <v>0.48857301473617554</v>
      </c>
      <c r="W10" s="52">
        <v>11.046175956726074</v>
      </c>
      <c r="X10" s="49"/>
      <c r="Y10" s="49">
        <v>0.5017930269241333</v>
      </c>
      <c r="Z10" s="52">
        <v>11.302560806274414</v>
      </c>
      <c r="AA10" s="49"/>
      <c r="AB10" s="49">
        <v>0.4648280143737793</v>
      </c>
      <c r="AC10" s="52">
        <v>11.815112113952637</v>
      </c>
      <c r="AD10" s="49"/>
      <c r="AE10" s="49">
        <v>0.39047300815582275</v>
      </c>
      <c r="AF10" s="52">
        <v>10.81224250793457</v>
      </c>
      <c r="AG10" s="49"/>
      <c r="AH10" s="49">
        <v>0.37739101052284241</v>
      </c>
      <c r="AI10" s="52">
        <v>9.6376791000366211</v>
      </c>
      <c r="AJ10" s="49"/>
      <c r="AK10" s="26">
        <v>0.30790901184082031</v>
      </c>
      <c r="AL10" s="52">
        <v>9.8308210372924805</v>
      </c>
      <c r="AM10" s="49"/>
      <c r="AN10" s="26">
        <v>0.17745800316333771</v>
      </c>
      <c r="AO10" s="52">
        <v>6.337364673614502</v>
      </c>
      <c r="AP10" s="49"/>
      <c r="AQ10" s="26">
        <v>0.10581500083208084</v>
      </c>
      <c r="AR10" s="52">
        <v>4.2184815406799316</v>
      </c>
      <c r="AS10" s="49"/>
      <c r="AT10" s="26">
        <v>0.11419100314378738</v>
      </c>
      <c r="AU10" s="52">
        <v>5.0547184944152832</v>
      </c>
      <c r="AV10" s="49"/>
      <c r="AW10" s="49">
        <v>0.21923099458217621</v>
      </c>
      <c r="AX10" s="52">
        <v>5.630732536315918</v>
      </c>
    </row>
    <row r="11" spans="1:52" s="15" customFormat="1" ht="20.100000000000001" customHeight="1" x14ac:dyDescent="0.2">
      <c r="C11" s="29" t="s">
        <v>75</v>
      </c>
      <c r="D11" s="49">
        <v>0.56417602300643921</v>
      </c>
      <c r="E11" s="52">
        <v>16.620811462402344</v>
      </c>
      <c r="F11" s="49"/>
      <c r="G11" s="49">
        <v>0.60000801086425781</v>
      </c>
      <c r="H11" s="52">
        <v>13.790677070617676</v>
      </c>
      <c r="I11" s="49"/>
      <c r="J11" s="49">
        <v>0.60544902086257935</v>
      </c>
      <c r="K11" s="52">
        <v>16.432205200195313</v>
      </c>
      <c r="L11" s="49"/>
      <c r="M11" s="49">
        <v>0.4625299870967865</v>
      </c>
      <c r="N11" s="52">
        <v>18.109994888305664</v>
      </c>
      <c r="O11" s="49"/>
      <c r="P11" s="49">
        <v>0.56284499168395996</v>
      </c>
      <c r="Q11" s="52">
        <v>16.368772506713867</v>
      </c>
      <c r="R11" s="49"/>
      <c r="S11" s="49">
        <v>0.38231700658798218</v>
      </c>
      <c r="T11" s="52">
        <v>10.233612060546875</v>
      </c>
      <c r="V11" s="49">
        <v>0.47271600365638733</v>
      </c>
      <c r="W11" s="52">
        <v>10.770922660827637</v>
      </c>
      <c r="X11" s="49"/>
      <c r="Y11" s="49">
        <v>0.49597901105880737</v>
      </c>
      <c r="Z11" s="52">
        <v>11.01698112487793</v>
      </c>
      <c r="AA11" s="49"/>
      <c r="AB11" s="49">
        <v>0.42814001441001892</v>
      </c>
      <c r="AC11" s="52">
        <v>10.598886489868164</v>
      </c>
      <c r="AD11" s="49"/>
      <c r="AE11" s="49">
        <v>0.34501099586486816</v>
      </c>
      <c r="AF11" s="52">
        <v>9.5095911026000977</v>
      </c>
      <c r="AG11" s="49"/>
      <c r="AH11" s="49">
        <v>0.35671499371528625</v>
      </c>
      <c r="AI11" s="52">
        <v>9.2017345428466797</v>
      </c>
      <c r="AJ11" s="49"/>
      <c r="AK11" s="26">
        <v>0.32659000158309937</v>
      </c>
      <c r="AL11" s="52">
        <v>9.8844337463378906</v>
      </c>
      <c r="AM11" s="49"/>
      <c r="AN11" s="26">
        <v>0.20137199759483337</v>
      </c>
      <c r="AO11" s="52">
        <v>7.1654214859008789</v>
      </c>
      <c r="AP11" s="49"/>
      <c r="AQ11" s="26">
        <v>0.11156299710273743</v>
      </c>
      <c r="AR11" s="52">
        <v>4.5110044479370117</v>
      </c>
      <c r="AS11" s="49"/>
      <c r="AT11" s="26">
        <v>0.10432799905538559</v>
      </c>
      <c r="AU11" s="52">
        <v>4.5767569541931152</v>
      </c>
      <c r="AV11" s="49"/>
      <c r="AW11" s="49">
        <v>0.21563999354839325</v>
      </c>
      <c r="AX11" s="52">
        <v>5.4657773971557617</v>
      </c>
    </row>
    <row r="12" spans="1:52" s="15" customFormat="1" ht="20.100000000000001" customHeight="1" x14ac:dyDescent="0.2">
      <c r="B12" s="50" t="s">
        <v>76</v>
      </c>
      <c r="C12" s="29" t="s">
        <v>77</v>
      </c>
      <c r="D12" s="49">
        <v>0.59239500761032104</v>
      </c>
      <c r="E12" s="52">
        <v>16.963588714599609</v>
      </c>
      <c r="F12" s="49"/>
      <c r="G12" s="49">
        <v>0.62895298004150391</v>
      </c>
      <c r="H12" s="52">
        <v>14.594779968261719</v>
      </c>
      <c r="I12" s="49"/>
      <c r="J12" s="49">
        <v>0.62256699800491333</v>
      </c>
      <c r="K12" s="52">
        <v>16.40424919128418</v>
      </c>
      <c r="L12" s="49"/>
      <c r="M12" s="49">
        <v>0.5110200047492981</v>
      </c>
      <c r="N12" s="52">
        <v>18.308568954467773</v>
      </c>
      <c r="O12" s="49"/>
      <c r="P12" s="49">
        <v>0.66061902046203613</v>
      </c>
      <c r="Q12" s="52">
        <v>17.327312469482422</v>
      </c>
      <c r="R12" s="49"/>
      <c r="S12" s="49">
        <v>0.45781499147415161</v>
      </c>
      <c r="T12" s="52">
        <v>12.348048210144043</v>
      </c>
      <c r="V12" s="49">
        <v>0.49832901358604431</v>
      </c>
      <c r="W12" s="52">
        <v>11.30711841583252</v>
      </c>
      <c r="X12" s="49"/>
      <c r="Y12" s="49">
        <v>0.51066702604293823</v>
      </c>
      <c r="Z12" s="52">
        <v>11.047866821289063</v>
      </c>
      <c r="AA12" s="49"/>
      <c r="AB12" s="49">
        <v>0.47842299938201904</v>
      </c>
      <c r="AC12" s="52">
        <v>11.354084968566895</v>
      </c>
      <c r="AD12" s="49"/>
      <c r="AE12" s="49">
        <v>0.39581999182701111</v>
      </c>
      <c r="AF12" s="52">
        <v>10.630794525146484</v>
      </c>
      <c r="AG12" s="49"/>
      <c r="AH12" s="49">
        <v>0.3604939877986908</v>
      </c>
      <c r="AI12" s="52">
        <v>9.5353498458862305</v>
      </c>
      <c r="AJ12" s="49"/>
      <c r="AK12" s="26">
        <v>0.36073398590087891</v>
      </c>
      <c r="AL12" s="52">
        <v>9.7806863784790039</v>
      </c>
      <c r="AM12" s="49"/>
      <c r="AN12" s="26">
        <v>0.19527700543403625</v>
      </c>
      <c r="AO12" s="52">
        <v>6.7619009017944336</v>
      </c>
      <c r="AP12" s="49"/>
      <c r="AQ12" s="26">
        <v>0.10808499902486801</v>
      </c>
      <c r="AR12" s="52">
        <v>4.2523331642150879</v>
      </c>
      <c r="AS12" s="49"/>
      <c r="AT12" s="26">
        <v>0.11734200268983841</v>
      </c>
      <c r="AU12" s="52">
        <v>5.2126955986022949</v>
      </c>
      <c r="AV12" s="49"/>
      <c r="AW12" s="49">
        <v>0.20670700073242188</v>
      </c>
      <c r="AX12" s="52">
        <v>4.9211945533752441</v>
      </c>
    </row>
    <row r="13" spans="1:52" s="15" customFormat="1" ht="20.100000000000001" customHeight="1" x14ac:dyDescent="0.2">
      <c r="C13" s="29" t="s">
        <v>78</v>
      </c>
      <c r="D13" s="49">
        <v>0.63521301746368408</v>
      </c>
      <c r="E13" s="52">
        <v>18.239788055419922</v>
      </c>
      <c r="F13" s="49"/>
      <c r="G13" s="49">
        <v>0.63274997472763062</v>
      </c>
      <c r="H13" s="52">
        <v>14.785128593444824</v>
      </c>
      <c r="I13" s="49"/>
      <c r="J13" s="49">
        <v>0.6282539963722229</v>
      </c>
      <c r="K13" s="52">
        <v>16.418085098266602</v>
      </c>
      <c r="L13" s="49"/>
      <c r="M13" s="49">
        <v>0.52155900001525879</v>
      </c>
      <c r="N13" s="52">
        <v>17.915718078613281</v>
      </c>
      <c r="O13" s="49"/>
      <c r="P13" s="49">
        <v>0.60937398672103882</v>
      </c>
      <c r="Q13" s="52">
        <v>16.058576583862305</v>
      </c>
      <c r="R13" s="49"/>
      <c r="S13" s="49">
        <v>0.47613799571990967</v>
      </c>
      <c r="T13" s="52">
        <v>13.131743431091309</v>
      </c>
      <c r="V13" s="49">
        <v>0.46446201205253601</v>
      </c>
      <c r="W13" s="52">
        <v>10.740224838256836</v>
      </c>
      <c r="X13" s="49"/>
      <c r="Y13" s="49">
        <v>0.55645501613616943</v>
      </c>
      <c r="Z13" s="52">
        <v>12.045247077941895</v>
      </c>
      <c r="AA13" s="49"/>
      <c r="AB13" s="49">
        <v>0.50793200731277466</v>
      </c>
      <c r="AC13" s="52">
        <v>11.781766891479492</v>
      </c>
      <c r="AD13" s="49"/>
      <c r="AE13" s="49">
        <v>0.37958499789237976</v>
      </c>
      <c r="AF13" s="52">
        <v>9.9918794631958008</v>
      </c>
      <c r="AG13" s="49"/>
      <c r="AH13" s="49">
        <v>0.36584499478340149</v>
      </c>
      <c r="AI13" s="52">
        <v>9.9790458679199219</v>
      </c>
      <c r="AJ13" s="49"/>
      <c r="AK13" s="49">
        <v>0.39457800984382629</v>
      </c>
      <c r="AL13" s="52">
        <v>10.292317390441895</v>
      </c>
      <c r="AM13" s="49"/>
      <c r="AN13" s="49">
        <v>0.2139589935541153</v>
      </c>
      <c r="AO13" s="52">
        <v>7.1902365684509277</v>
      </c>
      <c r="AP13" s="49"/>
      <c r="AQ13" s="49">
        <v>0.11817099899053574</v>
      </c>
      <c r="AR13" s="52">
        <v>4.6814279556274414</v>
      </c>
      <c r="AS13" s="49"/>
      <c r="AT13" s="49">
        <v>9.355500340461731E-2</v>
      </c>
      <c r="AU13" s="52">
        <v>4.1102194786071777</v>
      </c>
      <c r="AV13" s="49"/>
      <c r="AW13" s="49">
        <v>0.24523599445819855</v>
      </c>
      <c r="AX13" s="52">
        <v>5.7940168380737305</v>
      </c>
    </row>
    <row r="14" spans="1:52" s="15" customFormat="1" ht="18" customHeight="1" x14ac:dyDescent="0.2">
      <c r="C14" s="29" t="s">
        <v>79</v>
      </c>
      <c r="D14" s="49">
        <v>0.62131702899932861</v>
      </c>
      <c r="E14" s="52">
        <v>17.767763137817383</v>
      </c>
      <c r="F14" s="49"/>
      <c r="G14" s="49">
        <v>0.58591502904891968</v>
      </c>
      <c r="H14" s="52">
        <v>13.756808280944824</v>
      </c>
      <c r="I14" s="49"/>
      <c r="J14" s="49">
        <v>0.67329400777816772</v>
      </c>
      <c r="K14" s="52">
        <v>17.524492263793945</v>
      </c>
      <c r="L14" s="49"/>
      <c r="M14" s="49">
        <v>0.57173299789428711</v>
      </c>
      <c r="N14" s="52">
        <v>18.888032913208008</v>
      </c>
      <c r="O14" s="49"/>
      <c r="P14" s="49">
        <v>0.60047000646591187</v>
      </c>
      <c r="Q14" s="52">
        <v>15.944914817810059</v>
      </c>
      <c r="R14" s="49"/>
      <c r="S14" s="49">
        <v>0.46172600984573364</v>
      </c>
      <c r="T14" s="52">
        <v>12.695683479309082</v>
      </c>
      <c r="V14" s="49">
        <v>0.48326501250267029</v>
      </c>
      <c r="W14" s="52">
        <v>11.499423980712891</v>
      </c>
      <c r="X14" s="49"/>
      <c r="Y14" s="49">
        <v>0.58333200216293335</v>
      </c>
      <c r="Z14" s="52">
        <v>12.689792633056641</v>
      </c>
      <c r="AA14" s="49"/>
      <c r="AB14" s="49">
        <v>0.48949399590492249</v>
      </c>
      <c r="AC14" s="52">
        <v>11.08134651184082</v>
      </c>
      <c r="AD14" s="49"/>
      <c r="AE14" s="49">
        <v>0.43396100401878357</v>
      </c>
      <c r="AF14" s="52">
        <v>11.196710586547852</v>
      </c>
      <c r="AG14" s="49"/>
      <c r="AH14" s="49">
        <v>0.38167101144790649</v>
      </c>
      <c r="AI14" s="52">
        <v>10.302387237548828</v>
      </c>
      <c r="AJ14" s="49"/>
      <c r="AK14" s="49">
        <v>0.38365200161933899</v>
      </c>
      <c r="AL14" s="52">
        <v>10.057149887084961</v>
      </c>
      <c r="AM14" s="49"/>
      <c r="AN14" s="49">
        <v>0.19974499940872192</v>
      </c>
      <c r="AO14" s="52">
        <v>6.5833530426025391</v>
      </c>
      <c r="AP14" s="49"/>
      <c r="AQ14" s="49">
        <v>0.11723200231790543</v>
      </c>
      <c r="AR14" s="52">
        <v>4.4686450958251953</v>
      </c>
      <c r="AS14" s="49"/>
      <c r="AT14" s="49">
        <v>7.9617999494075775E-2</v>
      </c>
      <c r="AU14" s="52">
        <v>3.5747556686401367</v>
      </c>
      <c r="AV14" s="49"/>
      <c r="AW14" s="49">
        <v>0.20586599409580231</v>
      </c>
      <c r="AX14" s="52">
        <v>4.8209853172302246</v>
      </c>
    </row>
    <row r="15" spans="1:52" s="15" customFormat="1" ht="18" customHeight="1" x14ac:dyDescent="0.2">
      <c r="C15" s="29" t="s">
        <v>80</v>
      </c>
      <c r="D15" s="49">
        <v>0.67177897691726685</v>
      </c>
      <c r="E15" s="52">
        <v>19.003240585327148</v>
      </c>
      <c r="F15" s="49"/>
      <c r="G15" s="49">
        <v>0.67032897472381592</v>
      </c>
      <c r="H15" s="52">
        <v>16.003932952880859</v>
      </c>
      <c r="I15" s="49"/>
      <c r="J15" s="49">
        <v>0.63394999504089355</v>
      </c>
      <c r="K15" s="52">
        <v>16.613315582275391</v>
      </c>
      <c r="L15" s="49"/>
      <c r="M15" s="49">
        <v>0.66766899824142456</v>
      </c>
      <c r="N15" s="52">
        <v>21.366926193237305</v>
      </c>
      <c r="O15" s="49"/>
      <c r="P15" s="49">
        <v>0.7178879976272583</v>
      </c>
      <c r="Q15" s="52">
        <v>18.74943733215332</v>
      </c>
      <c r="R15" s="49"/>
      <c r="S15" s="49">
        <v>0.45387300848960876</v>
      </c>
      <c r="T15" s="52">
        <v>12.121430397033691</v>
      </c>
      <c r="V15" s="49">
        <v>0.4961560070514679</v>
      </c>
      <c r="W15" s="52">
        <v>12.043700218200684</v>
      </c>
      <c r="X15" s="49"/>
      <c r="Y15" s="49">
        <v>0.57257097959518433</v>
      </c>
      <c r="Z15" s="52">
        <v>12.579521179199219</v>
      </c>
      <c r="AA15" s="49"/>
      <c r="AB15" s="49">
        <v>0.59172302484512329</v>
      </c>
      <c r="AC15" s="52">
        <v>13.08110523223877</v>
      </c>
      <c r="AD15" s="49"/>
      <c r="AE15" s="49">
        <v>0.46640399098396301</v>
      </c>
      <c r="AF15" s="52">
        <v>11.732968330383301</v>
      </c>
      <c r="AG15" s="49"/>
      <c r="AH15" s="49">
        <v>0.38683700561523438</v>
      </c>
      <c r="AI15" s="52">
        <v>10.443918228149414</v>
      </c>
      <c r="AJ15" s="49"/>
      <c r="AK15" s="49">
        <v>0.39577901363372803</v>
      </c>
      <c r="AL15" s="52">
        <v>10.322529792785645</v>
      </c>
      <c r="AM15" s="49"/>
      <c r="AN15" s="49">
        <v>0.20975099503993988</v>
      </c>
      <c r="AO15" s="52">
        <v>6.7823581695556641</v>
      </c>
      <c r="AP15" s="49"/>
      <c r="AQ15" s="49">
        <v>0.14855100214481354</v>
      </c>
      <c r="AR15" s="52">
        <v>5.5472240447998047</v>
      </c>
      <c r="AS15" s="49"/>
      <c r="AT15" s="49">
        <v>0.10092999786138535</v>
      </c>
      <c r="AU15" s="52">
        <v>4.5398378372192383</v>
      </c>
      <c r="AV15" s="49"/>
      <c r="AW15" s="49">
        <v>0.20881099998950958</v>
      </c>
      <c r="AX15" s="52">
        <v>4.8361940383911133</v>
      </c>
    </row>
    <row r="16" spans="1:52" s="15" customFormat="1" ht="18" customHeight="1" x14ac:dyDescent="0.2">
      <c r="C16" s="29" t="s">
        <v>81</v>
      </c>
      <c r="D16" s="49">
        <v>0.72696197032928467</v>
      </c>
      <c r="E16" s="52">
        <v>20.019132614135742</v>
      </c>
      <c r="F16" s="49"/>
      <c r="G16" s="49">
        <v>0.63682901859283447</v>
      </c>
      <c r="H16" s="52">
        <v>15.769479751586914</v>
      </c>
      <c r="I16" s="49"/>
      <c r="J16" s="49">
        <v>0.65381598472595215</v>
      </c>
      <c r="K16" s="52">
        <v>17.199302673339844</v>
      </c>
      <c r="L16" s="49"/>
      <c r="M16" s="49">
        <v>0.57409101724624634</v>
      </c>
      <c r="N16" s="52">
        <v>18.961347579956055</v>
      </c>
      <c r="O16" s="49"/>
      <c r="P16" s="49">
        <v>0.7284960150718689</v>
      </c>
      <c r="Q16" s="52">
        <v>17.974767684936523</v>
      </c>
      <c r="R16" s="49"/>
      <c r="S16" s="49">
        <v>0.52441900968551636</v>
      </c>
      <c r="T16" s="52">
        <v>13.587470054626465</v>
      </c>
      <c r="V16" s="49">
        <v>0.48843500018119812</v>
      </c>
      <c r="W16" s="52">
        <v>12.203113555908203</v>
      </c>
      <c r="X16" s="49"/>
      <c r="Y16" s="49">
        <v>0.59477102756500244</v>
      </c>
      <c r="Z16" s="52">
        <v>13.159811019897461</v>
      </c>
      <c r="AA16" s="49"/>
      <c r="AB16" s="49">
        <v>0.55778902769088745</v>
      </c>
      <c r="AC16" s="52">
        <v>12.174461364746094</v>
      </c>
      <c r="AD16" s="49"/>
      <c r="AE16" s="49">
        <v>0.48492899537086487</v>
      </c>
      <c r="AF16" s="52">
        <v>11.872817993164063</v>
      </c>
      <c r="AG16" s="49"/>
      <c r="AH16" s="49">
        <v>0.38713601231575012</v>
      </c>
      <c r="AI16" s="52">
        <v>10.552603721618652</v>
      </c>
      <c r="AJ16" s="49"/>
      <c r="AK16" s="49">
        <v>0.44372099637985229</v>
      </c>
      <c r="AL16" s="52">
        <v>11.374746322631836</v>
      </c>
      <c r="AM16" s="49"/>
      <c r="AN16" s="49">
        <v>0.223362997174263</v>
      </c>
      <c r="AO16" s="52">
        <v>6.8796577453613281</v>
      </c>
      <c r="AP16" s="49"/>
      <c r="AQ16" s="49">
        <v>0.13515099883079529</v>
      </c>
      <c r="AR16" s="52">
        <v>5.1456689834594727</v>
      </c>
      <c r="AS16" s="49"/>
      <c r="AT16" s="49">
        <v>0.11119499802589417</v>
      </c>
      <c r="AU16" s="52">
        <v>4.9877567291259766</v>
      </c>
      <c r="AV16" s="49"/>
      <c r="AW16" s="49">
        <v>0.26714000105857849</v>
      </c>
      <c r="AX16" s="52">
        <v>6.104398250579834</v>
      </c>
    </row>
    <row r="17" spans="2:50" s="15" customFormat="1" ht="18" customHeight="1" x14ac:dyDescent="0.2">
      <c r="C17" s="29" t="s">
        <v>82</v>
      </c>
      <c r="D17" s="49">
        <v>0.7870669960975647</v>
      </c>
      <c r="E17" s="52">
        <v>21.33241081237793</v>
      </c>
      <c r="F17" s="49"/>
      <c r="G17" s="49">
        <v>0.68132901191711426</v>
      </c>
      <c r="H17" s="52">
        <v>16.736532211303711</v>
      </c>
      <c r="I17" s="49"/>
      <c r="J17" s="49">
        <v>0.72777801752090454</v>
      </c>
      <c r="K17" s="52">
        <v>19.956941604614258</v>
      </c>
      <c r="L17" s="49"/>
      <c r="M17" s="49">
        <v>0.67526501417160034</v>
      </c>
      <c r="N17" s="52">
        <v>20.868906021118164</v>
      </c>
      <c r="O17" s="49"/>
      <c r="P17" s="49">
        <v>0.72388601303100586</v>
      </c>
      <c r="Q17" s="52">
        <v>17.753347396850586</v>
      </c>
      <c r="R17" s="49"/>
      <c r="S17" s="49">
        <v>0.54947298765182495</v>
      </c>
      <c r="T17" s="52">
        <v>13.734499931335449</v>
      </c>
      <c r="V17" s="49">
        <v>0.48077699542045593</v>
      </c>
      <c r="W17" s="52">
        <v>12.367168426513672</v>
      </c>
      <c r="X17" s="49"/>
      <c r="Y17" s="49">
        <v>0.63250702619552612</v>
      </c>
      <c r="Z17" s="52">
        <v>14.137223243713379</v>
      </c>
      <c r="AA17" s="49"/>
      <c r="AB17" s="49">
        <v>0.62034398317337036</v>
      </c>
      <c r="AC17" s="52">
        <v>13.40982723236084</v>
      </c>
      <c r="AD17" s="49"/>
      <c r="AE17" s="49">
        <v>0.5001710057258606</v>
      </c>
      <c r="AF17" s="52">
        <v>11.939833641052246</v>
      </c>
      <c r="AG17" s="49"/>
      <c r="AH17" s="49">
        <v>0.4487060010433197</v>
      </c>
      <c r="AI17" s="52">
        <v>11.900115966796875</v>
      </c>
      <c r="AJ17" s="49"/>
      <c r="AK17" s="49">
        <v>0.4455769956111908</v>
      </c>
      <c r="AL17" s="52">
        <v>12.116450309753418</v>
      </c>
      <c r="AM17" s="49"/>
      <c r="AN17" s="49">
        <v>0.29133200645446777</v>
      </c>
      <c r="AO17" s="52">
        <v>8.2566423416137695</v>
      </c>
      <c r="AP17" s="49"/>
      <c r="AQ17" s="49">
        <v>0.15263000130653381</v>
      </c>
      <c r="AR17" s="52">
        <v>5.8094191551208496</v>
      </c>
      <c r="AS17" s="49"/>
      <c r="AT17" s="49">
        <v>0.11111699789762497</v>
      </c>
      <c r="AU17" s="52">
        <v>4.9556112289428711</v>
      </c>
      <c r="AV17" s="49"/>
      <c r="AW17" s="49">
        <v>0.21545800566673279</v>
      </c>
      <c r="AX17" s="52">
        <v>4.856074333190918</v>
      </c>
    </row>
    <row r="18" spans="2:50" s="15" customFormat="1" ht="18" customHeight="1" x14ac:dyDescent="0.2">
      <c r="C18" s="29" t="s">
        <v>83</v>
      </c>
      <c r="D18" s="49">
        <v>0.79192698001861572</v>
      </c>
      <c r="E18" s="52">
        <v>20.265995025634766</v>
      </c>
      <c r="F18" s="49"/>
      <c r="G18" s="49">
        <v>0.61249500513076782</v>
      </c>
      <c r="H18" s="52">
        <v>15.884149551391602</v>
      </c>
      <c r="I18" s="49"/>
      <c r="J18" s="49">
        <v>0.68157398700714111</v>
      </c>
      <c r="K18" s="52">
        <v>18.707841873168945</v>
      </c>
      <c r="L18" s="49"/>
      <c r="M18" s="49">
        <v>0.68898797035217285</v>
      </c>
      <c r="N18" s="52">
        <v>21.165355682373047</v>
      </c>
      <c r="O18" s="49"/>
      <c r="P18" s="49">
        <v>0.85944300889968872</v>
      </c>
      <c r="Q18" s="52">
        <v>20.632894515991211</v>
      </c>
      <c r="R18" s="49"/>
      <c r="S18" s="49">
        <v>0.53770601749420166</v>
      </c>
      <c r="T18" s="52">
        <v>13.059395790100098</v>
      </c>
      <c r="V18" s="49">
        <v>0.49246001243591309</v>
      </c>
      <c r="W18" s="52">
        <v>12.807376861572266</v>
      </c>
      <c r="X18" s="49"/>
      <c r="Y18" s="49">
        <v>0.62566399574279785</v>
      </c>
      <c r="Z18" s="52">
        <v>14.210015296936035</v>
      </c>
      <c r="AA18" s="49"/>
      <c r="AB18" s="49">
        <v>0.70727401971817017</v>
      </c>
      <c r="AC18" s="52">
        <v>15.299532890319824</v>
      </c>
      <c r="AD18" s="49"/>
      <c r="AE18" s="49">
        <v>0.50284898281097412</v>
      </c>
      <c r="AF18" s="52">
        <v>11.704609870910645</v>
      </c>
      <c r="AG18" s="49"/>
      <c r="AH18" s="49">
        <v>0.44219300150871277</v>
      </c>
      <c r="AI18" s="52">
        <v>11.92851734161377</v>
      </c>
      <c r="AJ18" s="49"/>
      <c r="AK18" s="49">
        <v>0.44231200218200684</v>
      </c>
      <c r="AL18" s="52">
        <v>11.913825988769531</v>
      </c>
      <c r="AM18" s="49"/>
      <c r="AN18" s="49">
        <v>0.26695099472999573</v>
      </c>
      <c r="AO18" s="52">
        <v>7.173978328704834</v>
      </c>
      <c r="AP18" s="49"/>
      <c r="AQ18" s="49">
        <v>0.12874999642372131</v>
      </c>
      <c r="AR18" s="52">
        <v>4.8923883438110352</v>
      </c>
      <c r="AS18" s="49"/>
      <c r="AT18" s="49">
        <v>0.10548099875450134</v>
      </c>
      <c r="AU18" s="52">
        <v>4.5808205604553223</v>
      </c>
      <c r="AV18" s="49"/>
      <c r="AW18" s="49">
        <v>0.24568299949169159</v>
      </c>
      <c r="AX18" s="52">
        <v>5.5103640556335449</v>
      </c>
    </row>
    <row r="19" spans="2:50" s="15" customFormat="1" ht="18" customHeight="1" x14ac:dyDescent="0.2">
      <c r="C19" s="29" t="s">
        <v>84</v>
      </c>
      <c r="D19" s="49">
        <v>0.79199701547622681</v>
      </c>
      <c r="E19" s="52">
        <v>20.235746383666992</v>
      </c>
      <c r="F19" s="49"/>
      <c r="G19" s="49">
        <v>0.57687199115753174</v>
      </c>
      <c r="H19" s="52">
        <v>14.37120246887207</v>
      </c>
      <c r="I19" s="49"/>
      <c r="J19" s="49">
        <v>0.65163600444793701</v>
      </c>
      <c r="K19" s="52">
        <v>18.106573104858398</v>
      </c>
      <c r="L19" s="49"/>
      <c r="M19" s="49">
        <v>0.7212110161781311</v>
      </c>
      <c r="N19" s="52">
        <v>22.532669067382813</v>
      </c>
      <c r="O19" s="49"/>
      <c r="P19" s="49">
        <v>0.89240497350692749</v>
      </c>
      <c r="Q19" s="52">
        <v>21.510002136230469</v>
      </c>
      <c r="R19" s="49"/>
      <c r="S19" s="49">
        <v>0.60439199209213257</v>
      </c>
      <c r="T19" s="52">
        <v>14.541314125061035</v>
      </c>
      <c r="V19" s="49">
        <v>0.53625297546386719</v>
      </c>
      <c r="W19" s="52">
        <v>13.812658309936523</v>
      </c>
      <c r="X19" s="49"/>
      <c r="Y19" s="49">
        <v>0.64439398050308228</v>
      </c>
      <c r="Z19" s="52">
        <v>14.972872734069824</v>
      </c>
      <c r="AA19" s="49"/>
      <c r="AB19" s="49">
        <v>0.66439700126647949</v>
      </c>
      <c r="AC19" s="52">
        <v>14.425982475280762</v>
      </c>
      <c r="AD19" s="49"/>
      <c r="AE19" s="49">
        <v>0.62949800491333008</v>
      </c>
      <c r="AF19" s="52">
        <v>14.299186706542969</v>
      </c>
      <c r="AG19" s="49"/>
      <c r="AH19" s="49">
        <v>0.48009100556373596</v>
      </c>
      <c r="AI19" s="52">
        <v>12.222135543823242</v>
      </c>
      <c r="AJ19" s="49"/>
      <c r="AK19" s="49">
        <v>0.43919000029563904</v>
      </c>
      <c r="AL19" s="52">
        <v>12.42024040222168</v>
      </c>
      <c r="AM19" s="49"/>
      <c r="AN19" s="49">
        <v>0.235835000872612</v>
      </c>
      <c r="AO19" s="52">
        <v>6.3449716567993164</v>
      </c>
      <c r="AP19" s="49"/>
      <c r="AQ19" s="49">
        <v>0.11240699887275696</v>
      </c>
      <c r="AR19" s="52">
        <v>4.0103850364685059</v>
      </c>
      <c r="AS19" s="49"/>
      <c r="AT19" s="49">
        <v>0.10125400125980377</v>
      </c>
      <c r="AU19" s="52">
        <v>4.3333573341369629</v>
      </c>
      <c r="AV19" s="49"/>
      <c r="AW19" s="49">
        <v>0.20309799909591675</v>
      </c>
      <c r="AX19" s="52">
        <v>4.4753971099853516</v>
      </c>
    </row>
    <row r="20" spans="2:50" s="15" customFormat="1" ht="18" customHeight="1" x14ac:dyDescent="0.2">
      <c r="C20" s="29" t="s">
        <v>85</v>
      </c>
      <c r="D20" s="49">
        <v>0.79066598415374756</v>
      </c>
      <c r="E20" s="52">
        <v>19.81513786315918</v>
      </c>
      <c r="F20" s="49"/>
      <c r="G20" s="49">
        <v>0.55985301733016968</v>
      </c>
      <c r="H20" s="52">
        <v>14.097698211669922</v>
      </c>
      <c r="I20" s="49"/>
      <c r="J20" s="49">
        <v>0.5471159815788269</v>
      </c>
      <c r="K20" s="52">
        <v>15.178479194641113</v>
      </c>
      <c r="L20" s="49"/>
      <c r="M20" s="49">
        <v>0.6608160138130188</v>
      </c>
      <c r="N20" s="52">
        <v>21.808942794799805</v>
      </c>
      <c r="O20" s="49"/>
      <c r="P20" s="49">
        <v>0.94490998983383179</v>
      </c>
      <c r="Q20" s="52">
        <v>21.548973083496094</v>
      </c>
      <c r="R20" s="49"/>
      <c r="S20" s="49">
        <v>0.67431199550628662</v>
      </c>
      <c r="T20" s="52">
        <v>16.125627517700195</v>
      </c>
      <c r="V20" s="49">
        <v>0.56202900409698486</v>
      </c>
      <c r="W20" s="52">
        <v>14.192602157592773</v>
      </c>
      <c r="X20" s="49"/>
      <c r="Y20" s="49">
        <v>0.61011499166488647</v>
      </c>
      <c r="Z20" s="52">
        <v>14.525424003601074</v>
      </c>
      <c r="AA20" s="49"/>
      <c r="AB20" s="49">
        <v>0.64909499883651733</v>
      </c>
      <c r="AC20" s="52">
        <v>14.263291358947754</v>
      </c>
      <c r="AD20" s="49"/>
      <c r="AE20" s="49">
        <v>0.56879502534866333</v>
      </c>
      <c r="AF20" s="52">
        <v>12.664053916931152</v>
      </c>
      <c r="AG20" s="49"/>
      <c r="AH20" s="49">
        <v>0.47308400273323059</v>
      </c>
      <c r="AI20" s="52">
        <v>11.792974472045898</v>
      </c>
      <c r="AJ20" s="49"/>
      <c r="AK20" s="49">
        <v>0.44706401228904724</v>
      </c>
      <c r="AL20" s="52">
        <v>12.628271102905273</v>
      </c>
      <c r="AM20" s="49"/>
      <c r="AN20" s="49">
        <v>0.27332299947738647</v>
      </c>
      <c r="AO20" s="52">
        <v>7.2532615661621094</v>
      </c>
      <c r="AP20" s="49"/>
      <c r="AQ20" s="49">
        <v>0.12388499826192856</v>
      </c>
      <c r="AR20" s="52">
        <v>4.3271846771240234</v>
      </c>
      <c r="AS20" s="49"/>
      <c r="AT20" s="49">
        <v>8.4132999181747437E-2</v>
      </c>
      <c r="AU20" s="52">
        <v>3.5123937129974365</v>
      </c>
      <c r="AV20" s="49"/>
      <c r="AW20" s="49">
        <v>0.1876550018787384</v>
      </c>
      <c r="AX20" s="52">
        <v>4.0666236877441406</v>
      </c>
    </row>
    <row r="21" spans="2:50" s="15" customFormat="1" ht="18" customHeight="1" x14ac:dyDescent="0.2">
      <c r="C21" s="29" t="s">
        <v>86</v>
      </c>
      <c r="D21" s="49">
        <v>0.77877497673034668</v>
      </c>
      <c r="E21" s="52">
        <v>19.125818252563477</v>
      </c>
      <c r="F21" s="49"/>
      <c r="G21" s="49">
        <v>0.5839189887046814</v>
      </c>
      <c r="H21" s="52">
        <v>14.566249847412109</v>
      </c>
      <c r="I21" s="49"/>
      <c r="J21" s="49">
        <v>0.49834299087524414</v>
      </c>
      <c r="K21" s="52">
        <v>14.416372299194336</v>
      </c>
      <c r="L21" s="49"/>
      <c r="M21" s="49">
        <v>0.67931300401687622</v>
      </c>
      <c r="N21" s="52">
        <v>21.052179336547852</v>
      </c>
      <c r="O21" s="49"/>
      <c r="P21" s="49">
        <v>0.95366299152374268</v>
      </c>
      <c r="Q21" s="52">
        <v>21.438131332397461</v>
      </c>
      <c r="R21" s="49"/>
      <c r="S21" s="49">
        <v>0.63825798034667969</v>
      </c>
      <c r="T21" s="52">
        <v>14.940926551818848</v>
      </c>
      <c r="V21" s="49">
        <v>0.57775199413299561</v>
      </c>
      <c r="W21" s="52">
        <v>14.069480895996094</v>
      </c>
      <c r="X21" s="49"/>
      <c r="Y21" s="49">
        <v>0.59025800228118896</v>
      </c>
      <c r="Z21" s="52">
        <v>14.339269638061523</v>
      </c>
      <c r="AA21" s="49"/>
      <c r="AB21" s="49">
        <v>0.69736802577972412</v>
      </c>
      <c r="AC21" s="52">
        <v>15.256695747375488</v>
      </c>
      <c r="AD21" s="49"/>
      <c r="AE21" s="49">
        <v>0.57470101118087769</v>
      </c>
      <c r="AF21" s="52">
        <v>12.469655990600586</v>
      </c>
      <c r="AG21" s="49"/>
      <c r="AH21" s="49">
        <v>0.45847100019454956</v>
      </c>
      <c r="AI21" s="52">
        <v>11.42535400390625</v>
      </c>
      <c r="AJ21" s="49"/>
      <c r="AK21" s="49">
        <v>0.43743801116943359</v>
      </c>
      <c r="AL21" s="52">
        <v>11.896289825439453</v>
      </c>
      <c r="AM21" s="49"/>
      <c r="AN21" s="49">
        <v>0.26235800981521606</v>
      </c>
      <c r="AO21" s="52">
        <v>6.9225606918334961</v>
      </c>
      <c r="AP21" s="49"/>
      <c r="AQ21" s="49">
        <v>0.12436400353908539</v>
      </c>
      <c r="AR21" s="52">
        <v>4.0972175598144531</v>
      </c>
      <c r="AS21" s="49"/>
      <c r="AT21" s="49">
        <v>8.832000195980072E-2</v>
      </c>
      <c r="AU21" s="52">
        <v>3.7704370021820068</v>
      </c>
      <c r="AV21" s="49"/>
      <c r="AW21" s="49">
        <v>0.20740799605846405</v>
      </c>
      <c r="AX21" s="52">
        <v>4.4168820381164551</v>
      </c>
    </row>
    <row r="22" spans="2:50" s="15" customFormat="1" ht="18" customHeight="1" x14ac:dyDescent="0.2">
      <c r="C22" s="29" t="s">
        <v>87</v>
      </c>
      <c r="D22" s="49">
        <v>0.70937299728393555</v>
      </c>
      <c r="E22" s="52">
        <v>17.809127807617188</v>
      </c>
      <c r="F22" s="49"/>
      <c r="G22" s="49">
        <v>0.59045302867889404</v>
      </c>
      <c r="H22" s="52">
        <v>14.039728164672852</v>
      </c>
      <c r="I22" s="49"/>
      <c r="J22" s="49">
        <v>0.55179601907730103</v>
      </c>
      <c r="K22" s="52">
        <v>15.695342063903809</v>
      </c>
      <c r="L22" s="49"/>
      <c r="M22" s="49">
        <v>0.64808601140975952</v>
      </c>
      <c r="N22" s="52">
        <v>21.248016357421875</v>
      </c>
      <c r="O22" s="49"/>
      <c r="P22" s="49">
        <v>0.94149798154830933</v>
      </c>
      <c r="Q22" s="52">
        <v>20.797243118286133</v>
      </c>
      <c r="R22" s="49"/>
      <c r="S22" s="49">
        <v>0.6135600209236145</v>
      </c>
      <c r="T22" s="52">
        <v>14.354452133178711</v>
      </c>
      <c r="V22" s="49">
        <v>0.49757900834083557</v>
      </c>
      <c r="W22" s="52">
        <v>11.85643196105957</v>
      </c>
      <c r="X22" s="49"/>
      <c r="Y22" s="49">
        <v>0.54249399900436401</v>
      </c>
      <c r="Z22" s="52">
        <v>13.572074890136719</v>
      </c>
      <c r="AA22" s="49"/>
      <c r="AB22" s="49">
        <v>0.68838101625442505</v>
      </c>
      <c r="AC22" s="52">
        <v>15.223071098327637</v>
      </c>
      <c r="AD22" s="49"/>
      <c r="AE22" s="49">
        <v>0.65107601881027222</v>
      </c>
      <c r="AF22" s="52">
        <v>14.051194190979004</v>
      </c>
      <c r="AG22" s="49"/>
      <c r="AH22" s="49">
        <v>0.5061110258102417</v>
      </c>
      <c r="AI22" s="52">
        <v>12.171955108642578</v>
      </c>
      <c r="AJ22" s="49"/>
      <c r="AK22" s="49">
        <v>0.43694001436233521</v>
      </c>
      <c r="AL22" s="52">
        <v>11.780498504638672</v>
      </c>
      <c r="AM22" s="49"/>
      <c r="AN22" s="49">
        <v>0.32494199275970459</v>
      </c>
      <c r="AO22" s="52">
        <v>9.1203422546386719</v>
      </c>
      <c r="AP22" s="49"/>
      <c r="AQ22" s="49">
        <v>0.12656700611114502</v>
      </c>
      <c r="AR22" s="52">
        <v>3.777942419052124</v>
      </c>
      <c r="AS22" s="49"/>
      <c r="AT22" s="49">
        <v>8.4100998938083649E-2</v>
      </c>
      <c r="AU22" s="52">
        <v>3.5423760414123535</v>
      </c>
      <c r="AV22" s="49"/>
      <c r="AW22" s="49">
        <v>0.20112000405788422</v>
      </c>
      <c r="AX22" s="52">
        <v>4.2072744369506836</v>
      </c>
    </row>
    <row r="23" spans="2:50" s="15" customFormat="1" ht="18" customHeight="1" x14ac:dyDescent="0.2">
      <c r="C23" s="29" t="s">
        <v>88</v>
      </c>
      <c r="D23" s="49">
        <v>0.77005898952484131</v>
      </c>
      <c r="E23" s="52">
        <v>18.610124588012695</v>
      </c>
      <c r="F23" s="49"/>
      <c r="G23" s="49">
        <v>0.57175499200820923</v>
      </c>
      <c r="H23" s="52">
        <v>13.561679840087891</v>
      </c>
      <c r="I23" s="49"/>
      <c r="J23" s="49">
        <v>0.49616199731826782</v>
      </c>
      <c r="K23" s="52">
        <v>15.234951972961426</v>
      </c>
      <c r="L23" s="49"/>
      <c r="M23" s="49">
        <v>0.60533601045608521</v>
      </c>
      <c r="N23" s="52">
        <v>21.033357620239258</v>
      </c>
      <c r="O23" s="49"/>
      <c r="P23" s="49">
        <v>0.90199500322341919</v>
      </c>
      <c r="Q23" s="52">
        <v>20.10118293762207</v>
      </c>
      <c r="R23" s="49"/>
      <c r="S23" s="49">
        <v>0.5667799711227417</v>
      </c>
      <c r="T23" s="52">
        <v>13.260492324829102</v>
      </c>
      <c r="V23" s="49">
        <v>0.59129500389099121</v>
      </c>
      <c r="W23" s="52">
        <v>13.809709548950195</v>
      </c>
      <c r="X23" s="49"/>
      <c r="Y23" s="49">
        <v>0.58455699682235718</v>
      </c>
      <c r="Z23" s="52">
        <v>14.871336936950684</v>
      </c>
      <c r="AA23" s="49"/>
      <c r="AB23" s="49">
        <v>0.66590499877929688</v>
      </c>
      <c r="AC23" s="52">
        <v>14.958536148071289</v>
      </c>
      <c r="AD23" s="49"/>
      <c r="AE23" s="49">
        <v>0.57683199644088745</v>
      </c>
      <c r="AF23" s="52">
        <v>12.417733192443848</v>
      </c>
      <c r="AG23" s="49"/>
      <c r="AH23" s="49">
        <v>0.56547397375106812</v>
      </c>
      <c r="AI23" s="52">
        <v>12.996644973754883</v>
      </c>
      <c r="AJ23" s="49"/>
      <c r="AK23" s="49">
        <v>0.54795700311660767</v>
      </c>
      <c r="AL23" s="52">
        <v>14.897491455078125</v>
      </c>
      <c r="AM23" s="49"/>
      <c r="AN23" s="49">
        <v>0.31344199180603027</v>
      </c>
      <c r="AO23" s="52">
        <v>8.9140100479125977</v>
      </c>
      <c r="AP23" s="49"/>
      <c r="AQ23" s="49">
        <v>0.1462240070104599</v>
      </c>
      <c r="AR23" s="52">
        <v>4.2177906036376953</v>
      </c>
      <c r="AS23" s="49"/>
      <c r="AT23" s="49">
        <v>0.10074300318956375</v>
      </c>
      <c r="AU23" s="52">
        <v>4.0302081108093262</v>
      </c>
      <c r="AV23" s="49"/>
      <c r="AW23" s="49">
        <v>0.17725899815559387</v>
      </c>
      <c r="AX23" s="52">
        <v>3.7088460922241211</v>
      </c>
    </row>
    <row r="24" spans="2:50" s="15" customFormat="1" ht="18" customHeight="1" x14ac:dyDescent="0.2">
      <c r="C24" s="29" t="s">
        <v>89</v>
      </c>
      <c r="D24" s="49">
        <v>0.70823800563812256</v>
      </c>
      <c r="E24" s="52">
        <v>17.304367065429688</v>
      </c>
      <c r="F24" s="49"/>
      <c r="G24" s="49">
        <v>0.63754701614379883</v>
      </c>
      <c r="H24" s="52">
        <v>14.254453659057617</v>
      </c>
      <c r="I24" s="49"/>
      <c r="J24" s="49">
        <v>0.53439301252365112</v>
      </c>
      <c r="K24" s="52">
        <v>16.421873092651367</v>
      </c>
      <c r="L24" s="49"/>
      <c r="M24" s="49">
        <v>0.6199910044670105</v>
      </c>
      <c r="N24" s="52">
        <v>20.787691116333008</v>
      </c>
      <c r="O24" s="49"/>
      <c r="P24" s="49">
        <v>0.63968402147293091</v>
      </c>
      <c r="Q24" s="52">
        <v>14.939786911010742</v>
      </c>
      <c r="R24" s="49"/>
      <c r="S24" s="49">
        <v>0.56661301851272583</v>
      </c>
      <c r="T24" s="52">
        <v>13.104963302612305</v>
      </c>
      <c r="V24" s="49">
        <v>0.50745701789855957</v>
      </c>
      <c r="W24" s="52">
        <v>11.760137557983398</v>
      </c>
      <c r="X24" s="49"/>
      <c r="Y24" s="49">
        <v>0.54432201385498047</v>
      </c>
      <c r="Z24" s="52">
        <v>13.734274864196777</v>
      </c>
      <c r="AA24" s="49"/>
      <c r="AB24" s="49">
        <v>0.6356620192527771</v>
      </c>
      <c r="AC24" s="52">
        <v>14.579741477966309</v>
      </c>
      <c r="AD24" s="49"/>
      <c r="AE24" s="49">
        <v>0.57399201393127441</v>
      </c>
      <c r="AF24" s="52">
        <v>12.375121116638184</v>
      </c>
      <c r="AG24" s="49"/>
      <c r="AH24" s="49">
        <v>0.53798997402191162</v>
      </c>
      <c r="AI24" s="52">
        <v>12.55523681640625</v>
      </c>
      <c r="AJ24" s="49"/>
      <c r="AK24" s="49">
        <v>0.4905569851398468</v>
      </c>
      <c r="AL24" s="52">
        <v>12.403824806213379</v>
      </c>
      <c r="AM24" s="49"/>
      <c r="AN24" s="49">
        <v>0.32608300447463989</v>
      </c>
      <c r="AO24" s="52">
        <v>9.4362277984619141</v>
      </c>
      <c r="AP24" s="49"/>
      <c r="AQ24" s="49">
        <v>0.12250299751758575</v>
      </c>
      <c r="AR24" s="52">
        <v>3.4379761219024658</v>
      </c>
      <c r="AS24" s="49"/>
      <c r="AT24" s="49">
        <v>0.11710800230503082</v>
      </c>
      <c r="AU24" s="52">
        <v>4.4907970428466797</v>
      </c>
      <c r="AV24" s="49"/>
      <c r="AW24" s="49">
        <v>0.20954599976539612</v>
      </c>
      <c r="AX24" s="52">
        <v>4.2955503463745117</v>
      </c>
    </row>
    <row r="25" spans="2:50" s="15" customFormat="1" ht="18" customHeight="1" x14ac:dyDescent="0.2">
      <c r="C25" s="29" t="s">
        <v>90</v>
      </c>
      <c r="D25" s="49">
        <v>0.80402398109436035</v>
      </c>
      <c r="E25" s="52">
        <v>19.259666442871094</v>
      </c>
      <c r="F25" s="49"/>
      <c r="G25" s="49">
        <v>0.59691601991653442</v>
      </c>
      <c r="H25" s="52">
        <v>13.41815185546875</v>
      </c>
      <c r="I25" s="49"/>
      <c r="J25" s="49">
        <v>0.50347799062728882</v>
      </c>
      <c r="K25" s="52">
        <v>14.858942031860352</v>
      </c>
      <c r="L25" s="49"/>
      <c r="M25" s="49">
        <v>0.55745601654052734</v>
      </c>
      <c r="N25" s="52">
        <v>19.53874397277832</v>
      </c>
      <c r="O25" s="49"/>
      <c r="P25" s="49">
        <v>0.77778398990631104</v>
      </c>
      <c r="Q25" s="52">
        <v>18.154483795166016</v>
      </c>
      <c r="R25" s="49"/>
      <c r="S25" s="49">
        <v>0.57532000541687012</v>
      </c>
      <c r="T25" s="52">
        <v>13.115717887878418</v>
      </c>
      <c r="V25" s="49">
        <v>0.55376601219177246</v>
      </c>
      <c r="W25" s="52">
        <v>12.757425308227539</v>
      </c>
      <c r="X25" s="49"/>
      <c r="Y25" s="49">
        <v>0.52017199993133545</v>
      </c>
      <c r="Z25" s="52">
        <v>12.891332626342773</v>
      </c>
      <c r="AA25" s="49"/>
      <c r="AB25" s="49">
        <v>0.54160797595977783</v>
      </c>
      <c r="AC25" s="52">
        <v>12.703299522399902</v>
      </c>
      <c r="AD25" s="49"/>
      <c r="AE25" s="49">
        <v>0.5538480281829834</v>
      </c>
      <c r="AF25" s="52">
        <v>12.055878639221191</v>
      </c>
      <c r="AG25" s="49"/>
      <c r="AH25" s="49">
        <v>0.53422397375106812</v>
      </c>
      <c r="AI25" s="52">
        <v>12.010580062866211</v>
      </c>
      <c r="AJ25" s="49"/>
      <c r="AK25" s="49">
        <v>0.50076401233673096</v>
      </c>
      <c r="AL25" s="52">
        <v>12.510887145996094</v>
      </c>
      <c r="AM25" s="49"/>
      <c r="AN25" s="49">
        <v>0.35788899660110474</v>
      </c>
      <c r="AO25" s="52">
        <v>10.414860725402832</v>
      </c>
      <c r="AP25" s="49"/>
      <c r="AQ25" s="49">
        <v>0.12534999847412109</v>
      </c>
      <c r="AR25" s="52">
        <v>3.4415624141693115</v>
      </c>
      <c r="AS25" s="49"/>
      <c r="AT25" s="49">
        <v>0.10885799676179886</v>
      </c>
      <c r="AU25" s="52">
        <v>4.0718002319335938</v>
      </c>
      <c r="AV25" s="49"/>
      <c r="AW25" s="49">
        <v>0.2812969982624054</v>
      </c>
      <c r="AX25" s="52">
        <v>5.6977248191833496</v>
      </c>
    </row>
    <row r="26" spans="2:50" s="15" customFormat="1" ht="18" customHeight="1" x14ac:dyDescent="0.2">
      <c r="C26" s="29" t="s">
        <v>91</v>
      </c>
      <c r="D26" s="49">
        <v>0.73109602928161621</v>
      </c>
      <c r="E26" s="52">
        <v>17.766290664672852</v>
      </c>
      <c r="F26" s="49"/>
      <c r="G26" s="49">
        <v>0.6905590295791626</v>
      </c>
      <c r="H26" s="52">
        <v>15.023344993591309</v>
      </c>
      <c r="I26" s="49"/>
      <c r="J26" s="49">
        <v>0.51799297332763672</v>
      </c>
      <c r="K26" s="52">
        <v>15.572049140930176</v>
      </c>
      <c r="L26" s="49"/>
      <c r="M26" s="49">
        <v>0.56297099590301514</v>
      </c>
      <c r="N26" s="52">
        <v>18.905849456787109</v>
      </c>
      <c r="O26" s="49"/>
      <c r="P26" s="49">
        <v>0.65056401491165161</v>
      </c>
      <c r="Q26" s="52">
        <v>15.517246246337891</v>
      </c>
      <c r="R26" s="49"/>
      <c r="S26" s="49">
        <v>0.62003397941589355</v>
      </c>
      <c r="T26" s="52">
        <v>13.901135444641113</v>
      </c>
      <c r="V26" s="49">
        <v>0.56859099864959717</v>
      </c>
      <c r="W26" s="52">
        <v>13.036145210266113</v>
      </c>
      <c r="X26" s="49"/>
      <c r="Y26" s="49">
        <v>0.52050298452377319</v>
      </c>
      <c r="Z26" s="52">
        <v>12.58418083190918</v>
      </c>
      <c r="AA26" s="49"/>
      <c r="AB26" s="49">
        <v>0.56284600496292114</v>
      </c>
      <c r="AC26" s="52">
        <v>13.627691268920898</v>
      </c>
      <c r="AD26" s="49"/>
      <c r="AE26" s="49">
        <v>0.62773001194000244</v>
      </c>
      <c r="AF26" s="52">
        <v>13.720004081726074</v>
      </c>
      <c r="AG26" s="49"/>
      <c r="AH26" s="49">
        <v>0.53501302003860474</v>
      </c>
      <c r="AI26" s="52">
        <v>11.742260932922363</v>
      </c>
      <c r="AJ26" s="49"/>
      <c r="AK26" s="49">
        <v>0.52534502744674683</v>
      </c>
      <c r="AL26" s="52">
        <v>12.917216300964355</v>
      </c>
      <c r="AM26" s="49"/>
      <c r="AN26" s="49">
        <v>0.37502801418304443</v>
      </c>
      <c r="AO26" s="52">
        <v>10.598535537719727</v>
      </c>
      <c r="AP26" s="49"/>
      <c r="AQ26" s="49">
        <v>0.14620199799537659</v>
      </c>
      <c r="AR26" s="52">
        <v>4.1017556190490723</v>
      </c>
      <c r="AS26" s="49"/>
      <c r="AT26" s="49">
        <v>0.14174699783325195</v>
      </c>
      <c r="AU26" s="52">
        <v>5.0163941383361816</v>
      </c>
      <c r="AV26" s="49"/>
      <c r="AW26" s="49">
        <v>0.28332799673080444</v>
      </c>
      <c r="AX26" s="52">
        <v>5.6704387664794922</v>
      </c>
    </row>
    <row r="27" spans="2:50" s="15" customFormat="1" ht="18" customHeight="1" x14ac:dyDescent="0.2">
      <c r="C27" s="29" t="s">
        <v>92</v>
      </c>
      <c r="D27" s="49">
        <v>0.76621401309967041</v>
      </c>
      <c r="E27" s="52">
        <v>18.735950469970703</v>
      </c>
      <c r="F27" s="49"/>
      <c r="G27" s="49">
        <v>0.76196801662445068</v>
      </c>
      <c r="H27" s="52">
        <v>16.332839965820313</v>
      </c>
      <c r="I27" s="49"/>
      <c r="J27" s="49">
        <v>0.62629497051239014</v>
      </c>
      <c r="K27" s="52">
        <v>18.256557464599609</v>
      </c>
      <c r="L27" s="49"/>
      <c r="M27" s="49">
        <v>0.5092729926109314</v>
      </c>
      <c r="N27" s="52">
        <v>18.345623016357422</v>
      </c>
      <c r="O27" s="49"/>
      <c r="P27" s="49">
        <v>0.65090101957321167</v>
      </c>
      <c r="Q27" s="52">
        <v>15.716486930847168</v>
      </c>
      <c r="R27" s="49"/>
      <c r="S27" s="49">
        <v>0.53876698017120361</v>
      </c>
      <c r="T27" s="52">
        <v>12.118722915649414</v>
      </c>
      <c r="V27" s="49">
        <v>0.65701597929000854</v>
      </c>
      <c r="W27" s="52">
        <v>15.010945320129395</v>
      </c>
      <c r="X27" s="49"/>
      <c r="Y27" s="49">
        <v>0.55515897274017334</v>
      </c>
      <c r="Z27" s="52">
        <v>13.065292358398438</v>
      </c>
      <c r="AA27" s="49"/>
      <c r="AB27" s="49">
        <v>0.58362698554992676</v>
      </c>
      <c r="AC27" s="52">
        <v>14.48530101776123</v>
      </c>
      <c r="AD27" s="49"/>
      <c r="AE27" s="49">
        <v>0.52742701768875122</v>
      </c>
      <c r="AF27" s="52">
        <v>11.67427921295166</v>
      </c>
      <c r="AG27" s="49"/>
      <c r="AH27" s="49">
        <v>0.52199900150299072</v>
      </c>
      <c r="AI27" s="52">
        <v>11.567688941955566</v>
      </c>
      <c r="AJ27" s="49"/>
      <c r="AK27" s="49">
        <v>0.51834398508071899</v>
      </c>
      <c r="AL27" s="52">
        <v>12.174617767333984</v>
      </c>
      <c r="AM27" s="49"/>
      <c r="AN27" s="49">
        <v>0.39309999346733093</v>
      </c>
      <c r="AO27" s="52">
        <v>11.062410354614258</v>
      </c>
      <c r="AP27" s="49"/>
      <c r="AQ27" s="49">
        <v>0.18778799474239349</v>
      </c>
      <c r="AR27" s="52">
        <v>5.3690452575683594</v>
      </c>
      <c r="AS27" s="49"/>
      <c r="AT27" s="49">
        <v>0.12060099840164185</v>
      </c>
      <c r="AU27" s="52">
        <v>3.9586856365203857</v>
      </c>
      <c r="AV27" s="49"/>
      <c r="AW27" s="49">
        <v>0.30123400688171387</v>
      </c>
      <c r="AX27" s="52">
        <v>5.9654183387756348</v>
      </c>
    </row>
    <row r="28" spans="2:50" s="15" customFormat="1" ht="18" customHeight="1" x14ac:dyDescent="0.2">
      <c r="C28" s="29" t="s">
        <v>93</v>
      </c>
      <c r="D28" s="49">
        <v>0.81254899501800537</v>
      </c>
      <c r="E28" s="52">
        <v>19.751993179321289</v>
      </c>
      <c r="F28" s="49"/>
      <c r="G28" s="49">
        <v>0.83098900318145752</v>
      </c>
      <c r="H28" s="52">
        <v>17.621486663818359</v>
      </c>
      <c r="I28" s="49"/>
      <c r="J28" s="49">
        <v>0.61353600025177002</v>
      </c>
      <c r="K28" s="52">
        <v>17.1865234375</v>
      </c>
      <c r="L28" s="49"/>
      <c r="M28" s="49">
        <v>0.50555497407913208</v>
      </c>
      <c r="N28" s="52">
        <v>17.782077789306641</v>
      </c>
      <c r="O28" s="49"/>
      <c r="P28" s="49">
        <v>0.68163198232650757</v>
      </c>
      <c r="Q28" s="52">
        <v>15.957504272460938</v>
      </c>
      <c r="R28" s="49"/>
      <c r="S28" s="49">
        <v>0.53566700220108032</v>
      </c>
      <c r="T28" s="52">
        <v>11.939313888549805</v>
      </c>
      <c r="V28" s="49">
        <v>0.62095499038696289</v>
      </c>
      <c r="W28" s="52">
        <v>14.085062026977539</v>
      </c>
      <c r="X28" s="49"/>
      <c r="Y28" s="49">
        <v>0.58041399717330933</v>
      </c>
      <c r="Z28" s="52">
        <v>13.401354789733887</v>
      </c>
      <c r="AA28" s="49"/>
      <c r="AB28" s="49">
        <v>0.55870801210403442</v>
      </c>
      <c r="AC28" s="52">
        <v>14.128124237060547</v>
      </c>
      <c r="AD28" s="49"/>
      <c r="AE28" s="49">
        <v>0.61119997501373291</v>
      </c>
      <c r="AF28" s="52">
        <v>13.666640281677246</v>
      </c>
      <c r="AG28" s="49"/>
      <c r="AH28" s="49">
        <v>0.56818497180938721</v>
      </c>
      <c r="AI28" s="52">
        <v>12.496561050415039</v>
      </c>
      <c r="AJ28" s="49"/>
      <c r="AK28" s="49">
        <v>0.58254402875900269</v>
      </c>
      <c r="AL28" s="52">
        <v>13.406665802001953</v>
      </c>
      <c r="AM28" s="49"/>
      <c r="AN28" s="49">
        <v>0.50717198848724365</v>
      </c>
      <c r="AO28" s="52">
        <v>13.893609046936035</v>
      </c>
      <c r="AP28" s="49"/>
      <c r="AQ28" s="49">
        <v>0.18194399774074554</v>
      </c>
      <c r="AR28" s="52">
        <v>5.4128961563110352</v>
      </c>
      <c r="AS28" s="49"/>
      <c r="AT28" s="49">
        <v>0.15260800719261169</v>
      </c>
      <c r="AU28" s="52">
        <v>4.7316670417785645</v>
      </c>
      <c r="AV28" s="49"/>
      <c r="AW28" s="49">
        <v>0.28679999709129333</v>
      </c>
      <c r="AX28" s="52">
        <v>5.5337643623352051</v>
      </c>
    </row>
    <row r="29" spans="2:50" s="15" customFormat="1" ht="18" customHeight="1" x14ac:dyDescent="0.2">
      <c r="C29" s="29" t="s">
        <v>94</v>
      </c>
      <c r="D29" s="49">
        <v>0.77805501222610474</v>
      </c>
      <c r="E29" s="52">
        <v>19.7628173828125</v>
      </c>
      <c r="F29" s="49"/>
      <c r="G29" s="49">
        <v>0.81430500745773315</v>
      </c>
      <c r="H29" s="52">
        <v>17.077369689941406</v>
      </c>
      <c r="I29" s="49"/>
      <c r="J29" s="49">
        <v>0.67431199550628662</v>
      </c>
      <c r="K29" s="52">
        <v>18.254180908203125</v>
      </c>
      <c r="L29" s="49"/>
      <c r="M29" s="49">
        <v>0.5496789813041687</v>
      </c>
      <c r="N29" s="52">
        <v>20.217067718505859</v>
      </c>
      <c r="O29" s="49"/>
      <c r="P29" s="49">
        <v>0.63850200176239014</v>
      </c>
      <c r="Q29" s="52">
        <v>15.47053337097168</v>
      </c>
      <c r="R29" s="49"/>
      <c r="S29" s="49">
        <v>0.47127500176429749</v>
      </c>
      <c r="T29" s="52">
        <v>10.609869003295898</v>
      </c>
      <c r="V29" s="49">
        <v>0.5603330135345459</v>
      </c>
      <c r="W29" s="52">
        <v>12.584516525268555</v>
      </c>
      <c r="X29" s="49"/>
      <c r="Y29" s="49">
        <v>0.61233901977539063</v>
      </c>
      <c r="Z29" s="52">
        <v>14.05964183807373</v>
      </c>
      <c r="AA29" s="49"/>
      <c r="AB29" s="49">
        <v>0.56717598438262939</v>
      </c>
      <c r="AC29" s="52">
        <v>14.22297477722168</v>
      </c>
      <c r="AD29" s="49"/>
      <c r="AE29" s="49">
        <v>0.48393601179122925</v>
      </c>
      <c r="AF29" s="52">
        <v>11.078197479248047</v>
      </c>
      <c r="AG29" s="49"/>
      <c r="AH29" s="49">
        <v>0.53696799278259277</v>
      </c>
      <c r="AI29" s="52">
        <v>11.811520576477051</v>
      </c>
      <c r="AJ29" s="49"/>
      <c r="AK29" s="49">
        <v>0.4749319851398468</v>
      </c>
      <c r="AL29" s="52">
        <v>10.672293663024902</v>
      </c>
      <c r="AM29" s="49"/>
      <c r="AN29" s="49">
        <v>0.46423301100730896</v>
      </c>
      <c r="AO29" s="52">
        <v>12.342643737792969</v>
      </c>
      <c r="AP29" s="49"/>
      <c r="AQ29" s="49">
        <v>0.22167900204658508</v>
      </c>
      <c r="AR29" s="52">
        <v>6.7362728118896484</v>
      </c>
      <c r="AS29" s="49"/>
      <c r="AT29" s="49">
        <v>0.16945900022983551</v>
      </c>
      <c r="AU29" s="52">
        <v>5.1438236236572266</v>
      </c>
      <c r="AV29" s="49"/>
      <c r="AW29" s="49">
        <v>0.23349499702453613</v>
      </c>
      <c r="AX29" s="52">
        <v>4.3860573768615723</v>
      </c>
    </row>
    <row r="30" spans="2:50" s="15" customFormat="1" ht="18" customHeight="1" x14ac:dyDescent="0.2">
      <c r="C30" s="29" t="s">
        <v>95</v>
      </c>
      <c r="D30" s="49">
        <v>0.79635697603225708</v>
      </c>
      <c r="E30" s="52">
        <v>20.70042610168457</v>
      </c>
      <c r="F30" s="49"/>
      <c r="G30" s="49">
        <v>0.90744400024414063</v>
      </c>
      <c r="H30" s="52">
        <v>18.364173889160156</v>
      </c>
      <c r="I30" s="49"/>
      <c r="J30" s="49">
        <v>0.69885402917861938</v>
      </c>
      <c r="K30" s="52">
        <v>17.630144119262695</v>
      </c>
      <c r="L30" s="49"/>
      <c r="M30" s="49">
        <v>0.58602398633956909</v>
      </c>
      <c r="N30" s="52">
        <v>19.987646102905273</v>
      </c>
      <c r="O30" s="49"/>
      <c r="P30" s="49">
        <v>0.55873602628707886</v>
      </c>
      <c r="Q30" s="52">
        <v>15.129298210144043</v>
      </c>
      <c r="R30" s="49"/>
      <c r="S30" s="49">
        <v>0.48806101083755493</v>
      </c>
      <c r="T30" s="52">
        <v>11.201908111572266</v>
      </c>
      <c r="V30" s="49">
        <v>0.55362099409103394</v>
      </c>
      <c r="W30" s="52">
        <v>12.179059982299805</v>
      </c>
      <c r="X30" s="49"/>
      <c r="Y30" s="49">
        <v>0.53556197881698608</v>
      </c>
      <c r="Z30" s="52">
        <v>12.226449012756348</v>
      </c>
      <c r="AA30" s="49"/>
      <c r="AB30" s="49">
        <v>0.63062697649002075</v>
      </c>
      <c r="AC30" s="52">
        <v>15.231168746948242</v>
      </c>
      <c r="AD30" s="49"/>
      <c r="AE30" s="49">
        <v>0.61343199014663696</v>
      </c>
      <c r="AF30" s="52">
        <v>14.808034896850586</v>
      </c>
      <c r="AG30" s="49"/>
      <c r="AH30" s="49">
        <v>0.53529399633407593</v>
      </c>
      <c r="AI30" s="52">
        <v>12.285283088684082</v>
      </c>
      <c r="AJ30" s="49"/>
      <c r="AK30" s="49">
        <v>0.6146780252456665</v>
      </c>
      <c r="AL30" s="52">
        <v>12.943412780761719</v>
      </c>
      <c r="AM30" s="49"/>
      <c r="AN30" s="49">
        <v>0.52695101499557495</v>
      </c>
      <c r="AO30" s="52">
        <v>13.484115600585938</v>
      </c>
      <c r="AP30" s="49"/>
      <c r="AQ30" s="49">
        <v>0.25276398658752441</v>
      </c>
      <c r="AR30" s="52">
        <v>7.3286705017089844</v>
      </c>
      <c r="AS30" s="49"/>
      <c r="AT30" s="49">
        <v>0.16459299623966217</v>
      </c>
      <c r="AU30" s="52">
        <v>4.9742226600646973</v>
      </c>
      <c r="AV30" s="49"/>
      <c r="AW30" s="49">
        <v>0.27994200587272644</v>
      </c>
      <c r="AX30" s="52">
        <v>4.9751987457275391</v>
      </c>
    </row>
    <row r="31" spans="2:50" s="15" customFormat="1" ht="18" customHeight="1" x14ac:dyDescent="0.2">
      <c r="C31" s="29" t="s">
        <v>96</v>
      </c>
      <c r="D31" s="49">
        <v>0.90057802200317383</v>
      </c>
      <c r="E31" s="49">
        <v>24.151363372802734</v>
      </c>
      <c r="F31" s="49"/>
      <c r="G31" s="49">
        <v>0.86684101819992065</v>
      </c>
      <c r="H31" s="52">
        <v>17.632707595825195</v>
      </c>
      <c r="I31" s="49"/>
      <c r="J31" s="49">
        <v>0.88171499967575073</v>
      </c>
      <c r="K31" s="52">
        <v>21.359535217285156</v>
      </c>
      <c r="L31" s="49"/>
      <c r="M31" s="49">
        <v>0.62425100803375244</v>
      </c>
      <c r="N31" s="52">
        <v>22.426143646240234</v>
      </c>
      <c r="O31" s="49"/>
      <c r="P31" s="49">
        <v>0.71433097124099731</v>
      </c>
      <c r="Q31" s="52">
        <v>18.645542144775391</v>
      </c>
      <c r="R31" s="49"/>
      <c r="S31" s="49">
        <v>0.5308610200881958</v>
      </c>
      <c r="T31" s="52">
        <v>12.1627197265625</v>
      </c>
      <c r="V31" s="49">
        <v>0.58168202638626099</v>
      </c>
      <c r="W31" s="52">
        <v>12.752241134643555</v>
      </c>
      <c r="X31" s="49"/>
      <c r="Y31" s="49">
        <v>0.66559398174285889</v>
      </c>
      <c r="Z31" s="52">
        <v>14.934709548950195</v>
      </c>
      <c r="AA31" s="49"/>
      <c r="AB31" s="49">
        <v>0.57981401681900024</v>
      </c>
      <c r="AC31" s="52">
        <v>13.594809532165527</v>
      </c>
      <c r="AD31" s="49"/>
      <c r="AE31" s="49">
        <v>0.59842801094055176</v>
      </c>
      <c r="AF31" s="52">
        <v>14.833645820617676</v>
      </c>
      <c r="AG31" s="49"/>
      <c r="AH31" s="49">
        <v>0.52379798889160156</v>
      </c>
      <c r="AI31" s="52">
        <v>12.01908016204834</v>
      </c>
      <c r="AJ31" s="49"/>
      <c r="AK31" s="49">
        <v>0.5792890191078186</v>
      </c>
      <c r="AL31" s="52">
        <v>12.209188461303711</v>
      </c>
      <c r="AM31" s="49"/>
      <c r="AN31" s="49">
        <v>0.56557697057723999</v>
      </c>
      <c r="AO31" s="52">
        <v>13.87371826171875</v>
      </c>
      <c r="AP31" s="49"/>
      <c r="AQ31" s="49">
        <v>0.2486100047826767</v>
      </c>
      <c r="AR31" s="52">
        <v>7.4381327629089355</v>
      </c>
      <c r="AS31" s="49"/>
      <c r="AT31" s="49">
        <v>0.14934499561786652</v>
      </c>
      <c r="AU31" s="52">
        <v>4.5594773292541504</v>
      </c>
      <c r="AV31" s="49"/>
      <c r="AW31" s="49">
        <v>0.31403300166130066</v>
      </c>
      <c r="AX31" s="52">
        <v>5.355158805847168</v>
      </c>
    </row>
    <row r="32" spans="2:50" s="15" customFormat="1" x14ac:dyDescent="0.2">
      <c r="B32" s="53"/>
      <c r="C32" s="53"/>
      <c r="D32" s="265"/>
      <c r="E32" s="54"/>
      <c r="F32" s="10"/>
      <c r="G32" s="54"/>
      <c r="J32" s="54"/>
      <c r="K32" s="54"/>
      <c r="L32" s="54"/>
      <c r="M32" s="54"/>
      <c r="N32" s="54"/>
      <c r="O32" s="54"/>
      <c r="P32" s="54"/>
      <c r="Q32" s="54"/>
      <c r="R32" s="54"/>
      <c r="S32" s="54"/>
      <c r="T32" s="54"/>
      <c r="U32" s="10"/>
      <c r="V32" s="54"/>
      <c r="Y32" s="54"/>
      <c r="Z32" s="54"/>
      <c r="AA32" s="10"/>
      <c r="AB32" s="54"/>
      <c r="AE32" s="54"/>
      <c r="AF32" s="54"/>
      <c r="AG32" s="54"/>
      <c r="AH32" s="54"/>
      <c r="AI32" s="54"/>
      <c r="AJ32" s="54"/>
      <c r="AK32" s="54"/>
      <c r="AL32" s="54"/>
      <c r="AM32" s="54"/>
      <c r="AN32" s="54"/>
      <c r="AO32" s="54"/>
      <c r="AP32" s="54"/>
      <c r="AQ32" s="54"/>
      <c r="AR32" s="54"/>
      <c r="AS32" s="54"/>
      <c r="AT32" s="54"/>
      <c r="AU32" s="54"/>
      <c r="AV32" s="54"/>
      <c r="AW32" s="54"/>
    </row>
    <row r="33" spans="2:50" s="15" customFormat="1" ht="17.45" customHeight="1" x14ac:dyDescent="0.2">
      <c r="B33" s="285" t="s">
        <v>97</v>
      </c>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row>
    <row r="34" spans="2:50" s="18" customFormat="1" ht="15.75" customHeight="1" x14ac:dyDescent="0.2">
      <c r="B34" s="287" t="s">
        <v>98</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row>
    <row r="35" spans="2:50" s="18" customFormat="1" ht="15.75" customHeight="1" x14ac:dyDescent="0.2">
      <c r="B35" s="287" t="s">
        <v>165</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row>
    <row r="36" spans="2:50" s="18" customFormat="1" ht="15.75" customHeight="1" x14ac:dyDescent="0.2">
      <c r="B36" s="287" t="s">
        <v>166</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row>
    <row r="37" spans="2:50" s="15" customFormat="1" ht="15" x14ac:dyDescent="0.25">
      <c r="B37" s="283"/>
      <c r="C37" s="283"/>
      <c r="D37" s="283"/>
      <c r="E37" s="283"/>
      <c r="F37" s="283"/>
      <c r="G37" s="283"/>
      <c r="H37" s="283"/>
      <c r="I37" s="283"/>
      <c r="J37" s="283"/>
      <c r="K37" s="283"/>
      <c r="L37" s="283"/>
      <c r="M37" s="283"/>
      <c r="N37" s="283"/>
      <c r="O37" s="283"/>
      <c r="P37" s="283"/>
      <c r="Q37" s="283"/>
      <c r="R37" s="283"/>
      <c r="S37" s="283"/>
      <c r="T37" s="283"/>
      <c r="U37" s="283"/>
      <c r="V37" s="283"/>
      <c r="W37" s="283"/>
      <c r="X37" s="32"/>
    </row>
    <row r="38" spans="2:50" s="15" customFormat="1" x14ac:dyDescent="0.2">
      <c r="B38" s="55"/>
      <c r="C38" s="55"/>
      <c r="D38" s="55"/>
      <c r="E38" s="56"/>
      <c r="F38" s="55"/>
      <c r="G38" s="57"/>
      <c r="H38" s="57"/>
      <c r="I38" s="57"/>
      <c r="J38" s="14"/>
      <c r="Y38" s="55"/>
      <c r="Z38" s="56"/>
      <c r="AA38" s="55"/>
      <c r="AB38" s="57"/>
      <c r="AC38" s="57"/>
      <c r="AD38" s="57"/>
      <c r="AE38" s="14"/>
    </row>
    <row r="39" spans="2:50" s="15" customFormat="1" x14ac:dyDescent="0.2">
      <c r="B39" s="55"/>
      <c r="C39" s="55"/>
      <c r="D39" s="55"/>
      <c r="E39" s="56"/>
      <c r="F39" s="55"/>
      <c r="G39" s="57"/>
      <c r="H39" s="57"/>
      <c r="I39" s="57"/>
      <c r="J39" s="14"/>
      <c r="Y39" s="55"/>
      <c r="Z39" s="56"/>
      <c r="AA39" s="55"/>
      <c r="AB39" s="57"/>
      <c r="AC39" s="57"/>
      <c r="AD39" s="57"/>
      <c r="AE39" s="14"/>
    </row>
    <row r="40" spans="2:50" s="15" customFormat="1" x14ac:dyDescent="0.2">
      <c r="B40" s="55"/>
      <c r="C40" s="55"/>
      <c r="D40" s="55"/>
      <c r="E40" s="56"/>
      <c r="F40" s="55"/>
      <c r="G40" s="57"/>
      <c r="H40" s="57"/>
      <c r="I40" s="57"/>
      <c r="J40" s="14"/>
      <c r="Y40" s="55"/>
      <c r="Z40" s="56"/>
      <c r="AA40" s="55"/>
      <c r="AB40" s="57"/>
      <c r="AC40" s="57"/>
      <c r="AD40" s="57"/>
      <c r="AE40" s="14"/>
    </row>
    <row r="41" spans="2:50" s="15" customFormat="1" x14ac:dyDescent="0.2">
      <c r="B41" s="55"/>
      <c r="C41" s="55"/>
      <c r="D41" s="164"/>
      <c r="E41" s="56"/>
      <c r="F41" s="55"/>
      <c r="G41" s="57"/>
      <c r="H41" s="57"/>
      <c r="I41" s="57"/>
      <c r="J41" s="14"/>
      <c r="Y41" s="55"/>
      <c r="Z41" s="56"/>
      <c r="AA41" s="55"/>
      <c r="AB41" s="57"/>
      <c r="AC41" s="57"/>
      <c r="AD41" s="57"/>
      <c r="AE41" s="14"/>
    </row>
    <row r="42" spans="2:50" s="15" customFormat="1" x14ac:dyDescent="0.2">
      <c r="B42" s="55"/>
      <c r="C42" s="55"/>
      <c r="D42" s="55"/>
      <c r="E42" s="56"/>
      <c r="F42" s="55"/>
      <c r="G42" s="57"/>
      <c r="H42" s="57"/>
      <c r="I42" s="57"/>
      <c r="J42" s="14"/>
      <c r="Y42" s="55"/>
      <c r="Z42" s="56"/>
      <c r="AA42" s="55"/>
      <c r="AB42" s="57"/>
      <c r="AC42" s="57"/>
      <c r="AD42" s="57"/>
      <c r="AE42" s="14"/>
    </row>
    <row r="43" spans="2:50" s="15" customFormat="1" x14ac:dyDescent="0.2">
      <c r="B43" s="55"/>
      <c r="C43" s="55"/>
      <c r="D43" s="55"/>
      <c r="E43" s="56"/>
      <c r="F43" s="55"/>
      <c r="G43" s="57"/>
      <c r="H43" s="57"/>
      <c r="I43" s="57"/>
      <c r="J43" s="14"/>
      <c r="Y43" s="55"/>
      <c r="Z43" s="56"/>
      <c r="AA43" s="55"/>
      <c r="AB43" s="57"/>
      <c r="AC43" s="57"/>
      <c r="AD43" s="57"/>
      <c r="AE43" s="14"/>
    </row>
    <row r="44" spans="2:50" s="15" customFormat="1" x14ac:dyDescent="0.2">
      <c r="B44" s="55"/>
      <c r="C44" s="55"/>
      <c r="D44" s="55"/>
      <c r="E44" s="56"/>
      <c r="F44" s="55"/>
      <c r="G44" s="57"/>
      <c r="H44" s="57"/>
      <c r="I44" s="57"/>
      <c r="J44" s="14"/>
      <c r="Y44" s="55"/>
      <c r="Z44" s="56"/>
      <c r="AA44" s="55"/>
      <c r="AB44" s="57"/>
      <c r="AC44" s="57"/>
      <c r="AD44" s="57"/>
      <c r="AE44" s="14"/>
    </row>
    <row r="45" spans="2:50" s="15" customFormat="1" x14ac:dyDescent="0.2">
      <c r="B45" s="55"/>
      <c r="C45" s="55"/>
      <c r="D45" s="55"/>
      <c r="E45" s="56"/>
      <c r="F45" s="55"/>
      <c r="G45" s="57"/>
      <c r="H45" s="57"/>
      <c r="I45" s="57"/>
      <c r="J45" s="14"/>
      <c r="Y45" s="55"/>
      <c r="Z45" s="56"/>
      <c r="AA45" s="55"/>
      <c r="AB45" s="57"/>
      <c r="AC45" s="57"/>
      <c r="AD45" s="57"/>
      <c r="AE45" s="14"/>
    </row>
    <row r="46" spans="2:50" s="15" customFormat="1" x14ac:dyDescent="0.2">
      <c r="B46" s="55"/>
      <c r="C46" s="55"/>
      <c r="D46" s="55"/>
      <c r="E46" s="56"/>
      <c r="F46" s="55"/>
      <c r="G46" s="57"/>
      <c r="H46" s="57"/>
      <c r="I46" s="57"/>
      <c r="J46" s="14"/>
      <c r="Y46" s="55"/>
      <c r="Z46" s="56"/>
      <c r="AA46" s="55"/>
      <c r="AB46" s="57"/>
      <c r="AC46" s="57"/>
      <c r="AD46" s="57"/>
      <c r="AE46" s="14"/>
    </row>
    <row r="47" spans="2:50" s="15" customFormat="1" x14ac:dyDescent="0.2">
      <c r="B47" s="55"/>
      <c r="C47" s="55"/>
      <c r="D47" s="55"/>
      <c r="E47" s="56"/>
      <c r="F47" s="55"/>
      <c r="G47" s="57"/>
      <c r="H47" s="57"/>
      <c r="I47" s="57"/>
      <c r="J47" s="14"/>
      <c r="Y47" s="55"/>
      <c r="Z47" s="56"/>
      <c r="AA47" s="55"/>
      <c r="AB47" s="57"/>
      <c r="AC47" s="57"/>
      <c r="AD47" s="57"/>
      <c r="AE47" s="14"/>
    </row>
    <row r="48" spans="2:50" s="15" customFormat="1" x14ac:dyDescent="0.2">
      <c r="B48" s="55"/>
      <c r="C48" s="55"/>
      <c r="D48" s="55"/>
      <c r="E48" s="56"/>
      <c r="F48" s="55"/>
      <c r="G48" s="57"/>
      <c r="H48" s="57"/>
      <c r="I48" s="57"/>
      <c r="J48" s="14"/>
      <c r="Y48" s="55"/>
      <c r="Z48" s="56"/>
      <c r="AA48" s="55"/>
      <c r="AB48" s="57"/>
      <c r="AC48" s="57"/>
      <c r="AD48" s="57"/>
      <c r="AE48" s="14"/>
    </row>
    <row r="49" spans="2:31" s="15" customFormat="1" x14ac:dyDescent="0.2">
      <c r="B49" s="55"/>
      <c r="C49" s="55"/>
      <c r="D49" s="55"/>
      <c r="E49" s="56"/>
      <c r="F49" s="55"/>
      <c r="G49" s="57"/>
      <c r="H49" s="57"/>
      <c r="I49" s="57"/>
      <c r="J49" s="14"/>
      <c r="Y49" s="55"/>
      <c r="Z49" s="56"/>
      <c r="AA49" s="55"/>
      <c r="AB49" s="57"/>
      <c r="AC49" s="57"/>
      <c r="AD49" s="57"/>
      <c r="AE49" s="14"/>
    </row>
    <row r="50" spans="2:31" s="15" customFormat="1" x14ac:dyDescent="0.2">
      <c r="B50" s="55"/>
      <c r="C50" s="55"/>
      <c r="D50" s="55"/>
      <c r="E50" s="56"/>
      <c r="F50" s="55"/>
      <c r="G50" s="57"/>
      <c r="H50" s="57"/>
      <c r="I50" s="57"/>
      <c r="J50" s="14"/>
      <c r="Y50" s="55"/>
      <c r="Z50" s="56"/>
      <c r="AA50" s="55"/>
      <c r="AB50" s="57"/>
      <c r="AC50" s="57"/>
      <c r="AD50" s="57"/>
      <c r="AE50" s="14"/>
    </row>
    <row r="51" spans="2:31" s="15" customFormat="1" x14ac:dyDescent="0.2">
      <c r="B51" s="55"/>
      <c r="C51" s="55"/>
      <c r="D51" s="55"/>
      <c r="E51" s="56"/>
      <c r="F51" s="55"/>
      <c r="G51" s="57"/>
      <c r="H51" s="57"/>
      <c r="I51" s="57"/>
      <c r="J51" s="14"/>
      <c r="Y51" s="55"/>
      <c r="Z51" s="56"/>
      <c r="AA51" s="55"/>
      <c r="AB51" s="57"/>
      <c r="AC51" s="57"/>
      <c r="AD51" s="57"/>
      <c r="AE51" s="14"/>
    </row>
    <row r="52" spans="2:31" s="15" customFormat="1" x14ac:dyDescent="0.2">
      <c r="B52" s="55"/>
      <c r="C52" s="55"/>
      <c r="D52" s="55"/>
      <c r="E52" s="56"/>
      <c r="F52" s="55"/>
      <c r="G52" s="57"/>
      <c r="H52" s="57"/>
      <c r="I52" s="57"/>
      <c r="J52" s="14"/>
      <c r="Y52" s="55"/>
      <c r="Z52" s="56"/>
      <c r="AA52" s="55"/>
      <c r="AB52" s="57"/>
      <c r="AC52" s="57"/>
      <c r="AD52" s="57"/>
      <c r="AE52" s="14"/>
    </row>
    <row r="53" spans="2:31" s="15" customFormat="1" x14ac:dyDescent="0.2">
      <c r="B53" s="55"/>
      <c r="C53" s="55"/>
      <c r="D53" s="55"/>
      <c r="E53" s="56"/>
      <c r="F53" s="55"/>
      <c r="G53" s="57"/>
      <c r="H53" s="57"/>
      <c r="I53" s="57"/>
      <c r="J53" s="14"/>
      <c r="Y53" s="55"/>
      <c r="Z53" s="56"/>
      <c r="AA53" s="55"/>
      <c r="AB53" s="57"/>
      <c r="AC53" s="57"/>
      <c r="AD53" s="57"/>
      <c r="AE53" s="14"/>
    </row>
    <row r="54" spans="2:31" s="15" customFormat="1" x14ac:dyDescent="0.2">
      <c r="B54" s="55"/>
      <c r="C54" s="55"/>
      <c r="D54" s="55"/>
      <c r="E54" s="56"/>
      <c r="F54" s="55"/>
      <c r="G54" s="57"/>
      <c r="H54" s="57"/>
      <c r="I54" s="57"/>
      <c r="J54" s="14"/>
      <c r="Y54" s="55"/>
      <c r="Z54" s="56"/>
      <c r="AA54" s="55"/>
      <c r="AB54" s="57"/>
      <c r="AC54" s="57"/>
      <c r="AD54" s="57"/>
      <c r="AE54" s="14"/>
    </row>
    <row r="55" spans="2:31" s="15" customFormat="1" x14ac:dyDescent="0.2">
      <c r="B55" s="55"/>
      <c r="C55" s="55"/>
      <c r="D55" s="55"/>
      <c r="E55" s="56"/>
      <c r="F55" s="55"/>
      <c r="G55" s="57"/>
      <c r="H55" s="57"/>
      <c r="I55" s="57"/>
      <c r="J55" s="14"/>
      <c r="Y55" s="55"/>
      <c r="Z55" s="56"/>
      <c r="AA55" s="55"/>
      <c r="AB55" s="57"/>
      <c r="AC55" s="57"/>
      <c r="AD55" s="57"/>
      <c r="AE55" s="14"/>
    </row>
    <row r="56" spans="2:31" s="15" customFormat="1" x14ac:dyDescent="0.2">
      <c r="B56" s="55"/>
      <c r="C56" s="55"/>
      <c r="D56" s="55"/>
      <c r="E56" s="56"/>
      <c r="F56" s="55"/>
      <c r="G56" s="57"/>
      <c r="H56" s="57"/>
      <c r="I56" s="57"/>
      <c r="J56" s="14"/>
      <c r="Y56" s="55"/>
      <c r="Z56" s="56"/>
      <c r="AA56" s="55"/>
      <c r="AB56" s="57"/>
      <c r="AC56" s="57"/>
      <c r="AD56" s="57"/>
      <c r="AE56" s="14"/>
    </row>
    <row r="57" spans="2:31" s="15" customFormat="1" x14ac:dyDescent="0.2">
      <c r="B57" s="55"/>
      <c r="C57" s="55"/>
      <c r="D57" s="55"/>
      <c r="E57" s="56"/>
      <c r="F57" s="55"/>
      <c r="G57" s="57"/>
      <c r="H57" s="57"/>
      <c r="I57" s="57"/>
      <c r="J57" s="14"/>
      <c r="Y57" s="55"/>
      <c r="Z57" s="56"/>
      <c r="AA57" s="55"/>
      <c r="AB57" s="57"/>
      <c r="AC57" s="57"/>
      <c r="AD57" s="57"/>
      <c r="AE57" s="14"/>
    </row>
    <row r="58" spans="2:31" s="15" customFormat="1" x14ac:dyDescent="0.2">
      <c r="B58" s="55"/>
      <c r="C58" s="55"/>
      <c r="D58" s="55"/>
      <c r="E58" s="56"/>
      <c r="F58" s="55"/>
      <c r="G58" s="57"/>
      <c r="H58" s="57"/>
      <c r="I58" s="57"/>
      <c r="J58" s="14"/>
      <c r="Y58" s="55"/>
      <c r="Z58" s="56"/>
      <c r="AA58" s="55"/>
      <c r="AB58" s="57"/>
      <c r="AC58" s="57"/>
      <c r="AD58" s="57"/>
      <c r="AE58" s="14"/>
    </row>
    <row r="59" spans="2:31" s="15" customFormat="1" x14ac:dyDescent="0.2">
      <c r="B59" s="55"/>
      <c r="C59" s="55"/>
      <c r="D59" s="55"/>
      <c r="E59" s="56"/>
      <c r="F59" s="55"/>
      <c r="G59" s="57"/>
      <c r="H59" s="57"/>
      <c r="I59" s="57"/>
      <c r="J59" s="14"/>
      <c r="Y59" s="55"/>
      <c r="Z59" s="56"/>
      <c r="AA59" s="55"/>
      <c r="AB59" s="57"/>
      <c r="AC59" s="57"/>
      <c r="AD59" s="57"/>
      <c r="AE59" s="14"/>
    </row>
    <row r="60" spans="2:31" s="15" customFormat="1" x14ac:dyDescent="0.2">
      <c r="B60" s="55"/>
      <c r="C60" s="55"/>
      <c r="D60" s="55"/>
      <c r="E60" s="56"/>
      <c r="F60" s="55"/>
      <c r="G60" s="57"/>
      <c r="H60" s="57"/>
      <c r="I60" s="57"/>
      <c r="J60" s="14"/>
      <c r="Y60" s="55"/>
      <c r="Z60" s="56"/>
      <c r="AA60" s="55"/>
      <c r="AB60" s="57"/>
      <c r="AC60" s="57"/>
      <c r="AD60" s="57"/>
      <c r="AE60" s="14"/>
    </row>
    <row r="61" spans="2:31" s="15" customFormat="1" x14ac:dyDescent="0.2">
      <c r="B61" s="55"/>
      <c r="C61" s="55"/>
      <c r="D61" s="55"/>
      <c r="E61" s="56"/>
      <c r="F61" s="55"/>
      <c r="G61" s="57"/>
      <c r="H61" s="57"/>
      <c r="I61" s="57"/>
      <c r="J61" s="14"/>
      <c r="Y61" s="55"/>
      <c r="Z61" s="56"/>
      <c r="AA61" s="55"/>
      <c r="AB61" s="57"/>
      <c r="AC61" s="57"/>
      <c r="AD61" s="57"/>
      <c r="AE61" s="14"/>
    </row>
    <row r="62" spans="2:31" s="15" customFormat="1" x14ac:dyDescent="0.2">
      <c r="B62" s="55"/>
      <c r="C62" s="55"/>
      <c r="D62" s="55"/>
      <c r="E62" s="56"/>
      <c r="F62" s="55"/>
      <c r="G62" s="57"/>
      <c r="H62" s="57"/>
      <c r="I62" s="57"/>
      <c r="J62" s="14"/>
      <c r="Y62" s="55"/>
      <c r="Z62" s="56"/>
      <c r="AA62" s="55"/>
      <c r="AB62" s="57"/>
      <c r="AC62" s="57"/>
      <c r="AD62" s="57"/>
      <c r="AE62" s="14"/>
    </row>
    <row r="63" spans="2:31" s="15" customFormat="1" x14ac:dyDescent="0.2">
      <c r="B63" s="55"/>
      <c r="C63" s="55"/>
      <c r="D63" s="55"/>
      <c r="E63" s="56"/>
      <c r="F63" s="55"/>
      <c r="G63" s="57"/>
      <c r="H63" s="57"/>
      <c r="I63" s="57"/>
      <c r="J63" s="14"/>
      <c r="Y63" s="55"/>
      <c r="Z63" s="56"/>
      <c r="AA63" s="55"/>
      <c r="AB63" s="57"/>
      <c r="AC63" s="57"/>
      <c r="AD63" s="57"/>
      <c r="AE63" s="14"/>
    </row>
    <row r="64" spans="2:31" s="15" customFormat="1" x14ac:dyDescent="0.2">
      <c r="B64" s="55"/>
      <c r="C64" s="55"/>
      <c r="D64" s="55"/>
      <c r="E64" s="56"/>
      <c r="F64" s="55"/>
      <c r="G64" s="57"/>
      <c r="H64" s="57"/>
      <c r="I64" s="57"/>
      <c r="J64" s="14"/>
      <c r="Y64" s="55"/>
      <c r="Z64" s="56"/>
      <c r="AA64" s="55"/>
      <c r="AB64" s="57"/>
      <c r="AC64" s="57"/>
      <c r="AD64" s="57"/>
      <c r="AE64" s="14"/>
    </row>
    <row r="65" spans="2:31" s="15" customFormat="1" x14ac:dyDescent="0.2">
      <c r="B65" s="55"/>
      <c r="C65" s="55"/>
      <c r="D65" s="55"/>
      <c r="E65" s="56"/>
      <c r="F65" s="55"/>
      <c r="G65" s="57"/>
      <c r="H65" s="57"/>
      <c r="I65" s="57"/>
      <c r="J65" s="14"/>
      <c r="Y65" s="55"/>
      <c r="Z65" s="56"/>
      <c r="AA65" s="55"/>
      <c r="AB65" s="57"/>
      <c r="AC65" s="57"/>
      <c r="AD65" s="57"/>
      <c r="AE65" s="14"/>
    </row>
    <row r="66" spans="2:31" s="15" customFormat="1" x14ac:dyDescent="0.2">
      <c r="B66" s="55"/>
      <c r="C66" s="55"/>
      <c r="D66" s="55"/>
      <c r="E66" s="56"/>
      <c r="F66" s="55"/>
      <c r="G66" s="57"/>
      <c r="H66" s="57"/>
      <c r="I66" s="57"/>
      <c r="J66" s="14"/>
      <c r="Y66" s="55"/>
      <c r="Z66" s="56"/>
      <c r="AA66" s="55"/>
      <c r="AB66" s="57"/>
      <c r="AC66" s="57"/>
      <c r="AD66" s="57"/>
      <c r="AE66" s="14"/>
    </row>
    <row r="67" spans="2:31" s="15" customFormat="1" x14ac:dyDescent="0.2">
      <c r="B67" s="55"/>
      <c r="C67" s="55"/>
      <c r="D67" s="55"/>
      <c r="E67" s="56"/>
      <c r="F67" s="55"/>
      <c r="G67" s="57"/>
      <c r="H67" s="57"/>
      <c r="I67" s="57"/>
      <c r="J67" s="14"/>
      <c r="Y67" s="55"/>
      <c r="Z67" s="56"/>
      <c r="AA67" s="55"/>
      <c r="AB67" s="57"/>
      <c r="AC67" s="57"/>
      <c r="AD67" s="57"/>
      <c r="AE67" s="14"/>
    </row>
    <row r="68" spans="2:31" s="15" customFormat="1" x14ac:dyDescent="0.2">
      <c r="B68" s="55"/>
      <c r="C68" s="55"/>
      <c r="D68" s="55"/>
      <c r="E68" s="56"/>
      <c r="F68" s="55"/>
      <c r="G68" s="57"/>
      <c r="H68" s="57"/>
      <c r="I68" s="57"/>
      <c r="J68" s="14"/>
      <c r="Y68" s="55"/>
      <c r="Z68" s="56"/>
      <c r="AA68" s="55"/>
      <c r="AB68" s="57"/>
      <c r="AC68" s="57"/>
      <c r="AD68" s="57"/>
      <c r="AE68" s="14"/>
    </row>
    <row r="69" spans="2:31" s="15" customFormat="1" x14ac:dyDescent="0.2">
      <c r="B69" s="55"/>
      <c r="C69" s="55"/>
      <c r="D69" s="55"/>
      <c r="E69" s="56"/>
      <c r="F69" s="55"/>
      <c r="G69" s="57"/>
      <c r="H69" s="57"/>
      <c r="I69" s="57"/>
      <c r="J69" s="14"/>
      <c r="Y69" s="55"/>
      <c r="Z69" s="56"/>
      <c r="AA69" s="55"/>
      <c r="AB69" s="57"/>
      <c r="AC69" s="57"/>
      <c r="AD69" s="57"/>
      <c r="AE69" s="14"/>
    </row>
    <row r="70" spans="2:31" s="15" customFormat="1" x14ac:dyDescent="0.2">
      <c r="B70" s="55"/>
      <c r="C70" s="55"/>
      <c r="D70" s="55"/>
      <c r="E70" s="56"/>
      <c r="F70" s="55"/>
      <c r="G70" s="57"/>
      <c r="H70" s="57"/>
      <c r="I70" s="57"/>
      <c r="J70" s="14"/>
      <c r="Y70" s="55"/>
      <c r="Z70" s="56"/>
      <c r="AA70" s="55"/>
      <c r="AB70" s="57"/>
      <c r="AC70" s="57"/>
      <c r="AD70" s="57"/>
      <c r="AE70" s="14"/>
    </row>
    <row r="71" spans="2:31" s="15" customFormat="1" x14ac:dyDescent="0.2">
      <c r="B71" s="55"/>
      <c r="C71" s="55"/>
      <c r="D71" s="55"/>
      <c r="E71" s="56"/>
      <c r="F71" s="55"/>
      <c r="G71" s="57"/>
      <c r="H71" s="57"/>
      <c r="I71" s="57"/>
      <c r="J71" s="14"/>
      <c r="Y71" s="55"/>
      <c r="Z71" s="56"/>
      <c r="AA71" s="55"/>
      <c r="AB71" s="57"/>
      <c r="AC71" s="57"/>
      <c r="AD71" s="57"/>
      <c r="AE71" s="14"/>
    </row>
    <row r="72" spans="2:31" s="15" customFormat="1" x14ac:dyDescent="0.2">
      <c r="B72" s="55"/>
      <c r="C72" s="55"/>
      <c r="D72" s="55"/>
      <c r="E72" s="56"/>
      <c r="F72" s="55"/>
      <c r="G72" s="57"/>
      <c r="H72" s="57"/>
      <c r="I72" s="57"/>
      <c r="J72" s="14"/>
      <c r="Y72" s="55"/>
      <c r="Z72" s="56"/>
      <c r="AA72" s="55"/>
      <c r="AB72" s="57"/>
      <c r="AC72" s="57"/>
      <c r="AD72" s="57"/>
      <c r="AE72" s="14"/>
    </row>
    <row r="73" spans="2:31" s="15" customFormat="1" x14ac:dyDescent="0.2">
      <c r="B73" s="55"/>
      <c r="C73" s="55"/>
      <c r="D73" s="55"/>
      <c r="E73" s="56"/>
      <c r="F73" s="55"/>
      <c r="G73" s="57"/>
      <c r="H73" s="57"/>
      <c r="I73" s="57"/>
      <c r="J73" s="14"/>
      <c r="Y73" s="55"/>
      <c r="Z73" s="56"/>
      <c r="AA73" s="55"/>
      <c r="AB73" s="57"/>
      <c r="AC73" s="57"/>
      <c r="AD73" s="57"/>
      <c r="AE73" s="14"/>
    </row>
    <row r="74" spans="2:31" s="15" customFormat="1" x14ac:dyDescent="0.2">
      <c r="B74" s="55"/>
      <c r="C74" s="55"/>
      <c r="D74" s="55"/>
      <c r="E74" s="56"/>
      <c r="F74" s="55"/>
      <c r="G74" s="57"/>
      <c r="H74" s="57"/>
      <c r="I74" s="57"/>
      <c r="J74" s="14"/>
      <c r="Y74" s="55"/>
      <c r="Z74" s="56"/>
      <c r="AA74" s="55"/>
      <c r="AB74" s="57"/>
      <c r="AC74" s="57"/>
      <c r="AD74" s="57"/>
      <c r="AE74" s="14"/>
    </row>
    <row r="75" spans="2:31" s="15" customFormat="1" x14ac:dyDescent="0.2">
      <c r="B75" s="55"/>
      <c r="C75" s="55"/>
      <c r="D75" s="55"/>
      <c r="E75" s="56"/>
      <c r="F75" s="55"/>
      <c r="G75" s="57"/>
      <c r="H75" s="57"/>
      <c r="I75" s="57"/>
      <c r="J75" s="14"/>
      <c r="Y75" s="55"/>
      <c r="Z75" s="56"/>
      <c r="AA75" s="55"/>
      <c r="AB75" s="57"/>
      <c r="AC75" s="57"/>
      <c r="AD75" s="57"/>
      <c r="AE75" s="14"/>
    </row>
    <row r="76" spans="2:31" s="15" customFormat="1" x14ac:dyDescent="0.2">
      <c r="B76" s="167"/>
      <c r="C76" s="55"/>
      <c r="D76" s="55"/>
      <c r="E76" s="56"/>
      <c r="F76" s="55"/>
      <c r="G76" s="57"/>
      <c r="H76" s="57"/>
      <c r="I76" s="57"/>
      <c r="J76" s="14"/>
      <c r="Y76" s="55"/>
      <c r="Z76" s="56"/>
      <c r="AA76" s="55"/>
      <c r="AB76" s="57"/>
      <c r="AC76" s="57"/>
      <c r="AD76" s="57"/>
      <c r="AE76" s="14"/>
    </row>
    <row r="77" spans="2:31" s="15" customFormat="1" x14ac:dyDescent="0.2">
      <c r="B77" s="10"/>
      <c r="C77" s="10"/>
      <c r="D77" s="55"/>
      <c r="E77" s="56"/>
      <c r="F77" s="55"/>
      <c r="G77" s="57"/>
      <c r="H77" s="57"/>
      <c r="I77" s="57"/>
      <c r="J77" s="14"/>
      <c r="Y77" s="55"/>
      <c r="Z77" s="56"/>
      <c r="AA77" s="55"/>
      <c r="AB77" s="57"/>
      <c r="AC77" s="57"/>
      <c r="AD77" s="57"/>
      <c r="AE77" s="14"/>
    </row>
    <row r="78" spans="2:31" s="15" customFormat="1" x14ac:dyDescent="0.2">
      <c r="B78" s="10"/>
      <c r="C78" s="10"/>
      <c r="D78" s="10"/>
      <c r="E78" s="10"/>
      <c r="F78" s="10"/>
      <c r="G78" s="11"/>
      <c r="H78" s="14"/>
      <c r="I78" s="14"/>
      <c r="J78" s="14"/>
      <c r="Y78" s="10"/>
      <c r="Z78" s="10"/>
      <c r="AA78" s="10"/>
      <c r="AB78" s="11"/>
      <c r="AC78" s="14"/>
      <c r="AD78" s="14"/>
      <c r="AE78" s="14"/>
    </row>
    <row r="79" spans="2:31" s="15" customFormat="1" x14ac:dyDescent="0.2">
      <c r="B79" s="10"/>
      <c r="C79" s="10"/>
      <c r="D79" s="10"/>
      <c r="E79" s="10"/>
      <c r="F79" s="10"/>
      <c r="G79" s="11"/>
      <c r="H79" s="14"/>
      <c r="I79" s="14"/>
      <c r="J79" s="14"/>
      <c r="Y79" s="10"/>
      <c r="Z79" s="10"/>
      <c r="AA79" s="10"/>
      <c r="AB79" s="11"/>
      <c r="AC79" s="14"/>
      <c r="AD79" s="14"/>
      <c r="AE79" s="14"/>
    </row>
    <row r="80" spans="2:31" s="15" customFormat="1" x14ac:dyDescent="0.2">
      <c r="B80" s="10"/>
      <c r="C80" s="10"/>
      <c r="D80" s="10"/>
      <c r="E80" s="10"/>
      <c r="F80" s="10"/>
      <c r="G80" s="11"/>
      <c r="H80" s="14"/>
      <c r="I80" s="14"/>
      <c r="J80" s="14"/>
      <c r="Y80" s="10"/>
      <c r="Z80" s="10"/>
      <c r="AA80" s="10"/>
      <c r="AB80" s="11"/>
      <c r="AC80" s="14"/>
      <c r="AD80" s="14"/>
      <c r="AE80" s="14"/>
    </row>
    <row r="81" spans="2:31" s="15" customFormat="1" x14ac:dyDescent="0.2">
      <c r="B81" s="10"/>
      <c r="C81" s="10"/>
      <c r="D81" s="10"/>
      <c r="E81" s="10"/>
      <c r="F81" s="10"/>
      <c r="G81" s="11"/>
      <c r="H81" s="14"/>
      <c r="I81" s="14"/>
      <c r="J81" s="14"/>
      <c r="Y81" s="10"/>
      <c r="Z81" s="10"/>
      <c r="AA81" s="10"/>
      <c r="AB81" s="11"/>
      <c r="AC81" s="14"/>
      <c r="AD81" s="14"/>
      <c r="AE81" s="14"/>
    </row>
    <row r="82" spans="2:31" s="15" customFormat="1" x14ac:dyDescent="0.2">
      <c r="B82" s="10"/>
      <c r="C82" s="10"/>
      <c r="D82" s="10"/>
      <c r="E82" s="10"/>
      <c r="F82" s="10"/>
      <c r="G82" s="11"/>
      <c r="H82" s="14"/>
      <c r="I82" s="14"/>
      <c r="J82" s="14"/>
      <c r="Y82" s="10"/>
      <c r="Z82" s="10"/>
      <c r="AA82" s="10"/>
      <c r="AB82" s="11"/>
      <c r="AC82" s="14"/>
      <c r="AD82" s="14"/>
      <c r="AE82" s="14"/>
    </row>
    <row r="83" spans="2:31" s="15" customFormat="1" x14ac:dyDescent="0.2">
      <c r="B83" s="10"/>
      <c r="C83" s="10"/>
      <c r="D83" s="10"/>
      <c r="E83" s="10"/>
      <c r="F83" s="10"/>
      <c r="G83" s="11"/>
      <c r="H83" s="14"/>
      <c r="I83" s="14"/>
      <c r="J83" s="14"/>
      <c r="Y83" s="10"/>
      <c r="Z83" s="10"/>
      <c r="AA83" s="10"/>
      <c r="AB83" s="11"/>
      <c r="AC83" s="14"/>
      <c r="AD83" s="14"/>
      <c r="AE83" s="14"/>
    </row>
    <row r="84" spans="2:31" s="15" customFormat="1" x14ac:dyDescent="0.2">
      <c r="B84" s="10"/>
      <c r="C84" s="10"/>
      <c r="D84" s="10"/>
      <c r="E84" s="10"/>
      <c r="F84" s="10"/>
      <c r="G84" s="11"/>
      <c r="H84" s="14"/>
      <c r="I84" s="14"/>
      <c r="J84" s="14"/>
      <c r="Y84" s="10"/>
      <c r="Z84" s="10"/>
      <c r="AA84" s="10"/>
      <c r="AB84" s="11"/>
      <c r="AC84" s="14"/>
      <c r="AD84" s="14"/>
      <c r="AE84" s="14"/>
    </row>
    <row r="85" spans="2:31" s="15" customFormat="1" x14ac:dyDescent="0.2">
      <c r="B85" s="10"/>
      <c r="C85" s="10"/>
      <c r="D85" s="10"/>
      <c r="E85" s="10"/>
      <c r="F85" s="10"/>
      <c r="G85" s="11"/>
      <c r="H85" s="14"/>
      <c r="I85" s="14"/>
      <c r="J85" s="14"/>
      <c r="Y85" s="10"/>
      <c r="Z85" s="10"/>
      <c r="AA85" s="10"/>
      <c r="AB85" s="11"/>
      <c r="AC85" s="14"/>
      <c r="AD85" s="14"/>
      <c r="AE85" s="14"/>
    </row>
    <row r="86" spans="2:31" s="15" customFormat="1" x14ac:dyDescent="0.2">
      <c r="B86" s="10"/>
      <c r="C86" s="10"/>
      <c r="D86" s="10"/>
      <c r="E86" s="10"/>
      <c r="F86" s="10"/>
      <c r="G86" s="11"/>
      <c r="H86" s="14"/>
      <c r="I86" s="14"/>
      <c r="J86" s="14"/>
      <c r="Y86" s="10"/>
      <c r="Z86" s="10"/>
      <c r="AA86" s="10"/>
      <c r="AB86" s="11"/>
      <c r="AC86" s="14"/>
      <c r="AD86" s="14"/>
      <c r="AE86" s="14"/>
    </row>
    <row r="87" spans="2:31" s="15" customFormat="1" x14ac:dyDescent="0.2">
      <c r="B87" s="10"/>
      <c r="C87" s="10"/>
      <c r="D87" s="10"/>
      <c r="E87" s="10"/>
      <c r="F87" s="10"/>
      <c r="G87" s="11"/>
      <c r="H87" s="14"/>
      <c r="I87" s="14"/>
      <c r="J87" s="14"/>
      <c r="Y87" s="10"/>
      <c r="Z87" s="10"/>
      <c r="AA87" s="10"/>
      <c r="AB87" s="11"/>
      <c r="AC87" s="14"/>
      <c r="AD87" s="14"/>
      <c r="AE87" s="14"/>
    </row>
    <row r="88" spans="2:31" s="15" customFormat="1" x14ac:dyDescent="0.2">
      <c r="B88" s="10"/>
      <c r="C88" s="10"/>
      <c r="D88" s="10"/>
      <c r="E88" s="10"/>
      <c r="F88" s="10"/>
      <c r="G88" s="11"/>
      <c r="H88" s="14"/>
      <c r="I88" s="14"/>
      <c r="J88" s="14"/>
      <c r="Y88" s="10"/>
      <c r="Z88" s="10"/>
      <c r="AA88" s="10"/>
      <c r="AB88" s="11"/>
      <c r="AC88" s="14"/>
      <c r="AD88" s="14"/>
      <c r="AE88" s="14"/>
    </row>
    <row r="89" spans="2:31" s="15" customFormat="1" x14ac:dyDescent="0.2">
      <c r="B89" s="10"/>
      <c r="C89" s="10"/>
      <c r="D89" s="10"/>
      <c r="E89" s="10"/>
      <c r="F89" s="10"/>
      <c r="G89" s="11"/>
      <c r="H89" s="14"/>
      <c r="I89" s="14"/>
      <c r="J89" s="14"/>
      <c r="Y89" s="10"/>
      <c r="Z89" s="10"/>
      <c r="AA89" s="10"/>
      <c r="AB89" s="11"/>
      <c r="AC89" s="14"/>
      <c r="AD89" s="14"/>
      <c r="AE89" s="14"/>
    </row>
    <row r="90" spans="2:31" s="15" customFormat="1" x14ac:dyDescent="0.2">
      <c r="B90" s="10"/>
      <c r="C90" s="10"/>
      <c r="D90" s="10"/>
      <c r="E90" s="10"/>
      <c r="F90" s="10"/>
      <c r="G90" s="11"/>
      <c r="H90" s="14"/>
      <c r="I90" s="14"/>
      <c r="J90" s="14"/>
      <c r="Y90" s="10"/>
      <c r="Z90" s="10"/>
      <c r="AA90" s="10"/>
      <c r="AB90" s="11"/>
      <c r="AC90" s="14"/>
      <c r="AD90" s="14"/>
      <c r="AE90" s="14"/>
    </row>
    <row r="91" spans="2:31" s="15" customFormat="1" x14ac:dyDescent="0.2">
      <c r="B91" s="10"/>
      <c r="C91" s="10"/>
      <c r="D91" s="10"/>
      <c r="E91" s="10"/>
      <c r="F91" s="10"/>
      <c r="G91" s="11"/>
      <c r="H91" s="14"/>
      <c r="I91" s="14"/>
      <c r="J91" s="14"/>
      <c r="Y91" s="10"/>
      <c r="Z91" s="10"/>
      <c r="AA91" s="10"/>
      <c r="AB91" s="11"/>
      <c r="AC91" s="14"/>
      <c r="AD91" s="14"/>
      <c r="AE91" s="14"/>
    </row>
    <row r="92" spans="2:31" s="15" customFormat="1" x14ac:dyDescent="0.2">
      <c r="B92" s="10"/>
      <c r="C92" s="10"/>
      <c r="D92" s="10"/>
      <c r="E92" s="10"/>
      <c r="F92" s="10"/>
      <c r="G92" s="11"/>
      <c r="H92" s="14"/>
      <c r="I92" s="14"/>
      <c r="J92" s="14"/>
      <c r="Y92" s="10"/>
      <c r="Z92" s="10"/>
      <c r="AA92" s="10"/>
      <c r="AB92" s="11"/>
      <c r="AC92" s="14"/>
      <c r="AD92" s="14"/>
      <c r="AE92" s="14"/>
    </row>
    <row r="93" spans="2:31" s="15" customFormat="1" x14ac:dyDescent="0.2">
      <c r="B93" s="10"/>
      <c r="C93" s="10"/>
      <c r="D93" s="10"/>
      <c r="E93" s="10"/>
      <c r="F93" s="10"/>
      <c r="G93" s="11"/>
      <c r="H93" s="14"/>
      <c r="I93" s="14"/>
      <c r="J93" s="14"/>
      <c r="Y93" s="10"/>
      <c r="Z93" s="10"/>
      <c r="AA93" s="10"/>
      <c r="AB93" s="11"/>
      <c r="AC93" s="14"/>
      <c r="AD93" s="14"/>
      <c r="AE93" s="14"/>
    </row>
    <row r="94" spans="2:31" s="15" customFormat="1" x14ac:dyDescent="0.2">
      <c r="B94" s="10"/>
      <c r="C94" s="10"/>
      <c r="D94" s="10"/>
      <c r="E94" s="10"/>
      <c r="F94" s="10"/>
      <c r="G94" s="11"/>
      <c r="H94" s="14"/>
      <c r="I94" s="14"/>
      <c r="J94" s="14"/>
      <c r="Y94" s="10"/>
      <c r="Z94" s="10"/>
      <c r="AA94" s="10"/>
      <c r="AB94" s="11"/>
      <c r="AC94" s="14"/>
      <c r="AD94" s="14"/>
      <c r="AE94" s="14"/>
    </row>
    <row r="95" spans="2:31" s="15" customFormat="1" x14ac:dyDescent="0.2">
      <c r="B95" s="10"/>
      <c r="C95" s="10"/>
      <c r="D95" s="10"/>
      <c r="E95" s="10"/>
      <c r="F95" s="10"/>
      <c r="G95" s="11"/>
      <c r="H95" s="14"/>
      <c r="I95" s="14"/>
      <c r="J95" s="14"/>
      <c r="Y95" s="10"/>
      <c r="Z95" s="10"/>
      <c r="AA95" s="10"/>
      <c r="AB95" s="11"/>
      <c r="AC95" s="14"/>
      <c r="AD95" s="14"/>
      <c r="AE95" s="14"/>
    </row>
    <row r="96" spans="2:31" s="15" customFormat="1" x14ac:dyDescent="0.2">
      <c r="B96" s="10"/>
      <c r="C96" s="10"/>
      <c r="D96" s="10"/>
      <c r="E96" s="10"/>
      <c r="F96" s="10"/>
      <c r="G96" s="11"/>
      <c r="H96" s="14"/>
      <c r="I96" s="14"/>
      <c r="J96" s="14"/>
      <c r="Y96" s="10"/>
      <c r="Z96" s="10"/>
      <c r="AA96" s="10"/>
      <c r="AB96" s="11"/>
      <c r="AC96" s="14"/>
      <c r="AD96" s="14"/>
      <c r="AE96" s="14"/>
    </row>
    <row r="97" spans="2:31" s="15" customFormat="1" x14ac:dyDescent="0.2">
      <c r="B97" s="10"/>
      <c r="C97" s="10"/>
      <c r="D97" s="10"/>
      <c r="E97" s="10"/>
      <c r="F97" s="10"/>
      <c r="G97" s="11"/>
      <c r="H97" s="14"/>
      <c r="I97" s="14"/>
      <c r="J97" s="14"/>
      <c r="Y97" s="10"/>
      <c r="Z97" s="10"/>
      <c r="AA97" s="10"/>
      <c r="AB97" s="11"/>
      <c r="AC97" s="14"/>
      <c r="AD97" s="14"/>
      <c r="AE97" s="14"/>
    </row>
    <row r="98" spans="2:31" s="15" customFormat="1" x14ac:dyDescent="0.2">
      <c r="B98" s="10"/>
      <c r="C98" s="10"/>
      <c r="D98" s="10"/>
      <c r="E98" s="10"/>
      <c r="F98" s="10"/>
      <c r="G98" s="11"/>
      <c r="H98" s="14"/>
      <c r="I98" s="14"/>
      <c r="J98" s="14"/>
      <c r="Y98" s="10"/>
      <c r="Z98" s="10"/>
      <c r="AA98" s="10"/>
      <c r="AB98" s="11"/>
      <c r="AC98" s="14"/>
      <c r="AD98" s="14"/>
      <c r="AE98" s="14"/>
    </row>
    <row r="99" spans="2:31" s="15" customFormat="1" x14ac:dyDescent="0.2">
      <c r="B99" s="10"/>
      <c r="C99" s="10"/>
      <c r="D99" s="10"/>
      <c r="E99" s="10"/>
      <c r="F99" s="10"/>
      <c r="G99" s="11"/>
      <c r="H99" s="14"/>
      <c r="I99" s="14"/>
      <c r="J99" s="14"/>
      <c r="Y99" s="10"/>
      <c r="Z99" s="10"/>
      <c r="AA99" s="10"/>
      <c r="AB99" s="11"/>
      <c r="AC99" s="14"/>
      <c r="AD99" s="14"/>
      <c r="AE99" s="14"/>
    </row>
    <row r="100" spans="2:31" s="15" customFormat="1" x14ac:dyDescent="0.2">
      <c r="B100" s="10"/>
      <c r="C100" s="10"/>
      <c r="D100" s="10"/>
      <c r="E100" s="10"/>
      <c r="F100" s="10"/>
      <c r="G100" s="11"/>
      <c r="H100" s="14"/>
      <c r="I100" s="14"/>
      <c r="J100" s="14"/>
      <c r="Y100" s="10"/>
      <c r="Z100" s="10"/>
      <c r="AA100" s="10"/>
      <c r="AB100" s="11"/>
      <c r="AC100" s="14"/>
      <c r="AD100" s="14"/>
      <c r="AE100" s="14"/>
    </row>
    <row r="101" spans="2:31" s="15" customFormat="1" x14ac:dyDescent="0.2">
      <c r="B101" s="10"/>
      <c r="C101" s="10"/>
      <c r="D101" s="10"/>
      <c r="E101" s="10"/>
      <c r="F101" s="10"/>
      <c r="G101" s="11"/>
      <c r="H101" s="14"/>
      <c r="I101" s="14"/>
      <c r="J101" s="14"/>
      <c r="Y101" s="10"/>
      <c r="Z101" s="10"/>
      <c r="AA101" s="10"/>
      <c r="AB101" s="11"/>
      <c r="AC101" s="14"/>
      <c r="AD101" s="14"/>
      <c r="AE101" s="14"/>
    </row>
    <row r="102" spans="2:31" s="15" customFormat="1" x14ac:dyDescent="0.2">
      <c r="B102" s="10"/>
      <c r="C102" s="10"/>
      <c r="D102" s="10"/>
      <c r="E102" s="10"/>
      <c r="F102" s="10"/>
      <c r="G102" s="11"/>
      <c r="H102" s="14"/>
      <c r="I102" s="14"/>
      <c r="J102" s="14"/>
      <c r="Y102" s="10"/>
      <c r="Z102" s="10"/>
      <c r="AA102" s="10"/>
      <c r="AB102" s="11"/>
      <c r="AC102" s="14"/>
      <c r="AD102" s="14"/>
      <c r="AE102" s="14"/>
    </row>
    <row r="103" spans="2:31" s="15" customFormat="1" x14ac:dyDescent="0.2">
      <c r="B103" s="10"/>
      <c r="C103" s="10"/>
      <c r="D103" s="10"/>
      <c r="E103" s="10"/>
      <c r="F103" s="10"/>
      <c r="G103" s="11"/>
      <c r="H103" s="14"/>
      <c r="I103" s="14"/>
      <c r="J103" s="14"/>
      <c r="Y103" s="10"/>
      <c r="Z103" s="10"/>
      <c r="AA103" s="10"/>
      <c r="AB103" s="11"/>
      <c r="AC103" s="14"/>
      <c r="AD103" s="14"/>
      <c r="AE103" s="14"/>
    </row>
    <row r="104" spans="2:31" s="15" customFormat="1" x14ac:dyDescent="0.2">
      <c r="B104" s="10"/>
      <c r="C104" s="10"/>
      <c r="D104" s="10"/>
      <c r="E104" s="10"/>
      <c r="F104" s="10"/>
      <c r="G104" s="11"/>
      <c r="H104" s="14"/>
      <c r="I104" s="14"/>
      <c r="J104" s="14"/>
      <c r="Y104" s="10"/>
      <c r="Z104" s="10"/>
      <c r="AA104" s="10"/>
      <c r="AB104" s="11"/>
      <c r="AC104" s="14"/>
      <c r="AD104" s="14"/>
      <c r="AE104" s="14"/>
    </row>
    <row r="105" spans="2:31" s="15" customFormat="1" x14ac:dyDescent="0.2">
      <c r="B105" s="10"/>
      <c r="C105" s="10"/>
      <c r="D105" s="10"/>
      <c r="E105" s="10"/>
      <c r="F105" s="10"/>
      <c r="G105" s="11"/>
      <c r="H105" s="14"/>
      <c r="I105" s="14"/>
      <c r="J105" s="14"/>
      <c r="Y105" s="10"/>
      <c r="Z105" s="10"/>
      <c r="AA105" s="10"/>
      <c r="AB105" s="11"/>
      <c r="AC105" s="14"/>
      <c r="AD105" s="14"/>
      <c r="AE105" s="14"/>
    </row>
    <row r="106" spans="2:31" s="15" customFormat="1" x14ac:dyDescent="0.2">
      <c r="B106" s="10"/>
      <c r="C106" s="10"/>
      <c r="D106" s="10"/>
      <c r="E106" s="10"/>
      <c r="F106" s="10"/>
      <c r="G106" s="11"/>
      <c r="H106" s="14"/>
      <c r="I106" s="14"/>
      <c r="J106" s="14"/>
      <c r="Y106" s="10"/>
      <c r="Z106" s="10"/>
      <c r="AA106" s="10"/>
      <c r="AB106" s="11"/>
      <c r="AC106" s="14"/>
      <c r="AD106" s="14"/>
      <c r="AE106" s="14"/>
    </row>
    <row r="107" spans="2:31" s="15" customFormat="1" x14ac:dyDescent="0.2">
      <c r="B107" s="10"/>
      <c r="C107" s="10"/>
      <c r="D107" s="10"/>
      <c r="E107" s="10"/>
      <c r="F107" s="10"/>
      <c r="G107" s="11"/>
      <c r="H107" s="14"/>
      <c r="I107" s="14"/>
      <c r="J107" s="14"/>
      <c r="Y107" s="10"/>
      <c r="Z107" s="10"/>
      <c r="AA107" s="10"/>
      <c r="AB107" s="11"/>
      <c r="AC107" s="14"/>
      <c r="AD107" s="14"/>
      <c r="AE107" s="14"/>
    </row>
    <row r="108" spans="2:31" s="15" customFormat="1" x14ac:dyDescent="0.2">
      <c r="B108" s="10"/>
      <c r="C108" s="10"/>
      <c r="D108" s="10"/>
      <c r="E108" s="10"/>
      <c r="F108" s="10"/>
      <c r="G108" s="11"/>
      <c r="H108" s="14"/>
      <c r="I108" s="14"/>
      <c r="J108" s="14"/>
      <c r="Y108" s="10"/>
      <c r="Z108" s="10"/>
      <c r="AA108" s="10"/>
      <c r="AB108" s="11"/>
      <c r="AC108" s="14"/>
      <c r="AD108" s="14"/>
      <c r="AE108" s="14"/>
    </row>
    <row r="109" spans="2:31" s="15" customFormat="1" x14ac:dyDescent="0.2">
      <c r="B109" s="10"/>
      <c r="C109" s="10"/>
      <c r="D109" s="10"/>
      <c r="E109" s="10"/>
      <c r="F109" s="10"/>
      <c r="G109" s="11"/>
      <c r="H109" s="14"/>
      <c r="I109" s="14"/>
      <c r="J109" s="14"/>
      <c r="Y109" s="10"/>
      <c r="Z109" s="10"/>
      <c r="AA109" s="10"/>
      <c r="AB109" s="11"/>
      <c r="AC109" s="14"/>
      <c r="AD109" s="14"/>
      <c r="AE109" s="14"/>
    </row>
    <row r="110" spans="2:31" s="15" customFormat="1" x14ac:dyDescent="0.2">
      <c r="B110" s="10"/>
      <c r="C110" s="10"/>
      <c r="D110" s="10"/>
      <c r="E110" s="10"/>
      <c r="F110" s="10"/>
      <c r="G110" s="11"/>
      <c r="H110" s="14"/>
      <c r="I110" s="14"/>
      <c r="J110" s="14"/>
      <c r="Y110" s="10"/>
      <c r="Z110" s="10"/>
      <c r="AA110" s="10"/>
      <c r="AB110" s="11"/>
      <c r="AC110" s="14"/>
      <c r="AD110" s="14"/>
      <c r="AE110" s="14"/>
    </row>
    <row r="111" spans="2:31" s="15" customFormat="1" x14ac:dyDescent="0.2">
      <c r="B111" s="10"/>
      <c r="C111" s="10"/>
      <c r="D111" s="10"/>
      <c r="E111" s="10"/>
      <c r="F111" s="10"/>
      <c r="G111" s="11"/>
      <c r="H111" s="14"/>
      <c r="I111" s="14"/>
      <c r="J111" s="14"/>
      <c r="Y111" s="10"/>
      <c r="Z111" s="10"/>
      <c r="AA111" s="10"/>
      <c r="AB111" s="11"/>
      <c r="AC111" s="14"/>
      <c r="AD111" s="14"/>
      <c r="AE111" s="14"/>
    </row>
    <row r="112" spans="2:31" s="15" customFormat="1" x14ac:dyDescent="0.2">
      <c r="B112" s="10"/>
      <c r="C112" s="10"/>
      <c r="D112" s="10"/>
      <c r="E112" s="10"/>
      <c r="F112" s="10"/>
      <c r="G112" s="11"/>
      <c r="H112" s="14"/>
      <c r="I112" s="14"/>
      <c r="J112" s="14"/>
      <c r="Y112" s="10"/>
      <c r="Z112" s="10"/>
      <c r="AA112" s="10"/>
      <c r="AB112" s="11"/>
      <c r="AC112" s="14"/>
      <c r="AD112" s="14"/>
      <c r="AE112" s="14"/>
    </row>
    <row r="113" spans="2:31" s="15" customFormat="1" x14ac:dyDescent="0.2">
      <c r="B113" s="10"/>
      <c r="C113" s="10"/>
      <c r="D113" s="10"/>
      <c r="E113" s="10"/>
      <c r="F113" s="10"/>
      <c r="G113" s="11"/>
      <c r="H113" s="14"/>
      <c r="I113" s="14"/>
      <c r="J113" s="14"/>
      <c r="Y113" s="10"/>
      <c r="Z113" s="10"/>
      <c r="AA113" s="10"/>
      <c r="AB113" s="11"/>
      <c r="AC113" s="14"/>
      <c r="AD113" s="14"/>
      <c r="AE113" s="14"/>
    </row>
    <row r="114" spans="2:31" s="15" customFormat="1" x14ac:dyDescent="0.2">
      <c r="B114" s="10"/>
      <c r="C114" s="10"/>
      <c r="D114" s="10"/>
      <c r="E114" s="10"/>
      <c r="F114" s="10"/>
      <c r="G114" s="11"/>
      <c r="H114" s="14"/>
      <c r="I114" s="14"/>
      <c r="J114" s="14"/>
      <c r="Y114" s="10"/>
      <c r="Z114" s="10"/>
      <c r="AA114" s="10"/>
      <c r="AB114" s="11"/>
      <c r="AC114" s="14"/>
      <c r="AD114" s="14"/>
      <c r="AE114" s="14"/>
    </row>
    <row r="115" spans="2:31" s="15" customFormat="1" x14ac:dyDescent="0.2">
      <c r="B115" s="10"/>
      <c r="C115" s="10"/>
      <c r="D115" s="10"/>
      <c r="E115" s="10"/>
      <c r="F115" s="10"/>
      <c r="G115" s="11"/>
      <c r="H115" s="14"/>
      <c r="I115" s="14"/>
      <c r="J115" s="14"/>
      <c r="Y115" s="10"/>
      <c r="Z115" s="10"/>
      <c r="AA115" s="10"/>
      <c r="AB115" s="11"/>
      <c r="AC115" s="14"/>
      <c r="AD115" s="14"/>
      <c r="AE115" s="14"/>
    </row>
    <row r="116" spans="2:31" s="15" customFormat="1" x14ac:dyDescent="0.2">
      <c r="B116" s="10"/>
      <c r="C116" s="10"/>
      <c r="D116" s="10"/>
      <c r="E116" s="10"/>
      <c r="F116" s="10"/>
      <c r="G116" s="11"/>
      <c r="H116" s="14"/>
      <c r="I116" s="14"/>
      <c r="J116" s="14"/>
      <c r="Y116" s="10"/>
      <c r="Z116" s="10"/>
      <c r="AA116" s="10"/>
      <c r="AB116" s="11"/>
      <c r="AC116" s="14"/>
      <c r="AD116" s="14"/>
      <c r="AE116" s="14"/>
    </row>
    <row r="117" spans="2:31" s="15" customFormat="1" x14ac:dyDescent="0.2">
      <c r="B117" s="10"/>
      <c r="C117" s="10"/>
      <c r="D117" s="10"/>
      <c r="E117" s="10"/>
      <c r="F117" s="10"/>
      <c r="G117" s="11"/>
      <c r="H117" s="14"/>
      <c r="I117" s="14"/>
      <c r="J117" s="14"/>
      <c r="Y117" s="10"/>
      <c r="Z117" s="10"/>
      <c r="AA117" s="10"/>
      <c r="AB117" s="11"/>
      <c r="AC117" s="14"/>
      <c r="AD117" s="14"/>
      <c r="AE117" s="14"/>
    </row>
    <row r="118" spans="2:31" s="15" customFormat="1" x14ac:dyDescent="0.2">
      <c r="B118" s="10"/>
      <c r="C118" s="10"/>
      <c r="D118" s="10"/>
      <c r="E118" s="10"/>
      <c r="F118" s="10"/>
      <c r="G118" s="11"/>
      <c r="H118" s="14"/>
      <c r="I118" s="14"/>
      <c r="J118" s="14"/>
      <c r="Y118" s="10"/>
      <c r="Z118" s="10"/>
      <c r="AA118" s="10"/>
      <c r="AB118" s="11"/>
      <c r="AC118" s="14"/>
      <c r="AD118" s="14"/>
      <c r="AE118" s="14"/>
    </row>
    <row r="119" spans="2:31" s="15" customFormat="1" x14ac:dyDescent="0.2">
      <c r="B119" s="10"/>
      <c r="C119" s="10"/>
      <c r="D119" s="10"/>
      <c r="E119" s="10"/>
      <c r="F119" s="10"/>
      <c r="G119" s="11"/>
      <c r="H119" s="14"/>
      <c r="I119" s="14"/>
      <c r="J119" s="14"/>
      <c r="Y119" s="10"/>
      <c r="Z119" s="10"/>
      <c r="AA119" s="10"/>
      <c r="AB119" s="11"/>
      <c r="AC119" s="14"/>
      <c r="AD119" s="14"/>
      <c r="AE119" s="14"/>
    </row>
    <row r="120" spans="2:31" s="15" customFormat="1" x14ac:dyDescent="0.2">
      <c r="B120" s="10"/>
      <c r="C120" s="10"/>
      <c r="D120" s="10"/>
      <c r="E120" s="10"/>
      <c r="F120" s="10"/>
      <c r="G120" s="11"/>
      <c r="H120" s="14"/>
      <c r="I120" s="14"/>
      <c r="J120" s="14"/>
      <c r="Y120" s="10"/>
      <c r="Z120" s="10"/>
      <c r="AA120" s="10"/>
      <c r="AB120" s="11"/>
      <c r="AC120" s="14"/>
      <c r="AD120" s="14"/>
      <c r="AE120" s="14"/>
    </row>
    <row r="121" spans="2:31" s="15" customFormat="1" x14ac:dyDescent="0.2">
      <c r="B121" s="10"/>
      <c r="C121" s="10"/>
      <c r="D121" s="10"/>
      <c r="E121" s="10"/>
      <c r="F121" s="10"/>
      <c r="G121" s="11"/>
      <c r="H121" s="14"/>
      <c r="I121" s="14"/>
      <c r="J121" s="14"/>
      <c r="Y121" s="10"/>
      <c r="Z121" s="10"/>
      <c r="AA121" s="10"/>
      <c r="AB121" s="11"/>
      <c r="AC121" s="14"/>
      <c r="AD121" s="14"/>
      <c r="AE121" s="14"/>
    </row>
    <row r="122" spans="2:31" s="15" customFormat="1" x14ac:dyDescent="0.2">
      <c r="B122" s="10"/>
      <c r="C122" s="10"/>
      <c r="D122" s="10"/>
      <c r="E122" s="10"/>
      <c r="F122" s="10"/>
      <c r="G122" s="11"/>
      <c r="H122" s="14"/>
      <c r="I122" s="14"/>
      <c r="J122" s="14"/>
      <c r="Y122" s="10"/>
      <c r="Z122" s="10"/>
      <c r="AA122" s="10"/>
      <c r="AB122" s="11"/>
      <c r="AC122" s="14"/>
      <c r="AD122" s="14"/>
      <c r="AE122" s="14"/>
    </row>
    <row r="123" spans="2:31" s="15" customFormat="1" x14ac:dyDescent="0.2">
      <c r="B123" s="10"/>
      <c r="C123" s="10"/>
      <c r="D123" s="10"/>
      <c r="E123" s="10"/>
      <c r="F123" s="10"/>
      <c r="G123" s="11"/>
      <c r="H123" s="14"/>
      <c r="I123" s="14"/>
      <c r="J123" s="14"/>
      <c r="Y123" s="10"/>
      <c r="Z123" s="10"/>
      <c r="AA123" s="10"/>
      <c r="AB123" s="11"/>
      <c r="AC123" s="14"/>
      <c r="AD123" s="14"/>
      <c r="AE123" s="14"/>
    </row>
    <row r="124" spans="2:31" s="15" customFormat="1" x14ac:dyDescent="0.2">
      <c r="B124" s="10"/>
      <c r="C124" s="10"/>
      <c r="D124" s="10"/>
      <c r="E124" s="10"/>
      <c r="F124" s="10"/>
      <c r="G124" s="11"/>
      <c r="H124" s="14"/>
      <c r="I124" s="14"/>
      <c r="J124" s="14"/>
      <c r="Y124" s="10"/>
      <c r="Z124" s="10"/>
      <c r="AA124" s="10"/>
      <c r="AB124" s="11"/>
      <c r="AC124" s="14"/>
      <c r="AD124" s="14"/>
      <c r="AE124" s="14"/>
    </row>
    <row r="125" spans="2:31" s="15" customFormat="1" x14ac:dyDescent="0.2">
      <c r="B125" s="10"/>
      <c r="C125" s="10"/>
      <c r="D125" s="10"/>
      <c r="E125" s="10"/>
      <c r="F125" s="10"/>
      <c r="G125" s="11"/>
      <c r="H125" s="14"/>
      <c r="I125" s="14"/>
      <c r="J125" s="14"/>
      <c r="Y125" s="10"/>
      <c r="Z125" s="10"/>
      <c r="AA125" s="10"/>
      <c r="AB125" s="11"/>
      <c r="AC125" s="14"/>
      <c r="AD125" s="14"/>
      <c r="AE125" s="14"/>
    </row>
    <row r="126" spans="2:31" s="15" customFormat="1" x14ac:dyDescent="0.2">
      <c r="B126" s="10"/>
      <c r="C126" s="10"/>
      <c r="D126" s="10"/>
      <c r="E126" s="10"/>
      <c r="F126" s="10"/>
      <c r="G126" s="11"/>
      <c r="H126" s="14"/>
      <c r="I126" s="14"/>
      <c r="J126" s="14"/>
      <c r="Y126" s="10"/>
      <c r="Z126" s="10"/>
      <c r="AA126" s="10"/>
      <c r="AB126" s="11"/>
      <c r="AC126" s="14"/>
      <c r="AD126" s="14"/>
      <c r="AE126" s="14"/>
    </row>
    <row r="127" spans="2:31" s="15" customFormat="1" x14ac:dyDescent="0.2">
      <c r="B127" s="10"/>
      <c r="C127" s="10"/>
      <c r="D127" s="10"/>
      <c r="E127" s="10"/>
      <c r="F127" s="10"/>
      <c r="G127" s="11"/>
      <c r="H127" s="14"/>
      <c r="I127" s="14"/>
      <c r="J127" s="14"/>
      <c r="Y127" s="10"/>
      <c r="Z127" s="10"/>
      <c r="AA127" s="10"/>
      <c r="AB127" s="11"/>
      <c r="AC127" s="14"/>
      <c r="AD127" s="14"/>
      <c r="AE127" s="14"/>
    </row>
    <row r="128" spans="2:31" s="15" customFormat="1" x14ac:dyDescent="0.2">
      <c r="B128" s="10"/>
      <c r="C128" s="10"/>
      <c r="D128" s="10"/>
      <c r="E128" s="10"/>
      <c r="F128" s="10"/>
      <c r="G128" s="11"/>
      <c r="H128" s="14"/>
      <c r="I128" s="14"/>
      <c r="J128" s="14"/>
      <c r="Y128" s="10"/>
      <c r="Z128" s="10"/>
      <c r="AA128" s="10"/>
      <c r="AB128" s="11"/>
      <c r="AC128" s="14"/>
      <c r="AD128" s="14"/>
      <c r="AE128" s="14"/>
    </row>
    <row r="129" spans="2:31" s="15" customFormat="1" x14ac:dyDescent="0.2">
      <c r="B129" s="10"/>
      <c r="C129" s="10"/>
      <c r="D129" s="10"/>
      <c r="E129" s="10"/>
      <c r="F129" s="10"/>
      <c r="G129" s="11"/>
      <c r="H129" s="14"/>
      <c r="I129" s="14"/>
      <c r="J129" s="14"/>
      <c r="Y129" s="10"/>
      <c r="Z129" s="10"/>
      <c r="AA129" s="10"/>
      <c r="AB129" s="11"/>
      <c r="AC129" s="14"/>
      <c r="AD129" s="14"/>
      <c r="AE129" s="14"/>
    </row>
    <row r="130" spans="2:31" s="15" customFormat="1" x14ac:dyDescent="0.2">
      <c r="B130" s="10"/>
      <c r="C130" s="10"/>
      <c r="D130" s="10"/>
      <c r="E130" s="10"/>
      <c r="F130" s="10"/>
      <c r="G130" s="11"/>
      <c r="H130" s="14"/>
      <c r="I130" s="14"/>
      <c r="J130" s="14"/>
      <c r="Y130" s="10"/>
      <c r="Z130" s="10"/>
      <c r="AA130" s="10"/>
      <c r="AB130" s="11"/>
      <c r="AC130" s="14"/>
      <c r="AD130" s="14"/>
      <c r="AE130" s="14"/>
    </row>
    <row r="131" spans="2:31" s="15" customFormat="1" x14ac:dyDescent="0.2">
      <c r="B131" s="10"/>
      <c r="C131" s="10"/>
      <c r="D131" s="10"/>
      <c r="E131" s="10"/>
      <c r="F131" s="10"/>
      <c r="G131" s="11"/>
      <c r="H131" s="14"/>
      <c r="I131" s="14"/>
      <c r="J131" s="14"/>
      <c r="Y131" s="10"/>
      <c r="Z131" s="10"/>
      <c r="AA131" s="10"/>
      <c r="AB131" s="11"/>
      <c r="AC131" s="14"/>
      <c r="AD131" s="14"/>
      <c r="AE131" s="14"/>
    </row>
    <row r="132" spans="2:31" s="15" customFormat="1" x14ac:dyDescent="0.2">
      <c r="B132" s="10"/>
      <c r="C132" s="10"/>
      <c r="D132" s="10"/>
      <c r="E132" s="10"/>
      <c r="F132" s="10"/>
      <c r="G132" s="11"/>
      <c r="H132" s="14"/>
      <c r="I132" s="14"/>
      <c r="J132" s="14"/>
      <c r="Y132" s="10"/>
      <c r="Z132" s="10"/>
      <c r="AA132" s="10"/>
      <c r="AB132" s="11"/>
      <c r="AC132" s="14"/>
      <c r="AD132" s="14"/>
      <c r="AE132" s="14"/>
    </row>
    <row r="133" spans="2:31" s="15" customFormat="1" x14ac:dyDescent="0.2">
      <c r="B133" s="10"/>
      <c r="C133" s="10"/>
      <c r="D133" s="10"/>
      <c r="E133" s="10"/>
      <c r="F133" s="10"/>
      <c r="G133" s="11"/>
      <c r="H133" s="14"/>
      <c r="I133" s="14"/>
      <c r="J133" s="14"/>
      <c r="Y133" s="10"/>
      <c r="Z133" s="10"/>
      <c r="AA133" s="10"/>
      <c r="AB133" s="11"/>
      <c r="AC133" s="14"/>
      <c r="AD133" s="14"/>
      <c r="AE133" s="14"/>
    </row>
    <row r="134" spans="2:31" s="15" customFormat="1" x14ac:dyDescent="0.2">
      <c r="B134" s="10"/>
      <c r="C134" s="10"/>
      <c r="D134" s="10"/>
      <c r="E134" s="10"/>
      <c r="F134" s="10"/>
      <c r="G134" s="11"/>
      <c r="H134" s="14"/>
      <c r="I134" s="14"/>
      <c r="J134" s="14"/>
      <c r="Y134" s="10"/>
      <c r="Z134" s="10"/>
      <c r="AA134" s="10"/>
      <c r="AB134" s="11"/>
      <c r="AC134" s="14"/>
      <c r="AD134" s="14"/>
      <c r="AE134" s="14"/>
    </row>
    <row r="135" spans="2:31" s="15" customFormat="1" x14ac:dyDescent="0.2">
      <c r="B135" s="10"/>
      <c r="C135" s="10"/>
      <c r="D135" s="10"/>
      <c r="E135" s="10"/>
      <c r="F135" s="10"/>
      <c r="G135" s="11"/>
      <c r="H135" s="14"/>
      <c r="I135" s="14"/>
      <c r="J135" s="14"/>
      <c r="Y135" s="10"/>
      <c r="Z135" s="10"/>
      <c r="AA135" s="10"/>
      <c r="AB135" s="11"/>
      <c r="AC135" s="14"/>
      <c r="AD135" s="14"/>
      <c r="AE135" s="14"/>
    </row>
    <row r="136" spans="2:31" s="15" customFormat="1" x14ac:dyDescent="0.2">
      <c r="B136" s="10"/>
      <c r="C136" s="10"/>
      <c r="D136" s="10"/>
      <c r="E136" s="10"/>
      <c r="F136" s="10"/>
      <c r="G136" s="11"/>
      <c r="H136" s="14"/>
      <c r="I136" s="14"/>
      <c r="J136" s="14"/>
      <c r="Y136" s="10"/>
      <c r="Z136" s="10"/>
      <c r="AA136" s="10"/>
      <c r="AB136" s="11"/>
      <c r="AC136" s="14"/>
      <c r="AD136" s="14"/>
      <c r="AE136" s="14"/>
    </row>
    <row r="137" spans="2:31" s="15" customFormat="1" x14ac:dyDescent="0.2">
      <c r="B137" s="10"/>
      <c r="C137" s="10"/>
      <c r="D137" s="10"/>
      <c r="E137" s="10"/>
      <c r="F137" s="10"/>
      <c r="G137" s="11"/>
      <c r="H137" s="14"/>
      <c r="I137" s="14"/>
      <c r="J137" s="14"/>
      <c r="Y137" s="10"/>
      <c r="Z137" s="10"/>
      <c r="AA137" s="10"/>
      <c r="AB137" s="11"/>
      <c r="AC137" s="14"/>
      <c r="AD137" s="14"/>
      <c r="AE137" s="14"/>
    </row>
    <row r="138" spans="2:31" s="15" customFormat="1" x14ac:dyDescent="0.2">
      <c r="B138" s="10"/>
      <c r="C138" s="10"/>
      <c r="D138" s="10"/>
      <c r="E138" s="10"/>
      <c r="F138" s="10"/>
      <c r="G138" s="11"/>
      <c r="H138" s="14"/>
      <c r="I138" s="14"/>
      <c r="J138" s="14"/>
      <c r="Y138" s="10"/>
      <c r="Z138" s="10"/>
      <c r="AA138" s="10"/>
      <c r="AB138" s="11"/>
      <c r="AC138" s="14"/>
      <c r="AD138" s="14"/>
      <c r="AE138" s="14"/>
    </row>
    <row r="139" spans="2:31" s="15" customFormat="1" x14ac:dyDescent="0.2">
      <c r="B139" s="10"/>
      <c r="C139" s="10"/>
      <c r="D139" s="10"/>
      <c r="E139" s="10"/>
      <c r="F139" s="10"/>
      <c r="G139" s="11"/>
      <c r="H139" s="14"/>
      <c r="I139" s="14"/>
      <c r="J139" s="14"/>
      <c r="Y139" s="10"/>
      <c r="Z139" s="10"/>
      <c r="AA139" s="10"/>
      <c r="AB139" s="11"/>
      <c r="AC139" s="14"/>
      <c r="AD139" s="14"/>
      <c r="AE139" s="14"/>
    </row>
    <row r="140" spans="2:31" s="15" customFormat="1" x14ac:dyDescent="0.2">
      <c r="B140" s="10"/>
      <c r="C140" s="10"/>
      <c r="D140" s="10"/>
      <c r="E140" s="10"/>
      <c r="F140" s="10"/>
      <c r="G140" s="11"/>
      <c r="H140" s="14"/>
      <c r="I140" s="14"/>
      <c r="J140" s="14"/>
      <c r="Y140" s="10"/>
      <c r="Z140" s="10"/>
      <c r="AA140" s="10"/>
      <c r="AB140" s="11"/>
      <c r="AC140" s="14"/>
      <c r="AD140" s="14"/>
      <c r="AE140" s="14"/>
    </row>
    <row r="141" spans="2:31" s="15" customFormat="1" x14ac:dyDescent="0.2">
      <c r="B141" s="10"/>
      <c r="C141" s="10"/>
      <c r="D141" s="10"/>
      <c r="E141" s="10"/>
      <c r="F141" s="10"/>
      <c r="G141" s="11"/>
      <c r="H141" s="14"/>
      <c r="I141" s="14"/>
      <c r="J141" s="14"/>
      <c r="Y141" s="10"/>
      <c r="Z141" s="10"/>
      <c r="AA141" s="10"/>
      <c r="AB141" s="11"/>
      <c r="AC141" s="14"/>
      <c r="AD141" s="14"/>
      <c r="AE141" s="14"/>
    </row>
    <row r="142" spans="2:31" s="15" customFormat="1" x14ac:dyDescent="0.2">
      <c r="B142" s="10"/>
      <c r="C142" s="10"/>
      <c r="D142" s="10"/>
      <c r="E142" s="10"/>
      <c r="F142" s="10"/>
      <c r="G142" s="11"/>
      <c r="H142" s="14"/>
      <c r="I142" s="14"/>
      <c r="J142" s="14"/>
      <c r="Y142" s="10"/>
      <c r="Z142" s="10"/>
      <c r="AA142" s="10"/>
      <c r="AB142" s="11"/>
      <c r="AC142" s="14"/>
      <c r="AD142" s="14"/>
      <c r="AE142" s="14"/>
    </row>
    <row r="143" spans="2:31" s="15" customFormat="1" x14ac:dyDescent="0.2">
      <c r="B143" s="10"/>
      <c r="C143" s="10"/>
      <c r="D143" s="10"/>
      <c r="E143" s="10"/>
      <c r="F143" s="10"/>
      <c r="G143" s="11"/>
      <c r="H143" s="14"/>
      <c r="I143" s="14"/>
      <c r="J143" s="14"/>
      <c r="Y143" s="10"/>
      <c r="Z143" s="10"/>
      <c r="AA143" s="10"/>
      <c r="AB143" s="11"/>
      <c r="AC143" s="14"/>
      <c r="AD143" s="14"/>
      <c r="AE143" s="14"/>
    </row>
    <row r="144" spans="2:31" s="15" customFormat="1" x14ac:dyDescent="0.2">
      <c r="B144" s="10"/>
      <c r="C144" s="10"/>
      <c r="D144" s="10"/>
      <c r="E144" s="10"/>
      <c r="F144" s="10"/>
      <c r="G144" s="11"/>
      <c r="H144" s="14"/>
      <c r="I144" s="14"/>
      <c r="J144" s="14"/>
      <c r="Y144" s="10"/>
      <c r="Z144" s="10"/>
      <c r="AA144" s="10"/>
      <c r="AB144" s="11"/>
      <c r="AC144" s="14"/>
      <c r="AD144" s="14"/>
      <c r="AE144" s="14"/>
    </row>
    <row r="145" spans="2:31" s="15" customFormat="1" x14ac:dyDescent="0.2">
      <c r="B145" s="10"/>
      <c r="C145" s="10"/>
      <c r="D145" s="10"/>
      <c r="E145" s="10"/>
      <c r="F145" s="10"/>
      <c r="G145" s="11"/>
      <c r="H145" s="14"/>
      <c r="I145" s="14"/>
      <c r="J145" s="14"/>
      <c r="Y145" s="10"/>
      <c r="Z145" s="10"/>
      <c r="AA145" s="10"/>
      <c r="AB145" s="11"/>
      <c r="AC145" s="14"/>
      <c r="AD145" s="14"/>
      <c r="AE145" s="14"/>
    </row>
    <row r="146" spans="2:31" s="15" customFormat="1" x14ac:dyDescent="0.2">
      <c r="B146" s="10"/>
      <c r="C146" s="10"/>
      <c r="D146" s="10"/>
      <c r="E146" s="10"/>
      <c r="F146" s="10"/>
      <c r="G146" s="11"/>
      <c r="H146" s="14"/>
      <c r="I146" s="14"/>
      <c r="J146" s="14"/>
      <c r="Y146" s="10"/>
      <c r="Z146" s="10"/>
      <c r="AA146" s="10"/>
      <c r="AB146" s="11"/>
      <c r="AC146" s="14"/>
      <c r="AD146" s="14"/>
      <c r="AE146" s="14"/>
    </row>
    <row r="147" spans="2:31" s="15" customFormat="1" x14ac:dyDescent="0.2">
      <c r="B147" s="10"/>
      <c r="C147" s="10"/>
      <c r="D147" s="10"/>
      <c r="E147" s="10"/>
      <c r="F147" s="10"/>
      <c r="G147" s="11"/>
      <c r="H147" s="14"/>
      <c r="I147" s="14"/>
      <c r="J147" s="14"/>
      <c r="Y147" s="10"/>
      <c r="Z147" s="10"/>
      <c r="AA147" s="10"/>
      <c r="AB147" s="11"/>
      <c r="AC147" s="14"/>
      <c r="AD147" s="14"/>
      <c r="AE147" s="14"/>
    </row>
    <row r="148" spans="2:31" s="15" customFormat="1" x14ac:dyDescent="0.2">
      <c r="B148" s="10"/>
      <c r="C148" s="10"/>
      <c r="D148" s="10"/>
      <c r="E148" s="10"/>
      <c r="F148" s="10"/>
      <c r="G148" s="11"/>
      <c r="H148" s="14"/>
      <c r="I148" s="14"/>
      <c r="J148" s="14"/>
      <c r="Y148" s="10"/>
      <c r="Z148" s="10"/>
      <c r="AA148" s="10"/>
      <c r="AB148" s="11"/>
      <c r="AC148" s="14"/>
      <c r="AD148" s="14"/>
      <c r="AE148" s="14"/>
    </row>
    <row r="149" spans="2:31" s="15" customFormat="1" x14ac:dyDescent="0.2">
      <c r="B149" s="10"/>
      <c r="C149" s="10"/>
      <c r="D149" s="10"/>
      <c r="E149" s="10"/>
      <c r="F149" s="10"/>
      <c r="G149" s="11"/>
      <c r="H149" s="14"/>
      <c r="I149" s="14"/>
      <c r="J149" s="14"/>
      <c r="Y149" s="10"/>
      <c r="Z149" s="10"/>
      <c r="AA149" s="10"/>
      <c r="AB149" s="11"/>
      <c r="AC149" s="14"/>
      <c r="AD149" s="14"/>
      <c r="AE149" s="14"/>
    </row>
    <row r="150" spans="2:31" s="15" customFormat="1" x14ac:dyDescent="0.2">
      <c r="B150" s="10"/>
      <c r="C150" s="10"/>
      <c r="D150" s="10"/>
      <c r="E150" s="10"/>
      <c r="F150" s="10"/>
      <c r="G150" s="11"/>
      <c r="H150" s="14"/>
      <c r="I150" s="14"/>
      <c r="J150" s="14"/>
      <c r="Y150" s="10"/>
      <c r="Z150" s="10"/>
      <c r="AA150" s="10"/>
      <c r="AB150" s="11"/>
      <c r="AC150" s="14"/>
      <c r="AD150" s="14"/>
      <c r="AE150" s="14"/>
    </row>
    <row r="151" spans="2:31" s="15" customFormat="1" x14ac:dyDescent="0.2">
      <c r="B151" s="10"/>
      <c r="C151" s="10"/>
      <c r="D151" s="10"/>
      <c r="E151" s="10"/>
      <c r="F151" s="10"/>
      <c r="G151" s="11"/>
      <c r="H151" s="14"/>
      <c r="I151" s="14"/>
      <c r="J151" s="14"/>
      <c r="Y151" s="10"/>
      <c r="Z151" s="10"/>
      <c r="AA151" s="10"/>
      <c r="AB151" s="11"/>
      <c r="AC151" s="14"/>
      <c r="AD151" s="14"/>
      <c r="AE151" s="14"/>
    </row>
    <row r="152" spans="2:31" s="15" customFormat="1" x14ac:dyDescent="0.2">
      <c r="B152" s="10"/>
      <c r="C152" s="10"/>
      <c r="D152" s="10"/>
      <c r="E152" s="10"/>
      <c r="F152" s="10"/>
      <c r="G152" s="11"/>
      <c r="H152" s="14"/>
      <c r="I152" s="14"/>
      <c r="J152" s="14"/>
      <c r="Y152" s="10"/>
      <c r="Z152" s="10"/>
      <c r="AA152" s="10"/>
      <c r="AB152" s="11"/>
      <c r="AC152" s="14"/>
      <c r="AD152" s="14"/>
      <c r="AE152" s="14"/>
    </row>
    <row r="153" spans="2:31" s="15" customFormat="1" x14ac:dyDescent="0.2">
      <c r="B153" s="10"/>
      <c r="C153" s="10"/>
      <c r="D153" s="10"/>
      <c r="E153" s="10"/>
      <c r="F153" s="10"/>
      <c r="G153" s="11"/>
      <c r="H153" s="14"/>
      <c r="I153" s="14"/>
      <c r="J153" s="14"/>
      <c r="Y153" s="10"/>
      <c r="Z153" s="10"/>
      <c r="AA153" s="10"/>
      <c r="AB153" s="11"/>
      <c r="AC153" s="14"/>
      <c r="AD153" s="14"/>
      <c r="AE153" s="14"/>
    </row>
    <row r="154" spans="2:31" s="15" customFormat="1" x14ac:dyDescent="0.2">
      <c r="B154" s="10"/>
      <c r="C154" s="10"/>
      <c r="D154" s="10"/>
      <c r="E154" s="10"/>
      <c r="F154" s="10"/>
      <c r="G154" s="11"/>
      <c r="H154" s="14"/>
      <c r="I154" s="14"/>
      <c r="J154" s="14"/>
      <c r="Y154" s="10"/>
      <c r="Z154" s="10"/>
      <c r="AA154" s="10"/>
      <c r="AB154" s="11"/>
      <c r="AC154" s="14"/>
      <c r="AD154" s="14"/>
      <c r="AE154" s="14"/>
    </row>
    <row r="155" spans="2:31" s="15" customFormat="1" x14ac:dyDescent="0.2">
      <c r="B155" s="10"/>
      <c r="C155" s="10"/>
      <c r="D155" s="10"/>
      <c r="E155" s="10"/>
      <c r="F155" s="10"/>
      <c r="G155" s="11"/>
      <c r="H155" s="14"/>
      <c r="I155" s="14"/>
      <c r="J155" s="14"/>
      <c r="Y155" s="10"/>
      <c r="Z155" s="10"/>
      <c r="AA155" s="10"/>
      <c r="AB155" s="11"/>
      <c r="AC155" s="14"/>
      <c r="AD155" s="14"/>
      <c r="AE155" s="14"/>
    </row>
    <row r="156" spans="2:31" s="15" customFormat="1" x14ac:dyDescent="0.2">
      <c r="B156" s="10"/>
      <c r="C156" s="10"/>
      <c r="D156" s="10"/>
      <c r="E156" s="10"/>
      <c r="F156" s="10"/>
      <c r="G156" s="11"/>
      <c r="H156" s="14"/>
      <c r="I156" s="14"/>
      <c r="J156" s="14"/>
      <c r="Y156" s="10"/>
      <c r="Z156" s="10"/>
      <c r="AA156" s="10"/>
      <c r="AB156" s="11"/>
      <c r="AC156" s="14"/>
      <c r="AD156" s="14"/>
      <c r="AE156" s="14"/>
    </row>
    <row r="157" spans="2:31" s="15" customFormat="1" x14ac:dyDescent="0.2">
      <c r="B157" s="10"/>
      <c r="C157" s="10"/>
      <c r="D157" s="10"/>
      <c r="E157" s="10"/>
      <c r="F157" s="10"/>
      <c r="G157" s="11"/>
      <c r="H157" s="14"/>
      <c r="I157" s="14"/>
      <c r="J157" s="14"/>
      <c r="Y157" s="10"/>
      <c r="Z157" s="10"/>
      <c r="AA157" s="10"/>
      <c r="AB157" s="11"/>
      <c r="AC157" s="14"/>
      <c r="AD157" s="14"/>
      <c r="AE157" s="14"/>
    </row>
    <row r="158" spans="2:31" s="15" customFormat="1" x14ac:dyDescent="0.2">
      <c r="B158" s="10"/>
      <c r="C158" s="10"/>
      <c r="D158" s="10"/>
      <c r="E158" s="10"/>
      <c r="F158" s="10"/>
      <c r="G158" s="11"/>
      <c r="H158" s="14"/>
      <c r="I158" s="14"/>
      <c r="J158" s="14"/>
      <c r="Y158" s="10"/>
      <c r="Z158" s="10"/>
      <c r="AA158" s="10"/>
      <c r="AB158" s="11"/>
      <c r="AC158" s="14"/>
      <c r="AD158" s="14"/>
      <c r="AE158" s="14"/>
    </row>
    <row r="159" spans="2:31" s="15" customFormat="1" x14ac:dyDescent="0.2">
      <c r="B159" s="10"/>
      <c r="C159" s="10"/>
      <c r="D159" s="10"/>
      <c r="E159" s="10"/>
      <c r="F159" s="10"/>
      <c r="G159" s="11"/>
      <c r="H159" s="14"/>
      <c r="I159" s="14"/>
      <c r="J159" s="14"/>
      <c r="Y159" s="10"/>
      <c r="Z159" s="10"/>
      <c r="AA159" s="10"/>
      <c r="AB159" s="11"/>
      <c r="AC159" s="14"/>
      <c r="AD159" s="14"/>
      <c r="AE159" s="14"/>
    </row>
    <row r="160" spans="2:31" s="15" customFormat="1" x14ac:dyDescent="0.2">
      <c r="B160" s="10"/>
      <c r="C160" s="10"/>
      <c r="D160" s="10"/>
      <c r="E160" s="10"/>
      <c r="F160" s="10"/>
      <c r="G160" s="11"/>
      <c r="H160" s="14"/>
      <c r="I160" s="14"/>
      <c r="J160" s="14"/>
      <c r="Y160" s="10"/>
      <c r="Z160" s="10"/>
      <c r="AA160" s="10"/>
      <c r="AB160" s="11"/>
      <c r="AC160" s="14"/>
      <c r="AD160" s="14"/>
      <c r="AE160" s="14"/>
    </row>
    <row r="161" spans="2:31" s="15" customFormat="1" x14ac:dyDescent="0.2">
      <c r="B161" s="10"/>
      <c r="C161" s="10"/>
      <c r="D161" s="10"/>
      <c r="E161" s="10"/>
      <c r="F161" s="10"/>
      <c r="G161" s="11"/>
      <c r="H161" s="14"/>
      <c r="I161" s="14"/>
      <c r="J161" s="14"/>
      <c r="Y161" s="10"/>
      <c r="Z161" s="10"/>
      <c r="AA161" s="10"/>
      <c r="AB161" s="11"/>
      <c r="AC161" s="14"/>
      <c r="AD161" s="14"/>
      <c r="AE161" s="14"/>
    </row>
    <row r="162" spans="2:31" s="15" customFormat="1" x14ac:dyDescent="0.2">
      <c r="B162" s="10"/>
      <c r="C162" s="10"/>
      <c r="D162" s="10"/>
      <c r="E162" s="10"/>
      <c r="F162" s="10"/>
      <c r="G162" s="11"/>
      <c r="H162" s="14"/>
      <c r="I162" s="14"/>
      <c r="J162" s="14"/>
      <c r="Y162" s="10"/>
      <c r="Z162" s="10"/>
      <c r="AA162" s="10"/>
      <c r="AB162" s="11"/>
      <c r="AC162" s="14"/>
      <c r="AD162" s="14"/>
      <c r="AE162" s="14"/>
    </row>
    <row r="163" spans="2:31" s="15" customFormat="1" x14ac:dyDescent="0.2">
      <c r="B163" s="10"/>
      <c r="C163" s="10"/>
      <c r="D163" s="10"/>
      <c r="E163" s="10"/>
      <c r="F163" s="10"/>
      <c r="G163" s="11"/>
      <c r="H163" s="14"/>
      <c r="I163" s="14"/>
      <c r="J163" s="14"/>
      <c r="Y163" s="10"/>
      <c r="Z163" s="10"/>
      <c r="AA163" s="10"/>
      <c r="AB163" s="11"/>
      <c r="AC163" s="14"/>
      <c r="AD163" s="14"/>
      <c r="AE163" s="14"/>
    </row>
    <row r="164" spans="2:31" s="15" customFormat="1" x14ac:dyDescent="0.2">
      <c r="B164" s="10"/>
      <c r="C164" s="10"/>
      <c r="D164" s="10"/>
      <c r="E164" s="10"/>
      <c r="F164" s="10"/>
      <c r="G164" s="11"/>
      <c r="H164" s="14"/>
      <c r="I164" s="14"/>
      <c r="J164" s="14"/>
      <c r="Y164" s="10"/>
      <c r="Z164" s="10"/>
      <c r="AA164" s="10"/>
      <c r="AB164" s="11"/>
      <c r="AC164" s="14"/>
      <c r="AD164" s="14"/>
      <c r="AE164" s="14"/>
    </row>
    <row r="165" spans="2:31" s="15" customFormat="1" x14ac:dyDescent="0.2">
      <c r="B165" s="10"/>
      <c r="C165" s="10"/>
      <c r="D165" s="10"/>
      <c r="E165" s="10"/>
      <c r="F165" s="10"/>
      <c r="G165" s="11"/>
      <c r="H165" s="14"/>
      <c r="I165" s="14"/>
      <c r="J165" s="14"/>
      <c r="Y165" s="10"/>
      <c r="Z165" s="10"/>
      <c r="AA165" s="10"/>
      <c r="AB165" s="11"/>
      <c r="AC165" s="14"/>
      <c r="AD165" s="14"/>
      <c r="AE165" s="14"/>
    </row>
    <row r="166" spans="2:31" s="15" customFormat="1" x14ac:dyDescent="0.2">
      <c r="B166" s="10"/>
      <c r="C166" s="10"/>
      <c r="D166" s="10"/>
      <c r="E166" s="10"/>
      <c r="F166" s="10"/>
      <c r="G166" s="11"/>
      <c r="H166" s="14"/>
      <c r="I166" s="14"/>
      <c r="J166" s="14"/>
      <c r="Y166" s="10"/>
      <c r="Z166" s="10"/>
      <c r="AA166" s="10"/>
      <c r="AB166" s="11"/>
      <c r="AC166" s="14"/>
      <c r="AD166" s="14"/>
      <c r="AE166" s="14"/>
    </row>
    <row r="167" spans="2:31" s="15" customFormat="1" x14ac:dyDescent="0.2">
      <c r="B167" s="10"/>
      <c r="C167" s="10"/>
      <c r="D167" s="10"/>
      <c r="E167" s="10"/>
      <c r="F167" s="10"/>
      <c r="G167" s="11"/>
      <c r="H167" s="14"/>
      <c r="I167" s="14"/>
      <c r="J167" s="14"/>
      <c r="Y167" s="10"/>
      <c r="Z167" s="10"/>
      <c r="AA167" s="10"/>
      <c r="AB167" s="11"/>
      <c r="AC167" s="14"/>
      <c r="AD167" s="14"/>
      <c r="AE167" s="14"/>
    </row>
    <row r="168" spans="2:31" s="15" customFormat="1" x14ac:dyDescent="0.2">
      <c r="B168" s="10"/>
      <c r="C168" s="10"/>
      <c r="D168" s="10"/>
      <c r="E168" s="10"/>
      <c r="F168" s="10"/>
      <c r="G168" s="11"/>
      <c r="H168" s="14"/>
      <c r="I168" s="14"/>
      <c r="J168" s="14"/>
      <c r="Y168" s="10"/>
      <c r="Z168" s="10"/>
      <c r="AA168" s="10"/>
      <c r="AB168" s="11"/>
      <c r="AC168" s="14"/>
      <c r="AD168" s="14"/>
      <c r="AE168" s="14"/>
    </row>
    <row r="169" spans="2:31" s="15" customFormat="1" x14ac:dyDescent="0.2">
      <c r="B169" s="10"/>
      <c r="C169" s="10"/>
      <c r="D169" s="10"/>
      <c r="E169" s="10"/>
      <c r="F169" s="10"/>
      <c r="G169" s="11"/>
      <c r="H169" s="14"/>
      <c r="I169" s="14"/>
      <c r="J169" s="14"/>
      <c r="Y169" s="10"/>
      <c r="Z169" s="10"/>
      <c r="AA169" s="10"/>
      <c r="AB169" s="11"/>
      <c r="AC169" s="14"/>
      <c r="AD169" s="14"/>
      <c r="AE169" s="14"/>
    </row>
    <row r="170" spans="2:31" s="15" customFormat="1" x14ac:dyDescent="0.2">
      <c r="B170" s="10"/>
      <c r="C170" s="10"/>
      <c r="D170" s="10"/>
      <c r="E170" s="10"/>
      <c r="F170" s="10"/>
      <c r="G170" s="11"/>
      <c r="H170" s="14"/>
      <c r="I170" s="14"/>
      <c r="J170" s="14"/>
      <c r="Y170" s="10"/>
      <c r="Z170" s="10"/>
      <c r="AA170" s="10"/>
      <c r="AB170" s="11"/>
      <c r="AC170" s="14"/>
      <c r="AD170" s="14"/>
      <c r="AE170" s="14"/>
    </row>
    <row r="171" spans="2:31" s="15" customFormat="1" x14ac:dyDescent="0.2">
      <c r="B171" s="10"/>
      <c r="C171" s="10"/>
      <c r="D171" s="10"/>
      <c r="E171" s="10"/>
      <c r="F171" s="10"/>
      <c r="G171" s="11"/>
      <c r="H171" s="14"/>
      <c r="I171" s="14"/>
      <c r="J171" s="14"/>
      <c r="Y171" s="10"/>
      <c r="Z171" s="10"/>
      <c r="AA171" s="10"/>
      <c r="AB171" s="11"/>
      <c r="AC171" s="14"/>
      <c r="AD171" s="14"/>
      <c r="AE171" s="14"/>
    </row>
    <row r="172" spans="2:31" s="15" customFormat="1" x14ac:dyDescent="0.2">
      <c r="B172" s="10"/>
      <c r="C172" s="10"/>
      <c r="D172" s="10"/>
      <c r="E172" s="10"/>
      <c r="F172" s="10"/>
      <c r="G172" s="11"/>
      <c r="H172" s="14"/>
      <c r="I172" s="14"/>
      <c r="J172" s="14"/>
      <c r="Y172" s="10"/>
      <c r="Z172" s="10"/>
      <c r="AA172" s="10"/>
      <c r="AB172" s="11"/>
      <c r="AC172" s="14"/>
      <c r="AD172" s="14"/>
      <c r="AE172" s="14"/>
    </row>
    <row r="173" spans="2:31" s="15" customFormat="1" x14ac:dyDescent="0.2">
      <c r="B173" s="10"/>
      <c r="C173" s="10"/>
      <c r="D173" s="10"/>
      <c r="E173" s="10"/>
      <c r="F173" s="10"/>
      <c r="G173" s="11"/>
      <c r="H173" s="14"/>
      <c r="I173" s="14"/>
      <c r="J173" s="14"/>
      <c r="Y173" s="10"/>
      <c r="Z173" s="10"/>
      <c r="AA173" s="10"/>
      <c r="AB173" s="11"/>
      <c r="AC173" s="14"/>
      <c r="AD173" s="14"/>
      <c r="AE173" s="14"/>
    </row>
    <row r="174" spans="2:31" s="15" customFormat="1" x14ac:dyDescent="0.2">
      <c r="B174" s="10"/>
      <c r="C174" s="10"/>
      <c r="D174" s="10"/>
      <c r="E174" s="10"/>
      <c r="F174" s="10"/>
      <c r="G174" s="11"/>
      <c r="H174" s="14"/>
      <c r="I174" s="14"/>
      <c r="J174" s="14"/>
      <c r="Y174" s="10"/>
      <c r="Z174" s="10"/>
      <c r="AA174" s="10"/>
      <c r="AB174" s="11"/>
      <c r="AC174" s="14"/>
      <c r="AD174" s="14"/>
      <c r="AE174" s="14"/>
    </row>
    <row r="175" spans="2:31" s="15" customFormat="1" x14ac:dyDescent="0.2">
      <c r="B175" s="10"/>
      <c r="C175" s="10"/>
      <c r="D175" s="10"/>
      <c r="E175" s="10"/>
      <c r="F175" s="10"/>
      <c r="G175" s="11"/>
      <c r="H175" s="14"/>
      <c r="I175" s="14"/>
      <c r="J175" s="14"/>
      <c r="Y175" s="10"/>
      <c r="Z175" s="10"/>
      <c r="AA175" s="10"/>
      <c r="AB175" s="11"/>
      <c r="AC175" s="14"/>
      <c r="AD175" s="14"/>
      <c r="AE175" s="14"/>
    </row>
    <row r="176" spans="2:31" s="15" customFormat="1" x14ac:dyDescent="0.2">
      <c r="B176" s="10"/>
      <c r="C176" s="10"/>
      <c r="D176" s="10"/>
      <c r="E176" s="10"/>
      <c r="F176" s="10"/>
      <c r="G176" s="11"/>
      <c r="H176" s="14"/>
      <c r="I176" s="14"/>
      <c r="J176" s="14"/>
      <c r="Y176" s="10"/>
      <c r="Z176" s="10"/>
      <c r="AA176" s="10"/>
      <c r="AB176" s="11"/>
      <c r="AC176" s="14"/>
      <c r="AD176" s="14"/>
      <c r="AE176" s="14"/>
    </row>
    <row r="177" spans="1:31" s="15" customFormat="1" x14ac:dyDescent="0.2">
      <c r="B177" s="10"/>
      <c r="C177" s="10"/>
      <c r="D177" s="10"/>
      <c r="E177" s="10"/>
      <c r="F177" s="10"/>
      <c r="G177" s="11"/>
      <c r="H177" s="14"/>
      <c r="I177" s="14"/>
      <c r="J177" s="14"/>
      <c r="Y177" s="10"/>
      <c r="Z177" s="10"/>
      <c r="AA177" s="10"/>
      <c r="AB177" s="11"/>
      <c r="AC177" s="14"/>
      <c r="AD177" s="14"/>
      <c r="AE177" s="14"/>
    </row>
    <row r="178" spans="1:31" s="15" customFormat="1" x14ac:dyDescent="0.2">
      <c r="B178" s="10"/>
      <c r="C178" s="10"/>
      <c r="D178" s="10"/>
      <c r="E178" s="10"/>
      <c r="F178" s="10"/>
      <c r="G178" s="11"/>
      <c r="H178" s="14"/>
      <c r="I178" s="14"/>
      <c r="J178" s="14"/>
      <c r="Y178" s="10"/>
      <c r="Z178" s="10"/>
      <c r="AA178" s="10"/>
      <c r="AB178" s="11"/>
      <c r="AC178" s="14"/>
      <c r="AD178" s="14"/>
      <c r="AE178" s="14"/>
    </row>
    <row r="179" spans="1:31" s="15" customFormat="1" x14ac:dyDescent="0.2">
      <c r="B179" s="10"/>
      <c r="C179" s="10"/>
      <c r="D179" s="10"/>
      <c r="E179" s="10"/>
      <c r="F179" s="10"/>
      <c r="G179" s="11"/>
      <c r="H179" s="14"/>
      <c r="I179" s="14"/>
      <c r="J179" s="14"/>
      <c r="Y179" s="10"/>
      <c r="Z179" s="10"/>
      <c r="AA179" s="10"/>
      <c r="AB179" s="11"/>
      <c r="AC179" s="14"/>
      <c r="AD179" s="14"/>
      <c r="AE179" s="14"/>
    </row>
    <row r="180" spans="1:31" s="15" customFormat="1" x14ac:dyDescent="0.2">
      <c r="B180" s="10"/>
      <c r="C180" s="10"/>
      <c r="D180" s="10"/>
      <c r="E180" s="10"/>
      <c r="F180" s="10"/>
      <c r="G180" s="11"/>
      <c r="H180" s="14"/>
      <c r="I180" s="14"/>
      <c r="J180" s="14"/>
      <c r="Y180" s="10"/>
      <c r="Z180" s="10"/>
      <c r="AA180" s="10"/>
      <c r="AB180" s="11"/>
      <c r="AC180" s="14"/>
      <c r="AD180" s="14"/>
      <c r="AE180" s="14"/>
    </row>
    <row r="181" spans="1:31" s="15" customFormat="1" x14ac:dyDescent="0.2">
      <c r="B181" s="10"/>
      <c r="C181" s="10"/>
      <c r="D181" s="10"/>
      <c r="E181" s="10"/>
      <c r="F181" s="10"/>
      <c r="G181" s="11"/>
      <c r="H181" s="14"/>
      <c r="I181" s="14"/>
      <c r="J181" s="14"/>
      <c r="Y181" s="10"/>
      <c r="Z181" s="10"/>
      <c r="AA181" s="10"/>
      <c r="AB181" s="11"/>
      <c r="AC181" s="14"/>
      <c r="AD181" s="14"/>
      <c r="AE181" s="14"/>
    </row>
    <row r="182" spans="1:31" s="15" customFormat="1" x14ac:dyDescent="0.2">
      <c r="B182" s="10"/>
      <c r="C182" s="10"/>
      <c r="D182" s="10"/>
      <c r="E182" s="10"/>
      <c r="F182" s="10"/>
      <c r="G182" s="11"/>
      <c r="H182" s="14"/>
      <c r="I182" s="14"/>
      <c r="J182" s="14"/>
      <c r="Y182" s="10"/>
      <c r="Z182" s="10"/>
      <c r="AA182" s="10"/>
      <c r="AB182" s="11"/>
      <c r="AC182" s="14"/>
      <c r="AD182" s="14"/>
      <c r="AE182" s="14"/>
    </row>
    <row r="183" spans="1:31" s="15" customFormat="1" x14ac:dyDescent="0.2">
      <c r="B183" s="10"/>
      <c r="C183" s="10"/>
      <c r="D183" s="10"/>
      <c r="E183" s="10"/>
      <c r="F183" s="10"/>
      <c r="G183" s="11"/>
      <c r="H183" s="14"/>
      <c r="I183" s="14"/>
      <c r="J183" s="14"/>
      <c r="Y183" s="10"/>
      <c r="Z183" s="10"/>
      <c r="AA183" s="10"/>
      <c r="AB183" s="11"/>
      <c r="AC183" s="14"/>
      <c r="AD183" s="14"/>
      <c r="AE183" s="14"/>
    </row>
    <row r="184" spans="1:31" s="15" customFormat="1" x14ac:dyDescent="0.2">
      <c r="B184" s="10"/>
      <c r="C184" s="10"/>
      <c r="D184" s="10"/>
      <c r="E184" s="10"/>
      <c r="F184" s="10"/>
      <c r="G184" s="11"/>
      <c r="H184" s="14"/>
      <c r="I184" s="14"/>
      <c r="J184" s="14"/>
      <c r="Y184" s="10"/>
      <c r="Z184" s="10"/>
      <c r="AA184" s="10"/>
      <c r="AB184" s="11"/>
      <c r="AC184" s="14"/>
      <c r="AD184" s="14"/>
      <c r="AE184" s="14"/>
    </row>
    <row r="185" spans="1:31" s="15" customFormat="1" x14ac:dyDescent="0.2">
      <c r="B185" s="10"/>
      <c r="C185" s="10"/>
      <c r="D185" s="10"/>
      <c r="E185" s="10"/>
      <c r="F185" s="10"/>
      <c r="G185" s="11"/>
      <c r="H185" s="14"/>
      <c r="I185" s="14"/>
      <c r="J185" s="14"/>
      <c r="Y185" s="10"/>
      <c r="Z185" s="10"/>
      <c r="AA185" s="10"/>
      <c r="AB185" s="11"/>
      <c r="AC185" s="14"/>
      <c r="AD185" s="14"/>
      <c r="AE185" s="14"/>
    </row>
    <row r="186" spans="1:31" s="15" customFormat="1" x14ac:dyDescent="0.2">
      <c r="B186" s="10"/>
      <c r="C186" s="10"/>
      <c r="D186" s="10"/>
      <c r="E186" s="10"/>
      <c r="F186" s="10"/>
      <c r="G186" s="11"/>
      <c r="H186" s="14"/>
      <c r="I186" s="14"/>
      <c r="J186" s="14"/>
      <c r="Y186" s="10"/>
      <c r="Z186" s="10"/>
      <c r="AA186" s="10"/>
      <c r="AB186" s="11"/>
      <c r="AC186" s="14"/>
      <c r="AD186" s="14"/>
      <c r="AE186" s="14"/>
    </row>
    <row r="187" spans="1:31" s="15" customFormat="1" x14ac:dyDescent="0.2">
      <c r="B187" s="10"/>
      <c r="C187" s="10"/>
      <c r="D187" s="10"/>
      <c r="E187" s="10"/>
      <c r="F187" s="10"/>
      <c r="G187" s="11"/>
      <c r="H187" s="14"/>
      <c r="I187" s="14"/>
      <c r="J187" s="14"/>
      <c r="Y187" s="10"/>
      <c r="Z187" s="10"/>
      <c r="AA187" s="10"/>
      <c r="AB187" s="11"/>
      <c r="AC187" s="14"/>
      <c r="AD187" s="14"/>
      <c r="AE187" s="14"/>
    </row>
    <row r="188" spans="1:31" s="15" customFormat="1" x14ac:dyDescent="0.2">
      <c r="B188" s="10"/>
      <c r="C188" s="10"/>
      <c r="D188" s="10"/>
      <c r="E188" s="10"/>
      <c r="F188" s="10"/>
      <c r="G188" s="11"/>
      <c r="H188" s="14"/>
      <c r="I188" s="14"/>
      <c r="J188" s="14"/>
      <c r="Y188" s="10"/>
      <c r="Z188" s="10"/>
      <c r="AA188" s="10"/>
      <c r="AB188" s="11"/>
      <c r="AC188" s="14"/>
      <c r="AD188" s="14"/>
      <c r="AE188" s="14"/>
    </row>
    <row r="189" spans="1:31" s="15" customFormat="1" x14ac:dyDescent="0.2">
      <c r="A189" s="10"/>
      <c r="B189" s="10"/>
      <c r="C189" s="10"/>
      <c r="D189" s="10"/>
      <c r="E189" s="10"/>
      <c r="F189" s="10"/>
      <c r="G189" s="11"/>
      <c r="H189" s="14"/>
      <c r="I189" s="14"/>
      <c r="J189" s="14"/>
      <c r="Y189" s="10"/>
      <c r="Z189" s="10"/>
      <c r="AA189" s="10"/>
      <c r="AB189" s="11"/>
      <c r="AC189" s="14"/>
      <c r="AD189" s="14"/>
      <c r="AE189" s="14"/>
    </row>
    <row r="190" spans="1:31" s="15" customFormat="1" x14ac:dyDescent="0.2">
      <c r="A190" s="10"/>
      <c r="B190" s="10"/>
      <c r="C190" s="10"/>
      <c r="D190" s="10"/>
      <c r="E190" s="10"/>
      <c r="F190" s="10"/>
      <c r="G190" s="11"/>
      <c r="H190" s="11"/>
      <c r="I190" s="11"/>
      <c r="J190" s="11"/>
      <c r="Y190" s="10"/>
      <c r="Z190" s="10"/>
      <c r="AA190" s="10"/>
      <c r="AB190" s="11"/>
      <c r="AC190" s="11"/>
      <c r="AD190" s="11"/>
      <c r="AE190" s="11"/>
    </row>
    <row r="191" spans="1:31" s="15" customFormat="1" x14ac:dyDescent="0.2">
      <c r="A191" s="10"/>
      <c r="B191" s="10"/>
      <c r="C191" s="10"/>
      <c r="D191" s="10"/>
      <c r="E191" s="10"/>
      <c r="F191" s="10"/>
      <c r="G191" s="11"/>
      <c r="H191" s="11"/>
      <c r="I191" s="11"/>
      <c r="J191" s="11"/>
      <c r="Y191" s="10"/>
      <c r="Z191" s="10"/>
      <c r="AA191" s="10"/>
      <c r="AB191" s="11"/>
      <c r="AC191" s="11"/>
      <c r="AD191" s="11"/>
      <c r="AE191" s="11"/>
    </row>
    <row r="192" spans="1:31" s="15" customFormat="1" x14ac:dyDescent="0.2">
      <c r="A192" s="10"/>
      <c r="B192" s="10"/>
      <c r="C192" s="10"/>
      <c r="D192" s="10"/>
      <c r="E192" s="10"/>
      <c r="F192" s="10"/>
      <c r="G192" s="11"/>
      <c r="H192" s="11"/>
      <c r="I192" s="11"/>
      <c r="J192" s="11"/>
      <c r="Y192" s="10"/>
      <c r="Z192" s="10"/>
      <c r="AA192" s="10"/>
      <c r="AB192" s="11"/>
      <c r="AC192" s="11"/>
      <c r="AD192" s="11"/>
      <c r="AE192" s="11"/>
    </row>
    <row r="193" spans="1:50" s="15" customFormat="1" x14ac:dyDescent="0.2">
      <c r="A193" s="10"/>
      <c r="B193" s="10"/>
      <c r="C193" s="10"/>
      <c r="D193" s="10"/>
      <c r="E193" s="10"/>
      <c r="F193" s="10"/>
      <c r="G193" s="11"/>
      <c r="H193" s="11"/>
      <c r="I193" s="11"/>
      <c r="J193" s="11"/>
      <c r="Y193" s="10"/>
      <c r="Z193" s="10"/>
      <c r="AA193" s="10"/>
      <c r="AB193" s="11"/>
      <c r="AC193" s="11"/>
      <c r="AD193" s="11"/>
      <c r="AE193" s="11"/>
    </row>
    <row r="194" spans="1:50" s="15" customFormat="1" x14ac:dyDescent="0.2">
      <c r="A194" s="10"/>
      <c r="B194" s="10"/>
      <c r="C194" s="10"/>
      <c r="D194" s="10"/>
      <c r="E194" s="10"/>
      <c r="F194" s="10"/>
      <c r="G194" s="11"/>
      <c r="H194" s="11"/>
      <c r="I194" s="11"/>
      <c r="J194" s="11"/>
      <c r="Y194" s="10"/>
      <c r="Z194" s="10"/>
      <c r="AA194" s="10"/>
      <c r="AB194" s="11"/>
      <c r="AC194" s="11"/>
      <c r="AD194" s="11"/>
      <c r="AE194" s="11"/>
    </row>
    <row r="195" spans="1:50" s="15" customFormat="1" x14ac:dyDescent="0.2">
      <c r="A195" s="10"/>
      <c r="B195" s="10"/>
      <c r="C195" s="10"/>
      <c r="D195" s="10"/>
      <c r="E195" s="10"/>
      <c r="F195" s="10"/>
      <c r="G195" s="11"/>
      <c r="H195" s="11"/>
      <c r="I195" s="11"/>
      <c r="J195" s="11"/>
      <c r="Y195" s="10"/>
      <c r="Z195" s="10"/>
      <c r="AA195" s="10"/>
      <c r="AB195" s="11"/>
      <c r="AC195" s="11"/>
      <c r="AD195" s="11"/>
      <c r="AE195" s="11"/>
    </row>
    <row r="196" spans="1:50" s="15" customFormat="1" x14ac:dyDescent="0.2">
      <c r="A196" s="10"/>
      <c r="B196" s="10"/>
      <c r="C196" s="10"/>
      <c r="D196" s="10"/>
      <c r="E196" s="10"/>
      <c r="F196" s="10"/>
      <c r="G196" s="11"/>
      <c r="H196" s="11"/>
      <c r="I196" s="11"/>
      <c r="J196" s="11"/>
      <c r="Y196" s="10"/>
      <c r="Z196" s="10"/>
      <c r="AA196" s="10"/>
      <c r="AB196" s="11"/>
      <c r="AC196" s="11"/>
      <c r="AD196" s="11"/>
      <c r="AE196" s="11"/>
    </row>
    <row r="197" spans="1:50" s="15" customFormat="1" x14ac:dyDescent="0.2">
      <c r="A197" s="10"/>
      <c r="B197" s="10"/>
      <c r="C197" s="10"/>
      <c r="D197" s="10"/>
      <c r="E197" s="10"/>
      <c r="F197" s="10"/>
      <c r="G197" s="11"/>
      <c r="H197" s="11"/>
      <c r="I197" s="11"/>
      <c r="J197" s="11"/>
      <c r="Y197" s="10"/>
      <c r="Z197" s="10"/>
      <c r="AA197" s="10"/>
      <c r="AB197" s="11"/>
      <c r="AC197" s="11"/>
      <c r="AD197" s="11"/>
      <c r="AE197" s="11"/>
    </row>
    <row r="198" spans="1:50" s="15" customFormat="1" x14ac:dyDescent="0.2">
      <c r="A198" s="10"/>
      <c r="B198" s="10"/>
      <c r="C198" s="10"/>
      <c r="D198" s="10"/>
      <c r="E198" s="10"/>
      <c r="F198" s="10"/>
      <c r="G198" s="11"/>
      <c r="H198" s="11"/>
      <c r="I198" s="11"/>
      <c r="J198" s="11"/>
      <c r="Y198" s="10"/>
      <c r="Z198" s="10"/>
      <c r="AA198" s="10"/>
      <c r="AB198" s="11"/>
      <c r="AC198" s="11"/>
      <c r="AD198" s="11"/>
      <c r="AE198" s="11"/>
    </row>
    <row r="199" spans="1:50" s="15" customFormat="1" x14ac:dyDescent="0.2">
      <c r="A199" s="10"/>
      <c r="B199" s="10"/>
      <c r="C199" s="10"/>
      <c r="D199" s="10"/>
      <c r="E199" s="10"/>
      <c r="F199" s="10"/>
      <c r="G199" s="11"/>
      <c r="H199" s="11"/>
      <c r="I199" s="11"/>
      <c r="J199" s="11"/>
      <c r="Y199" s="10"/>
      <c r="Z199" s="10"/>
      <c r="AA199" s="10"/>
      <c r="AB199" s="11"/>
      <c r="AC199" s="11"/>
      <c r="AD199" s="11"/>
      <c r="AE199" s="11"/>
    </row>
    <row r="200" spans="1:50" s="15" customFormat="1" x14ac:dyDescent="0.2">
      <c r="A200" s="10"/>
      <c r="B200" s="10"/>
      <c r="C200" s="10"/>
      <c r="D200" s="10"/>
      <c r="E200" s="10"/>
      <c r="F200" s="10"/>
      <c r="G200" s="11"/>
      <c r="H200" s="11"/>
      <c r="I200" s="11"/>
      <c r="J200" s="11"/>
      <c r="Y200" s="10"/>
      <c r="Z200" s="10"/>
      <c r="AA200" s="10"/>
      <c r="AB200" s="11"/>
      <c r="AC200" s="11"/>
      <c r="AD200" s="11"/>
      <c r="AE200" s="11"/>
    </row>
    <row r="201" spans="1:50" s="15" customFormat="1" x14ac:dyDescent="0.2">
      <c r="A201" s="10"/>
      <c r="B201" s="10"/>
      <c r="C201" s="10"/>
      <c r="D201" s="10"/>
      <c r="E201" s="10"/>
      <c r="F201" s="10"/>
      <c r="G201" s="11"/>
      <c r="H201" s="11"/>
      <c r="I201" s="11"/>
      <c r="J201" s="11"/>
      <c r="Y201" s="10"/>
      <c r="Z201" s="10"/>
      <c r="AA201" s="10"/>
      <c r="AB201" s="11"/>
      <c r="AC201" s="11"/>
      <c r="AD201" s="11"/>
      <c r="AE201" s="11"/>
    </row>
    <row r="202" spans="1:50" s="15" customFormat="1" x14ac:dyDescent="0.2">
      <c r="A202" s="10"/>
      <c r="B202" s="10"/>
      <c r="C202" s="10"/>
      <c r="D202" s="10"/>
      <c r="E202" s="10"/>
      <c r="F202" s="10"/>
      <c r="G202" s="11"/>
      <c r="H202" s="11"/>
      <c r="I202" s="11"/>
      <c r="J202" s="11"/>
      <c r="Y202" s="10"/>
      <c r="Z202" s="10"/>
      <c r="AA202" s="10"/>
      <c r="AB202" s="11"/>
      <c r="AC202" s="11"/>
      <c r="AD202" s="11"/>
      <c r="AE202" s="11"/>
    </row>
    <row r="203" spans="1:50" s="12" customFormat="1" ht="15" x14ac:dyDescent="0.25">
      <c r="A203" s="10"/>
      <c r="B203" s="10"/>
      <c r="C203" s="10"/>
      <c r="D203" s="10"/>
      <c r="E203" s="10"/>
      <c r="F203" s="10"/>
      <c r="G203" s="11"/>
      <c r="H203" s="11"/>
      <c r="I203" s="11"/>
      <c r="J203" s="11"/>
      <c r="K203" s="15"/>
      <c r="L203" s="15"/>
      <c r="M203" s="15"/>
      <c r="N203" s="15"/>
      <c r="O203" s="15"/>
      <c r="P203" s="15"/>
      <c r="Q203" s="15"/>
      <c r="R203" s="15"/>
      <c r="S203" s="15"/>
      <c r="T203" s="15"/>
      <c r="U203" s="15"/>
      <c r="V203" s="15"/>
      <c r="W203" s="15"/>
      <c r="X203" s="15"/>
      <c r="Y203" s="10"/>
      <c r="Z203" s="10"/>
      <c r="AA203" s="10"/>
      <c r="AB203" s="11"/>
      <c r="AC203" s="11"/>
      <c r="AD203" s="11"/>
      <c r="AE203" s="11"/>
      <c r="AF203" s="15"/>
      <c r="AG203" s="15"/>
      <c r="AH203" s="15"/>
      <c r="AI203" s="15"/>
      <c r="AJ203" s="15"/>
      <c r="AK203" s="15"/>
      <c r="AL203" s="15"/>
      <c r="AM203" s="15"/>
      <c r="AN203" s="15"/>
      <c r="AO203" s="15"/>
      <c r="AP203" s="15"/>
      <c r="AQ203" s="15"/>
      <c r="AR203" s="15"/>
      <c r="AS203" s="15"/>
      <c r="AT203" s="15"/>
      <c r="AU203" s="15"/>
      <c r="AV203" s="15"/>
      <c r="AW203" s="15"/>
      <c r="AX203" s="15"/>
    </row>
  </sheetData>
  <mergeCells count="21">
    <mergeCell ref="G8:H8"/>
    <mergeCell ref="J8:K8"/>
    <mergeCell ref="M8:N8"/>
    <mergeCell ref="P8:Q8"/>
    <mergeCell ref="S8:T8"/>
    <mergeCell ref="B37:W37"/>
    <mergeCell ref="AK8:AL8"/>
    <mergeCell ref="AT8:AU8"/>
    <mergeCell ref="AQ8:AR8"/>
    <mergeCell ref="AN8:AO8"/>
    <mergeCell ref="B34:AX34"/>
    <mergeCell ref="AW8:AX8"/>
    <mergeCell ref="B33:AX33"/>
    <mergeCell ref="B35:AX35"/>
    <mergeCell ref="B36:AX36"/>
    <mergeCell ref="V8:W8"/>
    <mergeCell ref="Y8:Z8"/>
    <mergeCell ref="AB8:AC8"/>
    <mergeCell ref="AE8:AF8"/>
    <mergeCell ref="AH8:AI8"/>
    <mergeCell ref="D8:E8"/>
  </mergeCells>
  <hyperlinks>
    <hyperlink ref="B2" location="Contents!A1" display="Back to Contents" xr:uid="{05AA234F-9929-4CF6-B9BF-1369698E4601}"/>
  </hyperlinks>
  <pageMargins left="0.7" right="0.7" top="0.75" bottom="0.75" header="0.3" footer="0.3"/>
  <pageSetup paperSize="9" scale="35" fitToWidth="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2A43-DACD-4BF8-B11B-A4ED8BFFA717}">
  <sheetPr>
    <pageSetUpPr fitToPage="1"/>
  </sheetPr>
  <dimension ref="A1:Z204"/>
  <sheetViews>
    <sheetView topLeftCell="A8" workbookViewId="0">
      <selection activeCell="D32" sqref="D32"/>
    </sheetView>
  </sheetViews>
  <sheetFormatPr defaultRowHeight="12.75" x14ac:dyDescent="0.25"/>
  <cols>
    <col min="1" max="1" width="3.42578125" style="10" customWidth="1"/>
    <col min="2" max="3" width="17.5703125" style="10" customWidth="1"/>
    <col min="4" max="5" width="12.42578125" style="10" customWidth="1"/>
    <col min="6" max="6" width="2.42578125" style="10" customWidth="1"/>
    <col min="7" max="8" width="12.42578125" style="11" customWidth="1"/>
    <col min="9" max="9" width="2.42578125" style="11" customWidth="1"/>
    <col min="10" max="10" width="12.42578125" style="11" customWidth="1"/>
    <col min="11" max="11" width="12.42578125" style="10" customWidth="1"/>
    <col min="12" max="12" width="2.42578125" style="10" customWidth="1"/>
    <col min="13" max="14" width="12.42578125" style="10" customWidth="1"/>
    <col min="15" max="15" width="2.42578125" style="10" customWidth="1"/>
    <col min="16" max="17" width="12.42578125" style="10" customWidth="1"/>
    <col min="18" max="18" width="2.42578125" style="10" customWidth="1"/>
    <col min="19" max="257" width="11.42578125" style="10" customWidth="1"/>
    <col min="258" max="258" width="5.140625" style="10" customWidth="1"/>
    <col min="259" max="260" width="17.5703125" style="10" customWidth="1"/>
    <col min="261" max="261" width="28.5703125" style="10" customWidth="1"/>
    <col min="262" max="262" width="1.85546875" style="10" customWidth="1"/>
    <col min="263" max="263" width="28.5703125" style="10" customWidth="1"/>
    <col min="264" max="264" width="1.85546875" style="10" customWidth="1"/>
    <col min="265" max="265" width="12.85546875" style="10" customWidth="1"/>
    <col min="266" max="266" width="28.5703125" style="10" customWidth="1"/>
    <col min="267" max="267" width="1.85546875" style="10" customWidth="1"/>
    <col min="268" max="268" width="28.5703125" style="10" customWidth="1"/>
    <col min="269" max="269" width="1.85546875" style="10" customWidth="1"/>
    <col min="270" max="270" width="11.140625" style="10" customWidth="1"/>
    <col min="271" max="513" width="11.42578125" style="10" customWidth="1"/>
    <col min="514" max="514" width="5.140625" style="10" customWidth="1"/>
    <col min="515" max="516" width="17.5703125" style="10" customWidth="1"/>
    <col min="517" max="517" width="28.5703125" style="10" customWidth="1"/>
    <col min="518" max="518" width="1.85546875" style="10" customWidth="1"/>
    <col min="519" max="519" width="28.5703125" style="10" customWidth="1"/>
    <col min="520" max="520" width="1.85546875" style="10" customWidth="1"/>
    <col min="521" max="521" width="12.85546875" style="10" customWidth="1"/>
    <col min="522" max="522" width="28.5703125" style="10" customWidth="1"/>
    <col min="523" max="523" width="1.85546875" style="10" customWidth="1"/>
    <col min="524" max="524" width="28.5703125" style="10" customWidth="1"/>
    <col min="525" max="525" width="1.85546875" style="10" customWidth="1"/>
    <col min="526" max="526" width="11.140625" style="10" customWidth="1"/>
    <col min="527" max="769" width="11.42578125" style="10" customWidth="1"/>
    <col min="770" max="770" width="5.140625" style="10" customWidth="1"/>
    <col min="771" max="772" width="17.5703125" style="10" customWidth="1"/>
    <col min="773" max="773" width="28.5703125" style="10" customWidth="1"/>
    <col min="774" max="774" width="1.85546875" style="10" customWidth="1"/>
    <col min="775" max="775" width="28.5703125" style="10" customWidth="1"/>
    <col min="776" max="776" width="1.85546875" style="10" customWidth="1"/>
    <col min="777" max="777" width="12.85546875" style="10" customWidth="1"/>
    <col min="778" max="778" width="28.5703125" style="10" customWidth="1"/>
    <col min="779" max="779" width="1.85546875" style="10" customWidth="1"/>
    <col min="780" max="780" width="28.5703125" style="10" customWidth="1"/>
    <col min="781" max="781" width="1.85546875" style="10" customWidth="1"/>
    <col min="782" max="782" width="11.140625" style="10" customWidth="1"/>
    <col min="783" max="1025" width="11.42578125" style="10" customWidth="1"/>
    <col min="1026" max="1026" width="5.140625" style="10" customWidth="1"/>
    <col min="1027" max="1028" width="17.5703125" style="10" customWidth="1"/>
    <col min="1029" max="1029" width="28.5703125" style="10" customWidth="1"/>
    <col min="1030" max="1030" width="1.85546875" style="10" customWidth="1"/>
    <col min="1031" max="1031" width="28.5703125" style="10" customWidth="1"/>
    <col min="1032" max="1032" width="1.85546875" style="10" customWidth="1"/>
    <col min="1033" max="1033" width="12.85546875" style="10" customWidth="1"/>
    <col min="1034" max="1034" width="28.5703125" style="10" customWidth="1"/>
    <col min="1035" max="1035" width="1.85546875" style="10" customWidth="1"/>
    <col min="1036" max="1036" width="28.5703125" style="10" customWidth="1"/>
    <col min="1037" max="1037" width="1.85546875" style="10" customWidth="1"/>
    <col min="1038" max="1038" width="11.140625" style="10" customWidth="1"/>
    <col min="1039" max="1281" width="11.42578125" style="10" customWidth="1"/>
    <col min="1282" max="1282" width="5.140625" style="10" customWidth="1"/>
    <col min="1283" max="1284" width="17.5703125" style="10" customWidth="1"/>
    <col min="1285" max="1285" width="28.5703125" style="10" customWidth="1"/>
    <col min="1286" max="1286" width="1.85546875" style="10" customWidth="1"/>
    <col min="1287" max="1287" width="28.5703125" style="10" customWidth="1"/>
    <col min="1288" max="1288" width="1.85546875" style="10" customWidth="1"/>
    <col min="1289" max="1289" width="12.85546875" style="10" customWidth="1"/>
    <col min="1290" max="1290" width="28.5703125" style="10" customWidth="1"/>
    <col min="1291" max="1291" width="1.85546875" style="10" customWidth="1"/>
    <col min="1292" max="1292" width="28.5703125" style="10" customWidth="1"/>
    <col min="1293" max="1293" width="1.85546875" style="10" customWidth="1"/>
    <col min="1294" max="1294" width="11.140625" style="10" customWidth="1"/>
    <col min="1295" max="1537" width="11.42578125" style="10" customWidth="1"/>
    <col min="1538" max="1538" width="5.140625" style="10" customWidth="1"/>
    <col min="1539" max="1540" width="17.5703125" style="10" customWidth="1"/>
    <col min="1541" max="1541" width="28.5703125" style="10" customWidth="1"/>
    <col min="1542" max="1542" width="1.85546875" style="10" customWidth="1"/>
    <col min="1543" max="1543" width="28.5703125" style="10" customWidth="1"/>
    <col min="1544" max="1544" width="1.85546875" style="10" customWidth="1"/>
    <col min="1545" max="1545" width="12.85546875" style="10" customWidth="1"/>
    <col min="1546" max="1546" width="28.5703125" style="10" customWidth="1"/>
    <col min="1547" max="1547" width="1.85546875" style="10" customWidth="1"/>
    <col min="1548" max="1548" width="28.5703125" style="10" customWidth="1"/>
    <col min="1549" max="1549" width="1.85546875" style="10" customWidth="1"/>
    <col min="1550" max="1550" width="11.140625" style="10" customWidth="1"/>
    <col min="1551" max="1793" width="11.42578125" style="10" customWidth="1"/>
    <col min="1794" max="1794" width="5.140625" style="10" customWidth="1"/>
    <col min="1795" max="1796" width="17.5703125" style="10" customWidth="1"/>
    <col min="1797" max="1797" width="28.5703125" style="10" customWidth="1"/>
    <col min="1798" max="1798" width="1.85546875" style="10" customWidth="1"/>
    <col min="1799" max="1799" width="28.5703125" style="10" customWidth="1"/>
    <col min="1800" max="1800" width="1.85546875" style="10" customWidth="1"/>
    <col min="1801" max="1801" width="12.85546875" style="10" customWidth="1"/>
    <col min="1802" max="1802" width="28.5703125" style="10" customWidth="1"/>
    <col min="1803" max="1803" width="1.85546875" style="10" customWidth="1"/>
    <col min="1804" max="1804" width="28.5703125" style="10" customWidth="1"/>
    <col min="1805" max="1805" width="1.85546875" style="10" customWidth="1"/>
    <col min="1806" max="1806" width="11.140625" style="10" customWidth="1"/>
    <col min="1807" max="2049" width="11.42578125" style="10" customWidth="1"/>
    <col min="2050" max="2050" width="5.140625" style="10" customWidth="1"/>
    <col min="2051" max="2052" width="17.5703125" style="10" customWidth="1"/>
    <col min="2053" max="2053" width="28.5703125" style="10" customWidth="1"/>
    <col min="2054" max="2054" width="1.85546875" style="10" customWidth="1"/>
    <col min="2055" max="2055" width="28.5703125" style="10" customWidth="1"/>
    <col min="2056" max="2056" width="1.85546875" style="10" customWidth="1"/>
    <col min="2057" max="2057" width="12.85546875" style="10" customWidth="1"/>
    <col min="2058" max="2058" width="28.5703125" style="10" customWidth="1"/>
    <col min="2059" max="2059" width="1.85546875" style="10" customWidth="1"/>
    <col min="2060" max="2060" width="28.5703125" style="10" customWidth="1"/>
    <col min="2061" max="2061" width="1.85546875" style="10" customWidth="1"/>
    <col min="2062" max="2062" width="11.140625" style="10" customWidth="1"/>
    <col min="2063" max="2305" width="11.42578125" style="10" customWidth="1"/>
    <col min="2306" max="2306" width="5.140625" style="10" customWidth="1"/>
    <col min="2307" max="2308" width="17.5703125" style="10" customWidth="1"/>
    <col min="2309" max="2309" width="28.5703125" style="10" customWidth="1"/>
    <col min="2310" max="2310" width="1.85546875" style="10" customWidth="1"/>
    <col min="2311" max="2311" width="28.5703125" style="10" customWidth="1"/>
    <col min="2312" max="2312" width="1.85546875" style="10" customWidth="1"/>
    <col min="2313" max="2313" width="12.85546875" style="10" customWidth="1"/>
    <col min="2314" max="2314" width="28.5703125" style="10" customWidth="1"/>
    <col min="2315" max="2315" width="1.85546875" style="10" customWidth="1"/>
    <col min="2316" max="2316" width="28.5703125" style="10" customWidth="1"/>
    <col min="2317" max="2317" width="1.85546875" style="10" customWidth="1"/>
    <col min="2318" max="2318" width="11.140625" style="10" customWidth="1"/>
    <col min="2319" max="2561" width="11.42578125" style="10" customWidth="1"/>
    <col min="2562" max="2562" width="5.140625" style="10" customWidth="1"/>
    <col min="2563" max="2564" width="17.5703125" style="10" customWidth="1"/>
    <col min="2565" max="2565" width="28.5703125" style="10" customWidth="1"/>
    <col min="2566" max="2566" width="1.85546875" style="10" customWidth="1"/>
    <col min="2567" max="2567" width="28.5703125" style="10" customWidth="1"/>
    <col min="2568" max="2568" width="1.85546875" style="10" customWidth="1"/>
    <col min="2569" max="2569" width="12.85546875" style="10" customWidth="1"/>
    <col min="2570" max="2570" width="28.5703125" style="10" customWidth="1"/>
    <col min="2571" max="2571" width="1.85546875" style="10" customWidth="1"/>
    <col min="2572" max="2572" width="28.5703125" style="10" customWidth="1"/>
    <col min="2573" max="2573" width="1.85546875" style="10" customWidth="1"/>
    <col min="2574" max="2574" width="11.140625" style="10" customWidth="1"/>
    <col min="2575" max="2817" width="11.42578125" style="10" customWidth="1"/>
    <col min="2818" max="2818" width="5.140625" style="10" customWidth="1"/>
    <col min="2819" max="2820" width="17.5703125" style="10" customWidth="1"/>
    <col min="2821" max="2821" width="28.5703125" style="10" customWidth="1"/>
    <col min="2822" max="2822" width="1.85546875" style="10" customWidth="1"/>
    <col min="2823" max="2823" width="28.5703125" style="10" customWidth="1"/>
    <col min="2824" max="2824" width="1.85546875" style="10" customWidth="1"/>
    <col min="2825" max="2825" width="12.85546875" style="10" customWidth="1"/>
    <col min="2826" max="2826" width="28.5703125" style="10" customWidth="1"/>
    <col min="2827" max="2827" width="1.85546875" style="10" customWidth="1"/>
    <col min="2828" max="2828" width="28.5703125" style="10" customWidth="1"/>
    <col min="2829" max="2829" width="1.85546875" style="10" customWidth="1"/>
    <col min="2830" max="2830" width="11.140625" style="10" customWidth="1"/>
    <col min="2831" max="3073" width="11.42578125" style="10" customWidth="1"/>
    <col min="3074" max="3074" width="5.140625" style="10" customWidth="1"/>
    <col min="3075" max="3076" width="17.5703125" style="10" customWidth="1"/>
    <col min="3077" max="3077" width="28.5703125" style="10" customWidth="1"/>
    <col min="3078" max="3078" width="1.85546875" style="10" customWidth="1"/>
    <col min="3079" max="3079" width="28.5703125" style="10" customWidth="1"/>
    <col min="3080" max="3080" width="1.85546875" style="10" customWidth="1"/>
    <col min="3081" max="3081" width="12.85546875" style="10" customWidth="1"/>
    <col min="3082" max="3082" width="28.5703125" style="10" customWidth="1"/>
    <col min="3083" max="3083" width="1.85546875" style="10" customWidth="1"/>
    <col min="3084" max="3084" width="28.5703125" style="10" customWidth="1"/>
    <col min="3085" max="3085" width="1.85546875" style="10" customWidth="1"/>
    <col min="3086" max="3086" width="11.140625" style="10" customWidth="1"/>
    <col min="3087" max="3329" width="11.42578125" style="10" customWidth="1"/>
    <col min="3330" max="3330" width="5.140625" style="10" customWidth="1"/>
    <col min="3331" max="3332" width="17.5703125" style="10" customWidth="1"/>
    <col min="3333" max="3333" width="28.5703125" style="10" customWidth="1"/>
    <col min="3334" max="3334" width="1.85546875" style="10" customWidth="1"/>
    <col min="3335" max="3335" width="28.5703125" style="10" customWidth="1"/>
    <col min="3336" max="3336" width="1.85546875" style="10" customWidth="1"/>
    <col min="3337" max="3337" width="12.85546875" style="10" customWidth="1"/>
    <col min="3338" max="3338" width="28.5703125" style="10" customWidth="1"/>
    <col min="3339" max="3339" width="1.85546875" style="10" customWidth="1"/>
    <col min="3340" max="3340" width="28.5703125" style="10" customWidth="1"/>
    <col min="3341" max="3341" width="1.85546875" style="10" customWidth="1"/>
    <col min="3342" max="3342" width="11.140625" style="10" customWidth="1"/>
    <col min="3343" max="3585" width="11.42578125" style="10" customWidth="1"/>
    <col min="3586" max="3586" width="5.140625" style="10" customWidth="1"/>
    <col min="3587" max="3588" width="17.5703125" style="10" customWidth="1"/>
    <col min="3589" max="3589" width="28.5703125" style="10" customWidth="1"/>
    <col min="3590" max="3590" width="1.85546875" style="10" customWidth="1"/>
    <col min="3591" max="3591" width="28.5703125" style="10" customWidth="1"/>
    <col min="3592" max="3592" width="1.85546875" style="10" customWidth="1"/>
    <col min="3593" max="3593" width="12.85546875" style="10" customWidth="1"/>
    <col min="3594" max="3594" width="28.5703125" style="10" customWidth="1"/>
    <col min="3595" max="3595" width="1.85546875" style="10" customWidth="1"/>
    <col min="3596" max="3596" width="28.5703125" style="10" customWidth="1"/>
    <col min="3597" max="3597" width="1.85546875" style="10" customWidth="1"/>
    <col min="3598" max="3598" width="11.140625" style="10" customWidth="1"/>
    <col min="3599" max="3841" width="11.42578125" style="10" customWidth="1"/>
    <col min="3842" max="3842" width="5.140625" style="10" customWidth="1"/>
    <col min="3843" max="3844" width="17.5703125" style="10" customWidth="1"/>
    <col min="3845" max="3845" width="28.5703125" style="10" customWidth="1"/>
    <col min="3846" max="3846" width="1.85546875" style="10" customWidth="1"/>
    <col min="3847" max="3847" width="28.5703125" style="10" customWidth="1"/>
    <col min="3848" max="3848" width="1.85546875" style="10" customWidth="1"/>
    <col min="3849" max="3849" width="12.85546875" style="10" customWidth="1"/>
    <col min="3850" max="3850" width="28.5703125" style="10" customWidth="1"/>
    <col min="3851" max="3851" width="1.85546875" style="10" customWidth="1"/>
    <col min="3852" max="3852" width="28.5703125" style="10" customWidth="1"/>
    <col min="3853" max="3853" width="1.85546875" style="10" customWidth="1"/>
    <col min="3854" max="3854" width="11.140625" style="10" customWidth="1"/>
    <col min="3855" max="4097" width="11.42578125" style="10" customWidth="1"/>
    <col min="4098" max="4098" width="5.140625" style="10" customWidth="1"/>
    <col min="4099" max="4100" width="17.5703125" style="10" customWidth="1"/>
    <col min="4101" max="4101" width="28.5703125" style="10" customWidth="1"/>
    <col min="4102" max="4102" width="1.85546875" style="10" customWidth="1"/>
    <col min="4103" max="4103" width="28.5703125" style="10" customWidth="1"/>
    <col min="4104" max="4104" width="1.85546875" style="10" customWidth="1"/>
    <col min="4105" max="4105" width="12.85546875" style="10" customWidth="1"/>
    <col min="4106" max="4106" width="28.5703125" style="10" customWidth="1"/>
    <col min="4107" max="4107" width="1.85546875" style="10" customWidth="1"/>
    <col min="4108" max="4108" width="28.5703125" style="10" customWidth="1"/>
    <col min="4109" max="4109" width="1.85546875" style="10" customWidth="1"/>
    <col min="4110" max="4110" width="11.140625" style="10" customWidth="1"/>
    <col min="4111" max="4353" width="11.42578125" style="10" customWidth="1"/>
    <col min="4354" max="4354" width="5.140625" style="10" customWidth="1"/>
    <col min="4355" max="4356" width="17.5703125" style="10" customWidth="1"/>
    <col min="4357" max="4357" width="28.5703125" style="10" customWidth="1"/>
    <col min="4358" max="4358" width="1.85546875" style="10" customWidth="1"/>
    <col min="4359" max="4359" width="28.5703125" style="10" customWidth="1"/>
    <col min="4360" max="4360" width="1.85546875" style="10" customWidth="1"/>
    <col min="4361" max="4361" width="12.85546875" style="10" customWidth="1"/>
    <col min="4362" max="4362" width="28.5703125" style="10" customWidth="1"/>
    <col min="4363" max="4363" width="1.85546875" style="10" customWidth="1"/>
    <col min="4364" max="4364" width="28.5703125" style="10" customWidth="1"/>
    <col min="4365" max="4365" width="1.85546875" style="10" customWidth="1"/>
    <col min="4366" max="4366" width="11.140625" style="10" customWidth="1"/>
    <col min="4367" max="4609" width="11.42578125" style="10" customWidth="1"/>
    <col min="4610" max="4610" width="5.140625" style="10" customWidth="1"/>
    <col min="4611" max="4612" width="17.5703125" style="10" customWidth="1"/>
    <col min="4613" max="4613" width="28.5703125" style="10" customWidth="1"/>
    <col min="4614" max="4614" width="1.85546875" style="10" customWidth="1"/>
    <col min="4615" max="4615" width="28.5703125" style="10" customWidth="1"/>
    <col min="4616" max="4616" width="1.85546875" style="10" customWidth="1"/>
    <col min="4617" max="4617" width="12.85546875" style="10" customWidth="1"/>
    <col min="4618" max="4618" width="28.5703125" style="10" customWidth="1"/>
    <col min="4619" max="4619" width="1.85546875" style="10" customWidth="1"/>
    <col min="4620" max="4620" width="28.5703125" style="10" customWidth="1"/>
    <col min="4621" max="4621" width="1.85546875" style="10" customWidth="1"/>
    <col min="4622" max="4622" width="11.140625" style="10" customWidth="1"/>
    <col min="4623" max="4865" width="11.42578125" style="10" customWidth="1"/>
    <col min="4866" max="4866" width="5.140625" style="10" customWidth="1"/>
    <col min="4867" max="4868" width="17.5703125" style="10" customWidth="1"/>
    <col min="4869" max="4869" width="28.5703125" style="10" customWidth="1"/>
    <col min="4870" max="4870" width="1.85546875" style="10" customWidth="1"/>
    <col min="4871" max="4871" width="28.5703125" style="10" customWidth="1"/>
    <col min="4872" max="4872" width="1.85546875" style="10" customWidth="1"/>
    <col min="4873" max="4873" width="12.85546875" style="10" customWidth="1"/>
    <col min="4874" max="4874" width="28.5703125" style="10" customWidth="1"/>
    <col min="4875" max="4875" width="1.85546875" style="10" customWidth="1"/>
    <col min="4876" max="4876" width="28.5703125" style="10" customWidth="1"/>
    <col min="4877" max="4877" width="1.85546875" style="10" customWidth="1"/>
    <col min="4878" max="4878" width="11.140625" style="10" customWidth="1"/>
    <col min="4879" max="5121" width="11.42578125" style="10" customWidth="1"/>
    <col min="5122" max="5122" width="5.140625" style="10" customWidth="1"/>
    <col min="5123" max="5124" width="17.5703125" style="10" customWidth="1"/>
    <col min="5125" max="5125" width="28.5703125" style="10" customWidth="1"/>
    <col min="5126" max="5126" width="1.85546875" style="10" customWidth="1"/>
    <col min="5127" max="5127" width="28.5703125" style="10" customWidth="1"/>
    <col min="5128" max="5128" width="1.85546875" style="10" customWidth="1"/>
    <col min="5129" max="5129" width="12.85546875" style="10" customWidth="1"/>
    <col min="5130" max="5130" width="28.5703125" style="10" customWidth="1"/>
    <col min="5131" max="5131" width="1.85546875" style="10" customWidth="1"/>
    <col min="5132" max="5132" width="28.5703125" style="10" customWidth="1"/>
    <col min="5133" max="5133" width="1.85546875" style="10" customWidth="1"/>
    <col min="5134" max="5134" width="11.140625" style="10" customWidth="1"/>
    <col min="5135" max="5377" width="11.42578125" style="10" customWidth="1"/>
    <col min="5378" max="5378" width="5.140625" style="10" customWidth="1"/>
    <col min="5379" max="5380" width="17.5703125" style="10" customWidth="1"/>
    <col min="5381" max="5381" width="28.5703125" style="10" customWidth="1"/>
    <col min="5382" max="5382" width="1.85546875" style="10" customWidth="1"/>
    <col min="5383" max="5383" width="28.5703125" style="10" customWidth="1"/>
    <col min="5384" max="5384" width="1.85546875" style="10" customWidth="1"/>
    <col min="5385" max="5385" width="12.85546875" style="10" customWidth="1"/>
    <col min="5386" max="5386" width="28.5703125" style="10" customWidth="1"/>
    <col min="5387" max="5387" width="1.85546875" style="10" customWidth="1"/>
    <col min="5388" max="5388" width="28.5703125" style="10" customWidth="1"/>
    <col min="5389" max="5389" width="1.85546875" style="10" customWidth="1"/>
    <col min="5390" max="5390" width="11.140625" style="10" customWidth="1"/>
    <col min="5391" max="5633" width="11.42578125" style="10" customWidth="1"/>
    <col min="5634" max="5634" width="5.140625" style="10" customWidth="1"/>
    <col min="5635" max="5636" width="17.5703125" style="10" customWidth="1"/>
    <col min="5637" max="5637" width="28.5703125" style="10" customWidth="1"/>
    <col min="5638" max="5638" width="1.85546875" style="10" customWidth="1"/>
    <col min="5639" max="5639" width="28.5703125" style="10" customWidth="1"/>
    <col min="5640" max="5640" width="1.85546875" style="10" customWidth="1"/>
    <col min="5641" max="5641" width="12.85546875" style="10" customWidth="1"/>
    <col min="5642" max="5642" width="28.5703125" style="10" customWidth="1"/>
    <col min="5643" max="5643" width="1.85546875" style="10" customWidth="1"/>
    <col min="5644" max="5644" width="28.5703125" style="10" customWidth="1"/>
    <col min="5645" max="5645" width="1.85546875" style="10" customWidth="1"/>
    <col min="5646" max="5646" width="11.140625" style="10" customWidth="1"/>
    <col min="5647" max="5889" width="11.42578125" style="10" customWidth="1"/>
    <col min="5890" max="5890" width="5.140625" style="10" customWidth="1"/>
    <col min="5891" max="5892" width="17.5703125" style="10" customWidth="1"/>
    <col min="5893" max="5893" width="28.5703125" style="10" customWidth="1"/>
    <col min="5894" max="5894" width="1.85546875" style="10" customWidth="1"/>
    <col min="5895" max="5895" width="28.5703125" style="10" customWidth="1"/>
    <col min="5896" max="5896" width="1.85546875" style="10" customWidth="1"/>
    <col min="5897" max="5897" width="12.85546875" style="10" customWidth="1"/>
    <col min="5898" max="5898" width="28.5703125" style="10" customWidth="1"/>
    <col min="5899" max="5899" width="1.85546875" style="10" customWidth="1"/>
    <col min="5900" max="5900" width="28.5703125" style="10" customWidth="1"/>
    <col min="5901" max="5901" width="1.85546875" style="10" customWidth="1"/>
    <col min="5902" max="5902" width="11.140625" style="10" customWidth="1"/>
    <col min="5903" max="6145" width="11.42578125" style="10" customWidth="1"/>
    <col min="6146" max="6146" width="5.140625" style="10" customWidth="1"/>
    <col min="6147" max="6148" width="17.5703125" style="10" customWidth="1"/>
    <col min="6149" max="6149" width="28.5703125" style="10" customWidth="1"/>
    <col min="6150" max="6150" width="1.85546875" style="10" customWidth="1"/>
    <col min="6151" max="6151" width="28.5703125" style="10" customWidth="1"/>
    <col min="6152" max="6152" width="1.85546875" style="10" customWidth="1"/>
    <col min="6153" max="6153" width="12.85546875" style="10" customWidth="1"/>
    <col min="6154" max="6154" width="28.5703125" style="10" customWidth="1"/>
    <col min="6155" max="6155" width="1.85546875" style="10" customWidth="1"/>
    <col min="6156" max="6156" width="28.5703125" style="10" customWidth="1"/>
    <col min="6157" max="6157" width="1.85546875" style="10" customWidth="1"/>
    <col min="6158" max="6158" width="11.140625" style="10" customWidth="1"/>
    <col min="6159" max="6401" width="11.42578125" style="10" customWidth="1"/>
    <col min="6402" max="6402" width="5.140625" style="10" customWidth="1"/>
    <col min="6403" max="6404" width="17.5703125" style="10" customWidth="1"/>
    <col min="6405" max="6405" width="28.5703125" style="10" customWidth="1"/>
    <col min="6406" max="6406" width="1.85546875" style="10" customWidth="1"/>
    <col min="6407" max="6407" width="28.5703125" style="10" customWidth="1"/>
    <col min="6408" max="6408" width="1.85546875" style="10" customWidth="1"/>
    <col min="6409" max="6409" width="12.85546875" style="10" customWidth="1"/>
    <col min="6410" max="6410" width="28.5703125" style="10" customWidth="1"/>
    <col min="6411" max="6411" width="1.85546875" style="10" customWidth="1"/>
    <col min="6412" max="6412" width="28.5703125" style="10" customWidth="1"/>
    <col min="6413" max="6413" width="1.85546875" style="10" customWidth="1"/>
    <col min="6414" max="6414" width="11.140625" style="10" customWidth="1"/>
    <col min="6415" max="6657" width="11.42578125" style="10" customWidth="1"/>
    <col min="6658" max="6658" width="5.140625" style="10" customWidth="1"/>
    <col min="6659" max="6660" width="17.5703125" style="10" customWidth="1"/>
    <col min="6661" max="6661" width="28.5703125" style="10" customWidth="1"/>
    <col min="6662" max="6662" width="1.85546875" style="10" customWidth="1"/>
    <col min="6663" max="6663" width="28.5703125" style="10" customWidth="1"/>
    <col min="6664" max="6664" width="1.85546875" style="10" customWidth="1"/>
    <col min="6665" max="6665" width="12.85546875" style="10" customWidth="1"/>
    <col min="6666" max="6666" width="28.5703125" style="10" customWidth="1"/>
    <col min="6667" max="6667" width="1.85546875" style="10" customWidth="1"/>
    <col min="6668" max="6668" width="28.5703125" style="10" customWidth="1"/>
    <col min="6669" max="6669" width="1.85546875" style="10" customWidth="1"/>
    <col min="6670" max="6670" width="11.140625" style="10" customWidth="1"/>
    <col min="6671" max="6913" width="11.42578125" style="10" customWidth="1"/>
    <col min="6914" max="6914" width="5.140625" style="10" customWidth="1"/>
    <col min="6915" max="6916" width="17.5703125" style="10" customWidth="1"/>
    <col min="6917" max="6917" width="28.5703125" style="10" customWidth="1"/>
    <col min="6918" max="6918" width="1.85546875" style="10" customWidth="1"/>
    <col min="6919" max="6919" width="28.5703125" style="10" customWidth="1"/>
    <col min="6920" max="6920" width="1.85546875" style="10" customWidth="1"/>
    <col min="6921" max="6921" width="12.85546875" style="10" customWidth="1"/>
    <col min="6922" max="6922" width="28.5703125" style="10" customWidth="1"/>
    <col min="6923" max="6923" width="1.85546875" style="10" customWidth="1"/>
    <col min="6924" max="6924" width="28.5703125" style="10" customWidth="1"/>
    <col min="6925" max="6925" width="1.85546875" style="10" customWidth="1"/>
    <col min="6926" max="6926" width="11.140625" style="10" customWidth="1"/>
    <col min="6927" max="7169" width="11.42578125" style="10" customWidth="1"/>
    <col min="7170" max="7170" width="5.140625" style="10" customWidth="1"/>
    <col min="7171" max="7172" width="17.5703125" style="10" customWidth="1"/>
    <col min="7173" max="7173" width="28.5703125" style="10" customWidth="1"/>
    <col min="7174" max="7174" width="1.85546875" style="10" customWidth="1"/>
    <col min="7175" max="7175" width="28.5703125" style="10" customWidth="1"/>
    <col min="7176" max="7176" width="1.85546875" style="10" customWidth="1"/>
    <col min="7177" max="7177" width="12.85546875" style="10" customWidth="1"/>
    <col min="7178" max="7178" width="28.5703125" style="10" customWidth="1"/>
    <col min="7179" max="7179" width="1.85546875" style="10" customWidth="1"/>
    <col min="7180" max="7180" width="28.5703125" style="10" customWidth="1"/>
    <col min="7181" max="7181" width="1.85546875" style="10" customWidth="1"/>
    <col min="7182" max="7182" width="11.140625" style="10" customWidth="1"/>
    <col min="7183" max="7425" width="11.42578125" style="10" customWidth="1"/>
    <col min="7426" max="7426" width="5.140625" style="10" customWidth="1"/>
    <col min="7427" max="7428" width="17.5703125" style="10" customWidth="1"/>
    <col min="7429" max="7429" width="28.5703125" style="10" customWidth="1"/>
    <col min="7430" max="7430" width="1.85546875" style="10" customWidth="1"/>
    <col min="7431" max="7431" width="28.5703125" style="10" customWidth="1"/>
    <col min="7432" max="7432" width="1.85546875" style="10" customWidth="1"/>
    <col min="7433" max="7433" width="12.85546875" style="10" customWidth="1"/>
    <col min="7434" max="7434" width="28.5703125" style="10" customWidth="1"/>
    <col min="7435" max="7435" width="1.85546875" style="10" customWidth="1"/>
    <col min="7436" max="7436" width="28.5703125" style="10" customWidth="1"/>
    <col min="7437" max="7437" width="1.85546875" style="10" customWidth="1"/>
    <col min="7438" max="7438" width="11.140625" style="10" customWidth="1"/>
    <col min="7439" max="7681" width="11.42578125" style="10" customWidth="1"/>
    <col min="7682" max="7682" width="5.140625" style="10" customWidth="1"/>
    <col min="7683" max="7684" width="17.5703125" style="10" customWidth="1"/>
    <col min="7685" max="7685" width="28.5703125" style="10" customWidth="1"/>
    <col min="7686" max="7686" width="1.85546875" style="10" customWidth="1"/>
    <col min="7687" max="7687" width="28.5703125" style="10" customWidth="1"/>
    <col min="7688" max="7688" width="1.85546875" style="10" customWidth="1"/>
    <col min="7689" max="7689" width="12.85546875" style="10" customWidth="1"/>
    <col min="7690" max="7690" width="28.5703125" style="10" customWidth="1"/>
    <col min="7691" max="7691" width="1.85546875" style="10" customWidth="1"/>
    <col min="7692" max="7692" width="28.5703125" style="10" customWidth="1"/>
    <col min="7693" max="7693" width="1.85546875" style="10" customWidth="1"/>
    <col min="7694" max="7694" width="11.140625" style="10" customWidth="1"/>
    <col min="7695" max="7937" width="11.42578125" style="10" customWidth="1"/>
    <col min="7938" max="7938" width="5.140625" style="10" customWidth="1"/>
    <col min="7939" max="7940" width="17.5703125" style="10" customWidth="1"/>
    <col min="7941" max="7941" width="28.5703125" style="10" customWidth="1"/>
    <col min="7942" max="7942" width="1.85546875" style="10" customWidth="1"/>
    <col min="7943" max="7943" width="28.5703125" style="10" customWidth="1"/>
    <col min="7944" max="7944" width="1.85546875" style="10" customWidth="1"/>
    <col min="7945" max="7945" width="12.85546875" style="10" customWidth="1"/>
    <col min="7946" max="7946" width="28.5703125" style="10" customWidth="1"/>
    <col min="7947" max="7947" width="1.85546875" style="10" customWidth="1"/>
    <col min="7948" max="7948" width="28.5703125" style="10" customWidth="1"/>
    <col min="7949" max="7949" width="1.85546875" style="10" customWidth="1"/>
    <col min="7950" max="7950" width="11.140625" style="10" customWidth="1"/>
    <col min="7951" max="8193" width="11.42578125" style="10" customWidth="1"/>
    <col min="8194" max="8194" width="5.140625" style="10" customWidth="1"/>
    <col min="8195" max="8196" width="17.5703125" style="10" customWidth="1"/>
    <col min="8197" max="8197" width="28.5703125" style="10" customWidth="1"/>
    <col min="8198" max="8198" width="1.85546875" style="10" customWidth="1"/>
    <col min="8199" max="8199" width="28.5703125" style="10" customWidth="1"/>
    <col min="8200" max="8200" width="1.85546875" style="10" customWidth="1"/>
    <col min="8201" max="8201" width="12.85546875" style="10" customWidth="1"/>
    <col min="8202" max="8202" width="28.5703125" style="10" customWidth="1"/>
    <col min="8203" max="8203" width="1.85546875" style="10" customWidth="1"/>
    <col min="8204" max="8204" width="28.5703125" style="10" customWidth="1"/>
    <col min="8205" max="8205" width="1.85546875" style="10" customWidth="1"/>
    <col min="8206" max="8206" width="11.140625" style="10" customWidth="1"/>
    <col min="8207" max="8449" width="11.42578125" style="10" customWidth="1"/>
    <col min="8450" max="8450" width="5.140625" style="10" customWidth="1"/>
    <col min="8451" max="8452" width="17.5703125" style="10" customWidth="1"/>
    <col min="8453" max="8453" width="28.5703125" style="10" customWidth="1"/>
    <col min="8454" max="8454" width="1.85546875" style="10" customWidth="1"/>
    <col min="8455" max="8455" width="28.5703125" style="10" customWidth="1"/>
    <col min="8456" max="8456" width="1.85546875" style="10" customWidth="1"/>
    <col min="8457" max="8457" width="12.85546875" style="10" customWidth="1"/>
    <col min="8458" max="8458" width="28.5703125" style="10" customWidth="1"/>
    <col min="8459" max="8459" width="1.85546875" style="10" customWidth="1"/>
    <col min="8460" max="8460" width="28.5703125" style="10" customWidth="1"/>
    <col min="8461" max="8461" width="1.85546875" style="10" customWidth="1"/>
    <col min="8462" max="8462" width="11.140625" style="10" customWidth="1"/>
    <col min="8463" max="8705" width="11.42578125" style="10" customWidth="1"/>
    <col min="8706" max="8706" width="5.140625" style="10" customWidth="1"/>
    <col min="8707" max="8708" width="17.5703125" style="10" customWidth="1"/>
    <col min="8709" max="8709" width="28.5703125" style="10" customWidth="1"/>
    <col min="8710" max="8710" width="1.85546875" style="10" customWidth="1"/>
    <col min="8711" max="8711" width="28.5703125" style="10" customWidth="1"/>
    <col min="8712" max="8712" width="1.85546875" style="10" customWidth="1"/>
    <col min="8713" max="8713" width="12.85546875" style="10" customWidth="1"/>
    <col min="8714" max="8714" width="28.5703125" style="10" customWidth="1"/>
    <col min="8715" max="8715" width="1.85546875" style="10" customWidth="1"/>
    <col min="8716" max="8716" width="28.5703125" style="10" customWidth="1"/>
    <col min="8717" max="8717" width="1.85546875" style="10" customWidth="1"/>
    <col min="8718" max="8718" width="11.140625" style="10" customWidth="1"/>
    <col min="8719" max="8961" width="11.42578125" style="10" customWidth="1"/>
    <col min="8962" max="8962" width="5.140625" style="10" customWidth="1"/>
    <col min="8963" max="8964" width="17.5703125" style="10" customWidth="1"/>
    <col min="8965" max="8965" width="28.5703125" style="10" customWidth="1"/>
    <col min="8966" max="8966" width="1.85546875" style="10" customWidth="1"/>
    <col min="8967" max="8967" width="28.5703125" style="10" customWidth="1"/>
    <col min="8968" max="8968" width="1.85546875" style="10" customWidth="1"/>
    <col min="8969" max="8969" width="12.85546875" style="10" customWidth="1"/>
    <col min="8970" max="8970" width="28.5703125" style="10" customWidth="1"/>
    <col min="8971" max="8971" width="1.85546875" style="10" customWidth="1"/>
    <col min="8972" max="8972" width="28.5703125" style="10" customWidth="1"/>
    <col min="8973" max="8973" width="1.85546875" style="10" customWidth="1"/>
    <col min="8974" max="8974" width="11.140625" style="10" customWidth="1"/>
    <col min="8975" max="9217" width="11.42578125" style="10" customWidth="1"/>
    <col min="9218" max="9218" width="5.140625" style="10" customWidth="1"/>
    <col min="9219" max="9220" width="17.5703125" style="10" customWidth="1"/>
    <col min="9221" max="9221" width="28.5703125" style="10" customWidth="1"/>
    <col min="9222" max="9222" width="1.85546875" style="10" customWidth="1"/>
    <col min="9223" max="9223" width="28.5703125" style="10" customWidth="1"/>
    <col min="9224" max="9224" width="1.85546875" style="10" customWidth="1"/>
    <col min="9225" max="9225" width="12.85546875" style="10" customWidth="1"/>
    <col min="9226" max="9226" width="28.5703125" style="10" customWidth="1"/>
    <col min="9227" max="9227" width="1.85546875" style="10" customWidth="1"/>
    <col min="9228" max="9228" width="28.5703125" style="10" customWidth="1"/>
    <col min="9229" max="9229" width="1.85546875" style="10" customWidth="1"/>
    <col min="9230" max="9230" width="11.140625" style="10" customWidth="1"/>
    <col min="9231" max="9473" width="11.42578125" style="10" customWidth="1"/>
    <col min="9474" max="9474" width="5.140625" style="10" customWidth="1"/>
    <col min="9475" max="9476" width="17.5703125" style="10" customWidth="1"/>
    <col min="9477" max="9477" width="28.5703125" style="10" customWidth="1"/>
    <col min="9478" max="9478" width="1.85546875" style="10" customWidth="1"/>
    <col min="9479" max="9479" width="28.5703125" style="10" customWidth="1"/>
    <col min="9480" max="9480" width="1.85546875" style="10" customWidth="1"/>
    <col min="9481" max="9481" width="12.85546875" style="10" customWidth="1"/>
    <col min="9482" max="9482" width="28.5703125" style="10" customWidth="1"/>
    <col min="9483" max="9483" width="1.85546875" style="10" customWidth="1"/>
    <col min="9484" max="9484" width="28.5703125" style="10" customWidth="1"/>
    <col min="9485" max="9485" width="1.85546875" style="10" customWidth="1"/>
    <col min="9486" max="9486" width="11.140625" style="10" customWidth="1"/>
    <col min="9487" max="9729" width="11.42578125" style="10" customWidth="1"/>
    <col min="9730" max="9730" width="5.140625" style="10" customWidth="1"/>
    <col min="9731" max="9732" width="17.5703125" style="10" customWidth="1"/>
    <col min="9733" max="9733" width="28.5703125" style="10" customWidth="1"/>
    <col min="9734" max="9734" width="1.85546875" style="10" customWidth="1"/>
    <col min="9735" max="9735" width="28.5703125" style="10" customWidth="1"/>
    <col min="9736" max="9736" width="1.85546875" style="10" customWidth="1"/>
    <col min="9737" max="9737" width="12.85546875" style="10" customWidth="1"/>
    <col min="9738" max="9738" width="28.5703125" style="10" customWidth="1"/>
    <col min="9739" max="9739" width="1.85546875" style="10" customWidth="1"/>
    <col min="9740" max="9740" width="28.5703125" style="10" customWidth="1"/>
    <col min="9741" max="9741" width="1.85546875" style="10" customWidth="1"/>
    <col min="9742" max="9742" width="11.140625" style="10" customWidth="1"/>
    <col min="9743" max="9985" width="11.42578125" style="10" customWidth="1"/>
    <col min="9986" max="9986" width="5.140625" style="10" customWidth="1"/>
    <col min="9987" max="9988" width="17.5703125" style="10" customWidth="1"/>
    <col min="9989" max="9989" width="28.5703125" style="10" customWidth="1"/>
    <col min="9990" max="9990" width="1.85546875" style="10" customWidth="1"/>
    <col min="9991" max="9991" width="28.5703125" style="10" customWidth="1"/>
    <col min="9992" max="9992" width="1.85546875" style="10" customWidth="1"/>
    <col min="9993" max="9993" width="12.85546875" style="10" customWidth="1"/>
    <col min="9994" max="9994" width="28.5703125" style="10" customWidth="1"/>
    <col min="9995" max="9995" width="1.85546875" style="10" customWidth="1"/>
    <col min="9996" max="9996" width="28.5703125" style="10" customWidth="1"/>
    <col min="9997" max="9997" width="1.85546875" style="10" customWidth="1"/>
    <col min="9998" max="9998" width="11.140625" style="10" customWidth="1"/>
    <col min="9999" max="10241" width="11.42578125" style="10" customWidth="1"/>
    <col min="10242" max="10242" width="5.140625" style="10" customWidth="1"/>
    <col min="10243" max="10244" width="17.5703125" style="10" customWidth="1"/>
    <col min="10245" max="10245" width="28.5703125" style="10" customWidth="1"/>
    <col min="10246" max="10246" width="1.85546875" style="10" customWidth="1"/>
    <col min="10247" max="10247" width="28.5703125" style="10" customWidth="1"/>
    <col min="10248" max="10248" width="1.85546875" style="10" customWidth="1"/>
    <col min="10249" max="10249" width="12.85546875" style="10" customWidth="1"/>
    <col min="10250" max="10250" width="28.5703125" style="10" customWidth="1"/>
    <col min="10251" max="10251" width="1.85546875" style="10" customWidth="1"/>
    <col min="10252" max="10252" width="28.5703125" style="10" customWidth="1"/>
    <col min="10253" max="10253" width="1.85546875" style="10" customWidth="1"/>
    <col min="10254" max="10254" width="11.140625" style="10" customWidth="1"/>
    <col min="10255" max="10497" width="11.42578125" style="10" customWidth="1"/>
    <col min="10498" max="10498" width="5.140625" style="10" customWidth="1"/>
    <col min="10499" max="10500" width="17.5703125" style="10" customWidth="1"/>
    <col min="10501" max="10501" width="28.5703125" style="10" customWidth="1"/>
    <col min="10502" max="10502" width="1.85546875" style="10" customWidth="1"/>
    <col min="10503" max="10503" width="28.5703125" style="10" customWidth="1"/>
    <col min="10504" max="10504" width="1.85546875" style="10" customWidth="1"/>
    <col min="10505" max="10505" width="12.85546875" style="10" customWidth="1"/>
    <col min="10506" max="10506" width="28.5703125" style="10" customWidth="1"/>
    <col min="10507" max="10507" width="1.85546875" style="10" customWidth="1"/>
    <col min="10508" max="10508" width="28.5703125" style="10" customWidth="1"/>
    <col min="10509" max="10509" width="1.85546875" style="10" customWidth="1"/>
    <col min="10510" max="10510" width="11.140625" style="10" customWidth="1"/>
    <col min="10511" max="10753" width="11.42578125" style="10" customWidth="1"/>
    <col min="10754" max="10754" width="5.140625" style="10" customWidth="1"/>
    <col min="10755" max="10756" width="17.5703125" style="10" customWidth="1"/>
    <col min="10757" max="10757" width="28.5703125" style="10" customWidth="1"/>
    <col min="10758" max="10758" width="1.85546875" style="10" customWidth="1"/>
    <col min="10759" max="10759" width="28.5703125" style="10" customWidth="1"/>
    <col min="10760" max="10760" width="1.85546875" style="10" customWidth="1"/>
    <col min="10761" max="10761" width="12.85546875" style="10" customWidth="1"/>
    <col min="10762" max="10762" width="28.5703125" style="10" customWidth="1"/>
    <col min="10763" max="10763" width="1.85546875" style="10" customWidth="1"/>
    <col min="10764" max="10764" width="28.5703125" style="10" customWidth="1"/>
    <col min="10765" max="10765" width="1.85546875" style="10" customWidth="1"/>
    <col min="10766" max="10766" width="11.140625" style="10" customWidth="1"/>
    <col min="10767" max="11009" width="11.42578125" style="10" customWidth="1"/>
    <col min="11010" max="11010" width="5.140625" style="10" customWidth="1"/>
    <col min="11011" max="11012" width="17.5703125" style="10" customWidth="1"/>
    <col min="11013" max="11013" width="28.5703125" style="10" customWidth="1"/>
    <col min="11014" max="11014" width="1.85546875" style="10" customWidth="1"/>
    <col min="11015" max="11015" width="28.5703125" style="10" customWidth="1"/>
    <col min="11016" max="11016" width="1.85546875" style="10" customWidth="1"/>
    <col min="11017" max="11017" width="12.85546875" style="10" customWidth="1"/>
    <col min="11018" max="11018" width="28.5703125" style="10" customWidth="1"/>
    <col min="11019" max="11019" width="1.85546875" style="10" customWidth="1"/>
    <col min="11020" max="11020" width="28.5703125" style="10" customWidth="1"/>
    <col min="11021" max="11021" width="1.85546875" style="10" customWidth="1"/>
    <col min="11022" max="11022" width="11.140625" style="10" customWidth="1"/>
    <col min="11023" max="11265" width="11.42578125" style="10" customWidth="1"/>
    <col min="11266" max="11266" width="5.140625" style="10" customWidth="1"/>
    <col min="11267" max="11268" width="17.5703125" style="10" customWidth="1"/>
    <col min="11269" max="11269" width="28.5703125" style="10" customWidth="1"/>
    <col min="11270" max="11270" width="1.85546875" style="10" customWidth="1"/>
    <col min="11271" max="11271" width="28.5703125" style="10" customWidth="1"/>
    <col min="11272" max="11272" width="1.85546875" style="10" customWidth="1"/>
    <col min="11273" max="11273" width="12.85546875" style="10" customWidth="1"/>
    <col min="11274" max="11274" width="28.5703125" style="10" customWidth="1"/>
    <col min="11275" max="11275" width="1.85546875" style="10" customWidth="1"/>
    <col min="11276" max="11276" width="28.5703125" style="10" customWidth="1"/>
    <col min="11277" max="11277" width="1.85546875" style="10" customWidth="1"/>
    <col min="11278" max="11278" width="11.140625" style="10" customWidth="1"/>
    <col min="11279" max="11521" width="11.42578125" style="10" customWidth="1"/>
    <col min="11522" max="11522" width="5.140625" style="10" customWidth="1"/>
    <col min="11523" max="11524" width="17.5703125" style="10" customWidth="1"/>
    <col min="11525" max="11525" width="28.5703125" style="10" customWidth="1"/>
    <col min="11526" max="11526" width="1.85546875" style="10" customWidth="1"/>
    <col min="11527" max="11527" width="28.5703125" style="10" customWidth="1"/>
    <col min="11528" max="11528" width="1.85546875" style="10" customWidth="1"/>
    <col min="11529" max="11529" width="12.85546875" style="10" customWidth="1"/>
    <col min="11530" max="11530" width="28.5703125" style="10" customWidth="1"/>
    <col min="11531" max="11531" width="1.85546875" style="10" customWidth="1"/>
    <col min="11532" max="11532" width="28.5703125" style="10" customWidth="1"/>
    <col min="11533" max="11533" width="1.85546875" style="10" customWidth="1"/>
    <col min="11534" max="11534" width="11.140625" style="10" customWidth="1"/>
    <col min="11535" max="11777" width="11.42578125" style="10" customWidth="1"/>
    <col min="11778" max="11778" width="5.140625" style="10" customWidth="1"/>
    <col min="11779" max="11780" width="17.5703125" style="10" customWidth="1"/>
    <col min="11781" max="11781" width="28.5703125" style="10" customWidth="1"/>
    <col min="11782" max="11782" width="1.85546875" style="10" customWidth="1"/>
    <col min="11783" max="11783" width="28.5703125" style="10" customWidth="1"/>
    <col min="11784" max="11784" width="1.85546875" style="10" customWidth="1"/>
    <col min="11785" max="11785" width="12.85546875" style="10" customWidth="1"/>
    <col min="11786" max="11786" width="28.5703125" style="10" customWidth="1"/>
    <col min="11787" max="11787" width="1.85546875" style="10" customWidth="1"/>
    <col min="11788" max="11788" width="28.5703125" style="10" customWidth="1"/>
    <col min="11789" max="11789" width="1.85546875" style="10" customWidth="1"/>
    <col min="11790" max="11790" width="11.140625" style="10" customWidth="1"/>
    <col min="11791" max="12033" width="11.42578125" style="10" customWidth="1"/>
    <col min="12034" max="12034" width="5.140625" style="10" customWidth="1"/>
    <col min="12035" max="12036" width="17.5703125" style="10" customWidth="1"/>
    <col min="12037" max="12037" width="28.5703125" style="10" customWidth="1"/>
    <col min="12038" max="12038" width="1.85546875" style="10" customWidth="1"/>
    <col min="12039" max="12039" width="28.5703125" style="10" customWidth="1"/>
    <col min="12040" max="12040" width="1.85546875" style="10" customWidth="1"/>
    <col min="12041" max="12041" width="12.85546875" style="10" customWidth="1"/>
    <col min="12042" max="12042" width="28.5703125" style="10" customWidth="1"/>
    <col min="12043" max="12043" width="1.85546875" style="10" customWidth="1"/>
    <col min="12044" max="12044" width="28.5703125" style="10" customWidth="1"/>
    <col min="12045" max="12045" width="1.85546875" style="10" customWidth="1"/>
    <col min="12046" max="12046" width="11.140625" style="10" customWidth="1"/>
    <col min="12047" max="12289" width="11.42578125" style="10" customWidth="1"/>
    <col min="12290" max="12290" width="5.140625" style="10" customWidth="1"/>
    <col min="12291" max="12292" width="17.5703125" style="10" customWidth="1"/>
    <col min="12293" max="12293" width="28.5703125" style="10" customWidth="1"/>
    <col min="12294" max="12294" width="1.85546875" style="10" customWidth="1"/>
    <col min="12295" max="12295" width="28.5703125" style="10" customWidth="1"/>
    <col min="12296" max="12296" width="1.85546875" style="10" customWidth="1"/>
    <col min="12297" max="12297" width="12.85546875" style="10" customWidth="1"/>
    <col min="12298" max="12298" width="28.5703125" style="10" customWidth="1"/>
    <col min="12299" max="12299" width="1.85546875" style="10" customWidth="1"/>
    <col min="12300" max="12300" width="28.5703125" style="10" customWidth="1"/>
    <col min="12301" max="12301" width="1.85546875" style="10" customWidth="1"/>
    <col min="12302" max="12302" width="11.140625" style="10" customWidth="1"/>
    <col min="12303" max="12545" width="11.42578125" style="10" customWidth="1"/>
    <col min="12546" max="12546" width="5.140625" style="10" customWidth="1"/>
    <col min="12547" max="12548" width="17.5703125" style="10" customWidth="1"/>
    <col min="12549" max="12549" width="28.5703125" style="10" customWidth="1"/>
    <col min="12550" max="12550" width="1.85546875" style="10" customWidth="1"/>
    <col min="12551" max="12551" width="28.5703125" style="10" customWidth="1"/>
    <col min="12552" max="12552" width="1.85546875" style="10" customWidth="1"/>
    <col min="12553" max="12553" width="12.85546875" style="10" customWidth="1"/>
    <col min="12554" max="12554" width="28.5703125" style="10" customWidth="1"/>
    <col min="12555" max="12555" width="1.85546875" style="10" customWidth="1"/>
    <col min="12556" max="12556" width="28.5703125" style="10" customWidth="1"/>
    <col min="12557" max="12557" width="1.85546875" style="10" customWidth="1"/>
    <col min="12558" max="12558" width="11.140625" style="10" customWidth="1"/>
    <col min="12559" max="12801" width="11.42578125" style="10" customWidth="1"/>
    <col min="12802" max="12802" width="5.140625" style="10" customWidth="1"/>
    <col min="12803" max="12804" width="17.5703125" style="10" customWidth="1"/>
    <col min="12805" max="12805" width="28.5703125" style="10" customWidth="1"/>
    <col min="12806" max="12806" width="1.85546875" style="10" customWidth="1"/>
    <col min="12807" max="12807" width="28.5703125" style="10" customWidth="1"/>
    <col min="12808" max="12808" width="1.85546875" style="10" customWidth="1"/>
    <col min="12809" max="12809" width="12.85546875" style="10" customWidth="1"/>
    <col min="12810" max="12810" width="28.5703125" style="10" customWidth="1"/>
    <col min="12811" max="12811" width="1.85546875" style="10" customWidth="1"/>
    <col min="12812" max="12812" width="28.5703125" style="10" customWidth="1"/>
    <col min="12813" max="12813" width="1.85546875" style="10" customWidth="1"/>
    <col min="12814" max="12814" width="11.140625" style="10" customWidth="1"/>
    <col min="12815" max="13057" width="11.42578125" style="10" customWidth="1"/>
    <col min="13058" max="13058" width="5.140625" style="10" customWidth="1"/>
    <col min="13059" max="13060" width="17.5703125" style="10" customWidth="1"/>
    <col min="13061" max="13061" width="28.5703125" style="10" customWidth="1"/>
    <col min="13062" max="13062" width="1.85546875" style="10" customWidth="1"/>
    <col min="13063" max="13063" width="28.5703125" style="10" customWidth="1"/>
    <col min="13064" max="13064" width="1.85546875" style="10" customWidth="1"/>
    <col min="13065" max="13065" width="12.85546875" style="10" customWidth="1"/>
    <col min="13066" max="13066" width="28.5703125" style="10" customWidth="1"/>
    <col min="13067" max="13067" width="1.85546875" style="10" customWidth="1"/>
    <col min="13068" max="13068" width="28.5703125" style="10" customWidth="1"/>
    <col min="13069" max="13069" width="1.85546875" style="10" customWidth="1"/>
    <col min="13070" max="13070" width="11.140625" style="10" customWidth="1"/>
    <col min="13071" max="13313" width="11.42578125" style="10" customWidth="1"/>
    <col min="13314" max="13314" width="5.140625" style="10" customWidth="1"/>
    <col min="13315" max="13316" width="17.5703125" style="10" customWidth="1"/>
    <col min="13317" max="13317" width="28.5703125" style="10" customWidth="1"/>
    <col min="13318" max="13318" width="1.85546875" style="10" customWidth="1"/>
    <col min="13319" max="13319" width="28.5703125" style="10" customWidth="1"/>
    <col min="13320" max="13320" width="1.85546875" style="10" customWidth="1"/>
    <col min="13321" max="13321" width="12.85546875" style="10" customWidth="1"/>
    <col min="13322" max="13322" width="28.5703125" style="10" customWidth="1"/>
    <col min="13323" max="13323" width="1.85546875" style="10" customWidth="1"/>
    <col min="13324" max="13324" width="28.5703125" style="10" customWidth="1"/>
    <col min="13325" max="13325" width="1.85546875" style="10" customWidth="1"/>
    <col min="13326" max="13326" width="11.140625" style="10" customWidth="1"/>
    <col min="13327" max="13569" width="11.42578125" style="10" customWidth="1"/>
    <col min="13570" max="13570" width="5.140625" style="10" customWidth="1"/>
    <col min="13571" max="13572" width="17.5703125" style="10" customWidth="1"/>
    <col min="13573" max="13573" width="28.5703125" style="10" customWidth="1"/>
    <col min="13574" max="13574" width="1.85546875" style="10" customWidth="1"/>
    <col min="13575" max="13575" width="28.5703125" style="10" customWidth="1"/>
    <col min="13576" max="13576" width="1.85546875" style="10" customWidth="1"/>
    <col min="13577" max="13577" width="12.85546875" style="10" customWidth="1"/>
    <col min="13578" max="13578" width="28.5703125" style="10" customWidth="1"/>
    <col min="13579" max="13579" width="1.85546875" style="10" customWidth="1"/>
    <col min="13580" max="13580" width="28.5703125" style="10" customWidth="1"/>
    <col min="13581" max="13581" width="1.85546875" style="10" customWidth="1"/>
    <col min="13582" max="13582" width="11.140625" style="10" customWidth="1"/>
    <col min="13583" max="13825" width="11.42578125" style="10" customWidth="1"/>
    <col min="13826" max="13826" width="5.140625" style="10" customWidth="1"/>
    <col min="13827" max="13828" width="17.5703125" style="10" customWidth="1"/>
    <col min="13829" max="13829" width="28.5703125" style="10" customWidth="1"/>
    <col min="13830" max="13830" width="1.85546875" style="10" customWidth="1"/>
    <col min="13831" max="13831" width="28.5703125" style="10" customWidth="1"/>
    <col min="13832" max="13832" width="1.85546875" style="10" customWidth="1"/>
    <col min="13833" max="13833" width="12.85546875" style="10" customWidth="1"/>
    <col min="13834" max="13834" width="28.5703125" style="10" customWidth="1"/>
    <col min="13835" max="13835" width="1.85546875" style="10" customWidth="1"/>
    <col min="13836" max="13836" width="28.5703125" style="10" customWidth="1"/>
    <col min="13837" max="13837" width="1.85546875" style="10" customWidth="1"/>
    <col min="13838" max="13838" width="11.140625" style="10" customWidth="1"/>
    <col min="13839" max="14081" width="11.42578125" style="10" customWidth="1"/>
    <col min="14082" max="14082" width="5.140625" style="10" customWidth="1"/>
    <col min="14083" max="14084" width="17.5703125" style="10" customWidth="1"/>
    <col min="14085" max="14085" width="28.5703125" style="10" customWidth="1"/>
    <col min="14086" max="14086" width="1.85546875" style="10" customWidth="1"/>
    <col min="14087" max="14087" width="28.5703125" style="10" customWidth="1"/>
    <col min="14088" max="14088" width="1.85546875" style="10" customWidth="1"/>
    <col min="14089" max="14089" width="12.85546875" style="10" customWidth="1"/>
    <col min="14090" max="14090" width="28.5703125" style="10" customWidth="1"/>
    <col min="14091" max="14091" width="1.85546875" style="10" customWidth="1"/>
    <col min="14092" max="14092" width="28.5703125" style="10" customWidth="1"/>
    <col min="14093" max="14093" width="1.85546875" style="10" customWidth="1"/>
    <col min="14094" max="14094" width="11.140625" style="10" customWidth="1"/>
    <col min="14095" max="14337" width="11.42578125" style="10" customWidth="1"/>
    <col min="14338" max="14338" width="5.140625" style="10" customWidth="1"/>
    <col min="14339" max="14340" width="17.5703125" style="10" customWidth="1"/>
    <col min="14341" max="14341" width="28.5703125" style="10" customWidth="1"/>
    <col min="14342" max="14342" width="1.85546875" style="10" customWidth="1"/>
    <col min="14343" max="14343" width="28.5703125" style="10" customWidth="1"/>
    <col min="14344" max="14344" width="1.85546875" style="10" customWidth="1"/>
    <col min="14345" max="14345" width="12.85546875" style="10" customWidth="1"/>
    <col min="14346" max="14346" width="28.5703125" style="10" customWidth="1"/>
    <col min="14347" max="14347" width="1.85546875" style="10" customWidth="1"/>
    <col min="14348" max="14348" width="28.5703125" style="10" customWidth="1"/>
    <col min="14349" max="14349" width="1.85546875" style="10" customWidth="1"/>
    <col min="14350" max="14350" width="11.140625" style="10" customWidth="1"/>
    <col min="14351" max="14593" width="11.42578125" style="10" customWidth="1"/>
    <col min="14594" max="14594" width="5.140625" style="10" customWidth="1"/>
    <col min="14595" max="14596" width="17.5703125" style="10" customWidth="1"/>
    <col min="14597" max="14597" width="28.5703125" style="10" customWidth="1"/>
    <col min="14598" max="14598" width="1.85546875" style="10" customWidth="1"/>
    <col min="14599" max="14599" width="28.5703125" style="10" customWidth="1"/>
    <col min="14600" max="14600" width="1.85546875" style="10" customWidth="1"/>
    <col min="14601" max="14601" width="12.85546875" style="10" customWidth="1"/>
    <col min="14602" max="14602" width="28.5703125" style="10" customWidth="1"/>
    <col min="14603" max="14603" width="1.85546875" style="10" customWidth="1"/>
    <col min="14604" max="14604" width="28.5703125" style="10" customWidth="1"/>
    <col min="14605" max="14605" width="1.85546875" style="10" customWidth="1"/>
    <col min="14606" max="14606" width="11.140625" style="10" customWidth="1"/>
    <col min="14607" max="14849" width="11.42578125" style="10" customWidth="1"/>
    <col min="14850" max="14850" width="5.140625" style="10" customWidth="1"/>
    <col min="14851" max="14852" width="17.5703125" style="10" customWidth="1"/>
    <col min="14853" max="14853" width="28.5703125" style="10" customWidth="1"/>
    <col min="14854" max="14854" width="1.85546875" style="10" customWidth="1"/>
    <col min="14855" max="14855" width="28.5703125" style="10" customWidth="1"/>
    <col min="14856" max="14856" width="1.85546875" style="10" customWidth="1"/>
    <col min="14857" max="14857" width="12.85546875" style="10" customWidth="1"/>
    <col min="14858" max="14858" width="28.5703125" style="10" customWidth="1"/>
    <col min="14859" max="14859" width="1.85546875" style="10" customWidth="1"/>
    <col min="14860" max="14860" width="28.5703125" style="10" customWidth="1"/>
    <col min="14861" max="14861" width="1.85546875" style="10" customWidth="1"/>
    <col min="14862" max="14862" width="11.140625" style="10" customWidth="1"/>
    <col min="14863" max="15105" width="11.42578125" style="10" customWidth="1"/>
    <col min="15106" max="15106" width="5.140625" style="10" customWidth="1"/>
    <col min="15107" max="15108" width="17.5703125" style="10" customWidth="1"/>
    <col min="15109" max="15109" width="28.5703125" style="10" customWidth="1"/>
    <col min="15110" max="15110" width="1.85546875" style="10" customWidth="1"/>
    <col min="15111" max="15111" width="28.5703125" style="10" customWidth="1"/>
    <col min="15112" max="15112" width="1.85546875" style="10" customWidth="1"/>
    <col min="15113" max="15113" width="12.85546875" style="10" customWidth="1"/>
    <col min="15114" max="15114" width="28.5703125" style="10" customWidth="1"/>
    <col min="15115" max="15115" width="1.85546875" style="10" customWidth="1"/>
    <col min="15116" max="15116" width="28.5703125" style="10" customWidth="1"/>
    <col min="15117" max="15117" width="1.85546875" style="10" customWidth="1"/>
    <col min="15118" max="15118" width="11.140625" style="10" customWidth="1"/>
    <col min="15119" max="15361" width="11.42578125" style="10" customWidth="1"/>
    <col min="15362" max="15362" width="5.140625" style="10" customWidth="1"/>
    <col min="15363" max="15364" width="17.5703125" style="10" customWidth="1"/>
    <col min="15365" max="15365" width="28.5703125" style="10" customWidth="1"/>
    <col min="15366" max="15366" width="1.85546875" style="10" customWidth="1"/>
    <col min="15367" max="15367" width="28.5703125" style="10" customWidth="1"/>
    <col min="15368" max="15368" width="1.85546875" style="10" customWidth="1"/>
    <col min="15369" max="15369" width="12.85546875" style="10" customWidth="1"/>
    <col min="15370" max="15370" width="28.5703125" style="10" customWidth="1"/>
    <col min="15371" max="15371" width="1.85546875" style="10" customWidth="1"/>
    <col min="15372" max="15372" width="28.5703125" style="10" customWidth="1"/>
    <col min="15373" max="15373" width="1.85546875" style="10" customWidth="1"/>
    <col min="15374" max="15374" width="11.140625" style="10" customWidth="1"/>
    <col min="15375" max="15617" width="11.42578125" style="10" customWidth="1"/>
    <col min="15618" max="15618" width="5.140625" style="10" customWidth="1"/>
    <col min="15619" max="15620" width="17.5703125" style="10" customWidth="1"/>
    <col min="15621" max="15621" width="28.5703125" style="10" customWidth="1"/>
    <col min="15622" max="15622" width="1.85546875" style="10" customWidth="1"/>
    <col min="15623" max="15623" width="28.5703125" style="10" customWidth="1"/>
    <col min="15624" max="15624" width="1.85546875" style="10" customWidth="1"/>
    <col min="15625" max="15625" width="12.85546875" style="10" customWidth="1"/>
    <col min="15626" max="15626" width="28.5703125" style="10" customWidth="1"/>
    <col min="15627" max="15627" width="1.85546875" style="10" customWidth="1"/>
    <col min="15628" max="15628" width="28.5703125" style="10" customWidth="1"/>
    <col min="15629" max="15629" width="1.85546875" style="10" customWidth="1"/>
    <col min="15630" max="15630" width="11.140625" style="10" customWidth="1"/>
    <col min="15631" max="15873" width="11.42578125" style="10" customWidth="1"/>
    <col min="15874" max="15874" width="5.140625" style="10" customWidth="1"/>
    <col min="15875" max="15876" width="17.5703125" style="10" customWidth="1"/>
    <col min="15877" max="15877" width="28.5703125" style="10" customWidth="1"/>
    <col min="15878" max="15878" width="1.85546875" style="10" customWidth="1"/>
    <col min="15879" max="15879" width="28.5703125" style="10" customWidth="1"/>
    <col min="15880" max="15880" width="1.85546875" style="10" customWidth="1"/>
    <col min="15881" max="15881" width="12.85546875" style="10" customWidth="1"/>
    <col min="15882" max="15882" width="28.5703125" style="10" customWidth="1"/>
    <col min="15883" max="15883" width="1.85546875" style="10" customWidth="1"/>
    <col min="15884" max="15884" width="28.5703125" style="10" customWidth="1"/>
    <col min="15885" max="15885" width="1.85546875" style="10" customWidth="1"/>
    <col min="15886" max="15886" width="11.140625" style="10" customWidth="1"/>
    <col min="15887" max="16129" width="11.42578125" style="10" customWidth="1"/>
    <col min="16130" max="16130" width="5.140625" style="10" customWidth="1"/>
    <col min="16131" max="16132" width="17.5703125" style="10" customWidth="1"/>
    <col min="16133" max="16133" width="28.5703125" style="10" customWidth="1"/>
    <col min="16134" max="16134" width="1.85546875" style="10" customWidth="1"/>
    <col min="16135" max="16135" width="28.5703125" style="10" customWidth="1"/>
    <col min="16136" max="16136" width="1.85546875" style="10" customWidth="1"/>
    <col min="16137" max="16137" width="12.85546875" style="10" customWidth="1"/>
    <col min="16138" max="16138" width="28.5703125" style="10" customWidth="1"/>
    <col min="16139" max="16139" width="1.85546875" style="10" customWidth="1"/>
    <col min="16140" max="16140" width="28.5703125" style="10" customWidth="1"/>
    <col min="16141" max="16141" width="1.85546875" style="10" customWidth="1"/>
    <col min="16142" max="16142" width="11.140625" style="10" customWidth="1"/>
    <col min="16143" max="16384" width="11.42578125" style="10" customWidth="1"/>
  </cols>
  <sheetData>
    <row r="1" spans="1:26" s="12" customFormat="1" ht="15" x14ac:dyDescent="0.25">
      <c r="A1" s="10"/>
      <c r="B1" s="10"/>
      <c r="C1" s="10"/>
      <c r="D1" s="10"/>
      <c r="E1" s="10"/>
      <c r="F1" s="11"/>
      <c r="G1" s="11"/>
      <c r="H1" s="11"/>
      <c r="I1" s="11"/>
      <c r="J1" s="11"/>
      <c r="K1" s="10"/>
      <c r="L1" s="10"/>
      <c r="M1" s="10"/>
      <c r="N1" s="10"/>
      <c r="O1" s="10"/>
      <c r="P1" s="10"/>
      <c r="Q1" s="10"/>
      <c r="R1" s="10"/>
      <c r="S1" s="10"/>
      <c r="T1" s="10"/>
    </row>
    <row r="2" spans="1:26" s="15" customFormat="1" ht="14.25" x14ac:dyDescent="0.2">
      <c r="B2" s="17" t="s">
        <v>63</v>
      </c>
      <c r="C2" s="13"/>
      <c r="D2" s="13"/>
      <c r="E2" s="13"/>
      <c r="F2" s="14"/>
      <c r="G2" s="14"/>
      <c r="I2" s="14"/>
      <c r="J2" s="14"/>
    </row>
    <row r="3" spans="1:26" s="12" customFormat="1" ht="15" x14ac:dyDescent="0.25">
      <c r="A3" s="10"/>
      <c r="B3" s="10"/>
      <c r="C3" s="10"/>
      <c r="D3" s="10"/>
      <c r="E3" s="10"/>
      <c r="F3" s="11"/>
      <c r="G3" s="11"/>
      <c r="H3" s="11"/>
      <c r="I3" s="11"/>
      <c r="J3" s="11"/>
      <c r="K3" s="10"/>
      <c r="L3" s="10"/>
      <c r="M3" s="10"/>
      <c r="N3" s="10"/>
      <c r="O3" s="10"/>
      <c r="P3" s="10"/>
      <c r="Q3" s="10"/>
      <c r="R3" s="10"/>
      <c r="S3" s="10"/>
      <c r="T3" s="10"/>
    </row>
    <row r="4" spans="1:26" s="15" customFormat="1" ht="32.450000000000003" customHeight="1" x14ac:dyDescent="0.2">
      <c r="B4" s="58" t="s">
        <v>167</v>
      </c>
      <c r="C4" s="59"/>
      <c r="D4" s="59"/>
      <c r="E4" s="59"/>
      <c r="F4" s="59"/>
      <c r="G4" s="59"/>
      <c r="H4" s="59"/>
      <c r="I4" s="59"/>
      <c r="J4" s="60"/>
      <c r="K4" s="29"/>
    </row>
    <row r="5" spans="1:26" s="15" customFormat="1" ht="12.75" customHeight="1" x14ac:dyDescent="0.2">
      <c r="B5" s="37"/>
      <c r="C5" s="37"/>
      <c r="D5" s="37"/>
      <c r="E5" s="37"/>
      <c r="F5" s="37"/>
      <c r="G5" s="14"/>
      <c r="H5" s="14"/>
      <c r="I5" s="14"/>
      <c r="J5" s="36"/>
    </row>
    <row r="6" spans="1:26" s="15" customFormat="1" ht="12.75" customHeight="1" x14ac:dyDescent="0.2">
      <c r="E6" s="38"/>
      <c r="I6" s="35"/>
      <c r="Q6" s="35" t="s">
        <v>65</v>
      </c>
    </row>
    <row r="7" spans="1:26" s="15" customFormat="1" ht="12.75" customHeight="1" x14ac:dyDescent="0.2">
      <c r="B7" s="40"/>
      <c r="C7" s="40"/>
      <c r="D7" s="40"/>
      <c r="E7" s="40"/>
      <c r="F7" s="40"/>
      <c r="G7" s="14"/>
    </row>
    <row r="8" spans="1:26" s="44" customFormat="1" ht="40.5" customHeight="1" x14ac:dyDescent="0.25">
      <c r="B8" s="42"/>
      <c r="C8" s="42"/>
      <c r="D8" s="284" t="s">
        <v>168</v>
      </c>
      <c r="E8" s="284"/>
      <c r="F8" s="43"/>
      <c r="G8" s="284" t="s">
        <v>169</v>
      </c>
      <c r="H8" s="284"/>
      <c r="I8" s="43"/>
      <c r="J8" s="291" t="s">
        <v>170</v>
      </c>
      <c r="K8" s="291"/>
      <c r="L8" s="43"/>
      <c r="M8" s="284" t="s">
        <v>171</v>
      </c>
      <c r="N8" s="284"/>
      <c r="O8" s="43"/>
      <c r="P8" s="284" t="s">
        <v>69</v>
      </c>
      <c r="Q8" s="284"/>
      <c r="T8" s="10"/>
      <c r="U8" s="10"/>
      <c r="V8" s="10"/>
      <c r="W8" s="10"/>
      <c r="X8" s="10"/>
      <c r="Y8" s="10"/>
      <c r="Z8" s="10"/>
    </row>
    <row r="9" spans="1:26" s="44" customFormat="1" ht="58.5" customHeight="1" x14ac:dyDescent="0.25">
      <c r="B9" s="45"/>
      <c r="C9" s="45"/>
      <c r="D9" s="46" t="s">
        <v>70</v>
      </c>
      <c r="E9" s="46" t="s">
        <v>71</v>
      </c>
      <c r="F9" s="46"/>
      <c r="G9" s="46" t="s">
        <v>70</v>
      </c>
      <c r="H9" s="46" t="s">
        <v>71</v>
      </c>
      <c r="I9" s="46"/>
      <c r="J9" s="46" t="s">
        <v>70</v>
      </c>
      <c r="K9" s="46" t="s">
        <v>71</v>
      </c>
      <c r="L9" s="46"/>
      <c r="M9" s="46" t="s">
        <v>70</v>
      </c>
      <c r="N9" s="46" t="s">
        <v>71</v>
      </c>
      <c r="O9" s="46"/>
      <c r="P9" s="46" t="s">
        <v>70</v>
      </c>
      <c r="Q9" s="46" t="s">
        <v>71</v>
      </c>
      <c r="R9" s="47"/>
      <c r="S9" s="47"/>
      <c r="T9" s="47"/>
    </row>
    <row r="10" spans="1:26" s="15" customFormat="1" ht="20.100000000000001" customHeight="1" x14ac:dyDescent="0.2">
      <c r="B10" s="48" t="s">
        <v>72</v>
      </c>
      <c r="C10" s="29" t="s">
        <v>73</v>
      </c>
      <c r="D10" s="49">
        <v>2.6100449562072754</v>
      </c>
      <c r="E10" s="52">
        <v>8.687255859375</v>
      </c>
      <c r="F10" s="49"/>
      <c r="G10" s="49">
        <v>1.1708650588989258</v>
      </c>
      <c r="H10" s="52">
        <v>13.45974063873291</v>
      </c>
      <c r="I10" s="49"/>
      <c r="J10" s="49">
        <v>1.4194819927215576</v>
      </c>
      <c r="K10" s="52">
        <v>12.872047424316406</v>
      </c>
      <c r="L10" s="49"/>
      <c r="M10" s="49">
        <v>1.4012529850006104</v>
      </c>
      <c r="N10" s="52">
        <v>21.844123840332031</v>
      </c>
      <c r="O10" s="49" t="s">
        <v>74</v>
      </c>
      <c r="P10" s="49">
        <v>6.6016449928283691</v>
      </c>
      <c r="Q10" s="52">
        <v>11.749634742736816</v>
      </c>
      <c r="S10" s="91"/>
      <c r="T10" s="202"/>
    </row>
    <row r="11" spans="1:26" s="15" customFormat="1" ht="20.100000000000001" customHeight="1" x14ac:dyDescent="0.2">
      <c r="B11" s="50"/>
      <c r="C11" s="29" t="s">
        <v>75</v>
      </c>
      <c r="D11" s="49">
        <v>2.5357658863067627</v>
      </c>
      <c r="E11" s="52">
        <v>8.3428430557250977</v>
      </c>
      <c r="F11" s="49"/>
      <c r="G11" s="49">
        <v>1.1413730382919312</v>
      </c>
      <c r="H11" s="52">
        <v>13.192716598510742</v>
      </c>
      <c r="I11" s="49"/>
      <c r="J11" s="49">
        <v>1.2887769937515259</v>
      </c>
      <c r="K11" s="52">
        <v>11.658787727355957</v>
      </c>
      <c r="L11" s="49"/>
      <c r="M11" s="49">
        <v>1.2694629430770874</v>
      </c>
      <c r="N11" s="52">
        <v>20.133504867553711</v>
      </c>
      <c r="O11" s="49" t="s">
        <v>74</v>
      </c>
      <c r="P11" s="49">
        <v>6.2353792190551758</v>
      </c>
      <c r="Q11" s="52">
        <v>11.05457878112793</v>
      </c>
      <c r="T11" s="202"/>
    </row>
    <row r="12" spans="1:26" s="15" customFormat="1" ht="20.100000000000001" customHeight="1" x14ac:dyDescent="0.2">
      <c r="B12" s="50" t="s">
        <v>76</v>
      </c>
      <c r="C12" s="29" t="s">
        <v>77</v>
      </c>
      <c r="D12" s="49">
        <v>2.7070209980010986</v>
      </c>
      <c r="E12" s="52">
        <v>8.6312465667724609</v>
      </c>
      <c r="F12" s="49"/>
      <c r="G12" s="49">
        <v>1.313230037689209</v>
      </c>
      <c r="H12" s="52">
        <v>14.399623870849609</v>
      </c>
      <c r="I12" s="49"/>
      <c r="J12" s="49">
        <v>1.3940199613571167</v>
      </c>
      <c r="K12" s="52">
        <v>12.196368217468262</v>
      </c>
      <c r="L12" s="49"/>
      <c r="M12" s="49">
        <v>1.2909760475158691</v>
      </c>
      <c r="N12" s="52">
        <v>20.453300476074219</v>
      </c>
      <c r="O12" s="49" t="s">
        <v>74</v>
      </c>
      <c r="P12" s="49">
        <v>6.7052469253540039</v>
      </c>
      <c r="Q12" s="52">
        <v>11.516185760498047</v>
      </c>
      <c r="T12" s="202"/>
    </row>
    <row r="13" spans="1:26" s="15" customFormat="1" ht="20.100000000000001" customHeight="1" x14ac:dyDescent="0.2">
      <c r="C13" s="29" t="s">
        <v>78</v>
      </c>
      <c r="D13" s="49">
        <v>2.7727959156036377</v>
      </c>
      <c r="E13" s="52">
        <v>8.8165712356567383</v>
      </c>
      <c r="F13" s="49"/>
      <c r="G13" s="49">
        <v>1.3569380044937134</v>
      </c>
      <c r="H13" s="52">
        <v>14.266877174377441</v>
      </c>
      <c r="I13" s="49"/>
      <c r="J13" s="49">
        <v>1.4451719522476196</v>
      </c>
      <c r="K13" s="52">
        <v>13.060053825378418</v>
      </c>
      <c r="L13" s="49"/>
      <c r="M13" s="49">
        <v>1.2681599855422974</v>
      </c>
      <c r="N13" s="52">
        <v>19.640544891357422</v>
      </c>
      <c r="O13" s="49" t="s">
        <v>74</v>
      </c>
      <c r="P13" s="49">
        <v>6.8430662155151367</v>
      </c>
      <c r="Q13" s="52">
        <v>11.700875282287598</v>
      </c>
      <c r="T13" s="202"/>
    </row>
    <row r="14" spans="1:26" s="15" customFormat="1" ht="18" customHeight="1" x14ac:dyDescent="0.2">
      <c r="C14" s="29" t="s">
        <v>79</v>
      </c>
      <c r="D14" s="49">
        <v>2.8128280639648438</v>
      </c>
      <c r="E14" s="52">
        <v>8.8979692459106445</v>
      </c>
      <c r="F14" s="49"/>
      <c r="G14" s="49">
        <v>1.3671590089797974</v>
      </c>
      <c r="H14" s="52">
        <v>14.310929298400879</v>
      </c>
      <c r="I14" s="49"/>
      <c r="J14" s="49">
        <v>1.4011880159378052</v>
      </c>
      <c r="K14" s="52">
        <v>12.324745178222656</v>
      </c>
      <c r="L14" s="49"/>
      <c r="M14" s="49">
        <v>1.2911159992218018</v>
      </c>
      <c r="N14" s="52">
        <v>20.623676300048828</v>
      </c>
      <c r="O14" s="49" t="s">
        <v>74</v>
      </c>
      <c r="P14" s="49">
        <v>6.872291088104248</v>
      </c>
      <c r="Q14" s="52">
        <v>11.688656806945801</v>
      </c>
      <c r="T14" s="202"/>
    </row>
    <row r="15" spans="1:26" s="15" customFormat="1" ht="18" customHeight="1" x14ac:dyDescent="0.2">
      <c r="C15" s="29" t="s">
        <v>80</v>
      </c>
      <c r="D15" s="49">
        <v>2.9627048969268799</v>
      </c>
      <c r="E15" s="52">
        <v>9.2532129287719727</v>
      </c>
      <c r="F15" s="49"/>
      <c r="G15" s="49">
        <v>1.4828640222549438</v>
      </c>
      <c r="H15" s="52">
        <v>15.139843940734863</v>
      </c>
      <c r="I15" s="49"/>
      <c r="J15" s="49">
        <v>1.6422630548477173</v>
      </c>
      <c r="K15" s="52">
        <v>14.55417537689209</v>
      </c>
      <c r="L15" s="49"/>
      <c r="M15" s="49">
        <v>1.3051689863204956</v>
      </c>
      <c r="N15" s="52">
        <v>21.185924530029297</v>
      </c>
      <c r="O15" s="49" t="s">
        <v>74</v>
      </c>
      <c r="P15" s="49">
        <v>7.3930010795593262</v>
      </c>
      <c r="Q15" s="52">
        <v>12.476183891296387</v>
      </c>
      <c r="T15" s="202"/>
    </row>
    <row r="16" spans="1:26" s="15" customFormat="1" ht="18" customHeight="1" x14ac:dyDescent="0.2">
      <c r="C16" s="29" t="s">
        <v>81</v>
      </c>
      <c r="D16" s="49">
        <v>3.0999441146850586</v>
      </c>
      <c r="E16" s="52">
        <v>9.6264533996582031</v>
      </c>
      <c r="F16" s="49"/>
      <c r="G16" s="49">
        <v>1.5391169786453247</v>
      </c>
      <c r="H16" s="52">
        <v>15.444201469421387</v>
      </c>
      <c r="I16" s="49"/>
      <c r="J16" s="49">
        <v>1.4247150421142578</v>
      </c>
      <c r="K16" s="52">
        <v>12.615996360778809</v>
      </c>
      <c r="L16" s="49"/>
      <c r="M16" s="49">
        <v>1.4744670391082764</v>
      </c>
      <c r="N16" s="52">
        <v>23.832504272460938</v>
      </c>
      <c r="O16" s="49" t="s">
        <v>74</v>
      </c>
      <c r="P16" s="49">
        <v>7.5382428169250488</v>
      </c>
      <c r="Q16" s="52">
        <v>12.637938499450684</v>
      </c>
      <c r="T16" s="202"/>
    </row>
    <row r="17" spans="2:20" s="15" customFormat="1" ht="18" customHeight="1" x14ac:dyDescent="0.2">
      <c r="C17" s="29" t="s">
        <v>82</v>
      </c>
      <c r="D17" s="49">
        <v>3.156994104385376</v>
      </c>
      <c r="E17" s="52">
        <v>9.7213401794433594</v>
      </c>
      <c r="F17" s="49"/>
      <c r="G17" s="49">
        <v>1.6347370147705078</v>
      </c>
      <c r="H17" s="52">
        <v>15.864833831787109</v>
      </c>
      <c r="I17" s="49"/>
      <c r="J17" s="49">
        <v>1.7134770154953003</v>
      </c>
      <c r="K17" s="52">
        <v>14.891711235046387</v>
      </c>
      <c r="L17" s="49"/>
      <c r="M17" s="49">
        <v>1.5382089614868164</v>
      </c>
      <c r="N17" s="52">
        <v>26.091585159301758</v>
      </c>
      <c r="O17" s="49" t="s">
        <v>74</v>
      </c>
      <c r="P17" s="49">
        <v>8.0434169769287109</v>
      </c>
      <c r="Q17" s="52">
        <v>13.36544132232666</v>
      </c>
      <c r="T17" s="202"/>
    </row>
    <row r="18" spans="2:20" s="15" customFormat="1" ht="18" customHeight="1" x14ac:dyDescent="0.2">
      <c r="C18" s="29" t="s">
        <v>83</v>
      </c>
      <c r="D18" s="49">
        <v>3.2926700115203857</v>
      </c>
      <c r="E18" s="52">
        <v>10.032405853271484</v>
      </c>
      <c r="F18" s="49"/>
      <c r="G18" s="49">
        <v>1.7333270311355591</v>
      </c>
      <c r="H18" s="52">
        <v>16.359121322631836</v>
      </c>
      <c r="I18" s="49"/>
      <c r="J18" s="49">
        <v>1.7492469549179077</v>
      </c>
      <c r="K18" s="52">
        <v>15.312969207763672</v>
      </c>
      <c r="L18" s="49"/>
      <c r="M18" s="49">
        <v>1.3565059900283813</v>
      </c>
      <c r="N18" s="52">
        <v>23.361604690551758</v>
      </c>
      <c r="O18" s="49" t="s">
        <v>74</v>
      </c>
      <c r="P18" s="49">
        <v>8.1317501068115234</v>
      </c>
      <c r="Q18" s="52">
        <v>13.408620834350586</v>
      </c>
      <c r="T18" s="202"/>
    </row>
    <row r="19" spans="2:20" s="15" customFormat="1" ht="18" customHeight="1" x14ac:dyDescent="0.2">
      <c r="C19" s="29" t="s">
        <v>84</v>
      </c>
      <c r="D19" s="49">
        <v>3.4627900123596191</v>
      </c>
      <c r="E19" s="52">
        <v>10.571141242980957</v>
      </c>
      <c r="F19" s="49"/>
      <c r="G19" s="49">
        <v>1.8480889797210693</v>
      </c>
      <c r="H19" s="52">
        <v>16.727724075317383</v>
      </c>
      <c r="I19" s="49"/>
      <c r="J19" s="49">
        <v>1.7414619922637939</v>
      </c>
      <c r="K19" s="52">
        <v>15.106441497802734</v>
      </c>
      <c r="L19" s="49"/>
      <c r="M19" s="49">
        <v>1.2325890064239502</v>
      </c>
      <c r="N19" s="52">
        <v>21.427751541137695</v>
      </c>
      <c r="O19" s="49" t="s">
        <v>74</v>
      </c>
      <c r="P19" s="49">
        <v>8.2849302291870117</v>
      </c>
      <c r="Q19" s="52">
        <v>13.562881469726563</v>
      </c>
      <c r="T19" s="202"/>
    </row>
    <row r="20" spans="2:20" s="15" customFormat="1" ht="18" customHeight="1" x14ac:dyDescent="0.2">
      <c r="C20" s="29" t="s">
        <v>85</v>
      </c>
      <c r="D20" s="49">
        <v>3.5064148902893066</v>
      </c>
      <c r="E20" s="52">
        <v>10.645816802978516</v>
      </c>
      <c r="F20" s="49"/>
      <c r="G20" s="49">
        <v>1.9041509628295898</v>
      </c>
      <c r="H20" s="52">
        <v>16.784208297729492</v>
      </c>
      <c r="I20" s="49"/>
      <c r="J20" s="49">
        <v>1.6153450012207031</v>
      </c>
      <c r="K20" s="52">
        <v>13.775486946105957</v>
      </c>
      <c r="L20" s="49"/>
      <c r="M20" s="49">
        <v>1.1309399604797363</v>
      </c>
      <c r="N20" s="52">
        <v>20.37799072265625</v>
      </c>
      <c r="O20" s="49" t="s">
        <v>74</v>
      </c>
      <c r="P20" s="49">
        <v>8.1568508148193359</v>
      </c>
      <c r="Q20" s="52">
        <v>13.25068473815918</v>
      </c>
      <c r="T20" s="202"/>
    </row>
    <row r="21" spans="2:20" s="15" customFormat="1" ht="18" customHeight="1" x14ac:dyDescent="0.2">
      <c r="C21" s="29" t="s">
        <v>86</v>
      </c>
      <c r="D21" s="49">
        <v>3.7164890766143799</v>
      </c>
      <c r="E21" s="52">
        <v>11.045107841491699</v>
      </c>
      <c r="F21" s="49"/>
      <c r="G21" s="49">
        <v>1.7105070352554321</v>
      </c>
      <c r="H21" s="52">
        <v>14.917442321777344</v>
      </c>
      <c r="I21" s="49"/>
      <c r="J21" s="49">
        <v>1.4837720394134521</v>
      </c>
      <c r="K21" s="52">
        <v>12.687301635742188</v>
      </c>
      <c r="L21" s="49"/>
      <c r="M21" s="49">
        <v>1.2399410009384155</v>
      </c>
      <c r="N21" s="52">
        <v>22.02161979675293</v>
      </c>
      <c r="O21" s="49" t="s">
        <v>74</v>
      </c>
      <c r="P21" s="49">
        <v>8.1507091522216797</v>
      </c>
      <c r="Q21" s="52">
        <v>13.053609848022461</v>
      </c>
      <c r="T21" s="202"/>
    </row>
    <row r="22" spans="2:20" s="15" customFormat="1" ht="18" customHeight="1" x14ac:dyDescent="0.2">
      <c r="C22" s="29" t="s">
        <v>87</v>
      </c>
      <c r="D22" s="49">
        <v>3.5452311038970947</v>
      </c>
      <c r="E22" s="52">
        <v>10.481504440307617</v>
      </c>
      <c r="F22" s="49"/>
      <c r="G22" s="49">
        <v>1.963953971862793</v>
      </c>
      <c r="H22" s="52">
        <v>17.004398345947266</v>
      </c>
      <c r="I22" s="49"/>
      <c r="J22" s="49">
        <v>1.6803380250930786</v>
      </c>
      <c r="K22" s="52">
        <v>14.120474815368652</v>
      </c>
      <c r="L22" s="49"/>
      <c r="M22" s="49">
        <v>0.92455399036407471</v>
      </c>
      <c r="N22" s="52">
        <v>16.609569549560547</v>
      </c>
      <c r="O22" s="49" t="s">
        <v>74</v>
      </c>
      <c r="P22" s="49">
        <v>8.1140766143798828</v>
      </c>
      <c r="Q22" s="52">
        <v>12.912326812744141</v>
      </c>
      <c r="T22" s="202"/>
    </row>
    <row r="23" spans="2:20" s="15" customFormat="1" ht="18" customHeight="1" x14ac:dyDescent="0.2">
      <c r="C23" s="29" t="s">
        <v>88</v>
      </c>
      <c r="D23" s="49">
        <v>3.5506670475006104</v>
      </c>
      <c r="E23" s="52">
        <v>10.455114364624023</v>
      </c>
      <c r="F23" s="49"/>
      <c r="G23" s="49">
        <v>1.8624310493469238</v>
      </c>
      <c r="H23" s="52">
        <v>15.874756813049316</v>
      </c>
      <c r="I23" s="49"/>
      <c r="J23" s="49">
        <v>1.6872340440750122</v>
      </c>
      <c r="K23" s="52">
        <v>14.653561592102051</v>
      </c>
      <c r="L23" s="49"/>
      <c r="M23" s="49">
        <v>1.0814429521560669</v>
      </c>
      <c r="N23" s="52">
        <v>19.162822723388672</v>
      </c>
      <c r="O23" s="49" t="s">
        <v>74</v>
      </c>
      <c r="P23" s="49">
        <v>8.1817750930786133</v>
      </c>
      <c r="Q23" s="52">
        <v>13.017799377441406</v>
      </c>
      <c r="T23" s="202"/>
    </row>
    <row r="24" spans="2:20" s="15" customFormat="1" ht="18" customHeight="1" x14ac:dyDescent="0.2">
      <c r="C24" s="29" t="s">
        <v>89</v>
      </c>
      <c r="D24" s="49">
        <v>3.240293025970459</v>
      </c>
      <c r="E24" s="52">
        <v>9.4752254486083984</v>
      </c>
      <c r="F24" s="49"/>
      <c r="G24" s="49">
        <v>1.7526869773864746</v>
      </c>
      <c r="H24" s="52">
        <v>15.174904823303223</v>
      </c>
      <c r="I24" s="49"/>
      <c r="J24" s="49">
        <v>1.5277340412139893</v>
      </c>
      <c r="K24" s="52">
        <v>12.828818321228027</v>
      </c>
      <c r="L24" s="49"/>
      <c r="M24" s="49">
        <v>1.2509720325469971</v>
      </c>
      <c r="N24" s="52">
        <v>21.670833587646484</v>
      </c>
      <c r="O24" s="49" t="s">
        <v>74</v>
      </c>
      <c r="P24" s="49">
        <v>7.7716860771179199</v>
      </c>
      <c r="Q24" s="52">
        <v>12.252642631530762</v>
      </c>
      <c r="T24" s="202"/>
    </row>
    <row r="25" spans="2:20" s="15" customFormat="1" ht="18" customHeight="1" x14ac:dyDescent="0.2">
      <c r="C25" s="29" t="s">
        <v>90</v>
      </c>
      <c r="D25" s="49">
        <v>3.3692669868469238</v>
      </c>
      <c r="E25" s="52">
        <v>9.6613683700561523</v>
      </c>
      <c r="F25" s="49"/>
      <c r="G25" s="49">
        <v>1.7844749689102173</v>
      </c>
      <c r="H25" s="52">
        <v>15.993892669677734</v>
      </c>
      <c r="I25" s="49"/>
      <c r="J25" s="49">
        <v>1.6748529672622681</v>
      </c>
      <c r="K25" s="52">
        <v>13.87950611114502</v>
      </c>
      <c r="L25" s="49"/>
      <c r="M25" s="49">
        <v>1.0641590356826782</v>
      </c>
      <c r="N25" s="52">
        <v>18.314611434936523</v>
      </c>
      <c r="O25" s="49" t="s">
        <v>74</v>
      </c>
      <c r="P25" s="49">
        <v>7.892754077911377</v>
      </c>
      <c r="Q25" s="52">
        <v>12.350111961364746</v>
      </c>
      <c r="T25" s="202"/>
    </row>
    <row r="26" spans="2:20" s="15" customFormat="1" ht="18" customHeight="1" x14ac:dyDescent="0.2">
      <c r="C26" s="29" t="s">
        <v>91</v>
      </c>
      <c r="D26" s="49">
        <v>3.5946049690246582</v>
      </c>
      <c r="E26" s="52">
        <v>10.274907112121582</v>
      </c>
      <c r="F26" s="49"/>
      <c r="G26" s="49">
        <v>1.5719350576400757</v>
      </c>
      <c r="H26" s="52">
        <v>14.023676872253418</v>
      </c>
      <c r="I26" s="49"/>
      <c r="J26" s="49">
        <v>1.65904700756073</v>
      </c>
      <c r="K26" s="52">
        <v>13.589349746704102</v>
      </c>
      <c r="L26" s="49"/>
      <c r="M26" s="49">
        <v>1.2339630126953125</v>
      </c>
      <c r="N26" s="52">
        <v>20.502874374389648</v>
      </c>
      <c r="O26" s="49" t="s">
        <v>74</v>
      </c>
      <c r="P26" s="49">
        <v>8.0595502853393555</v>
      </c>
      <c r="Q26" s="52">
        <v>12.510869979858398</v>
      </c>
      <c r="T26" s="202"/>
    </row>
    <row r="27" spans="2:20" s="15" customFormat="1" ht="18" customHeight="1" x14ac:dyDescent="0.2">
      <c r="C27" s="29" t="s">
        <v>92</v>
      </c>
      <c r="D27" s="49">
        <v>3.4265170097351074</v>
      </c>
      <c r="E27" s="52">
        <v>9.7400379180908203</v>
      </c>
      <c r="F27" s="49"/>
      <c r="G27" s="49">
        <v>1.6575909852981567</v>
      </c>
      <c r="H27" s="52">
        <v>14.925580978393555</v>
      </c>
      <c r="I27" s="49"/>
      <c r="J27" s="49">
        <v>1.5919569730758667</v>
      </c>
      <c r="K27" s="52">
        <v>13.232458114624023</v>
      </c>
      <c r="L27" s="49"/>
      <c r="M27" s="49">
        <v>1.5436480045318604</v>
      </c>
      <c r="N27" s="52">
        <v>24.413967132568359</v>
      </c>
      <c r="O27" s="49" t="s">
        <v>74</v>
      </c>
      <c r="P27" s="49">
        <v>8.2197132110595703</v>
      </c>
      <c r="Q27" s="52">
        <v>12.716352462768555</v>
      </c>
      <c r="T27" s="202"/>
    </row>
    <row r="28" spans="2:20" s="15" customFormat="1" ht="18" customHeight="1" x14ac:dyDescent="0.2">
      <c r="C28" s="29" t="s">
        <v>93</v>
      </c>
      <c r="D28" s="49">
        <v>3.678908109664917</v>
      </c>
      <c r="E28" s="52">
        <v>10.277094841003418</v>
      </c>
      <c r="F28" s="49"/>
      <c r="G28" s="49">
        <v>1.4349429607391357</v>
      </c>
      <c r="H28" s="52">
        <v>13.436810493469238</v>
      </c>
      <c r="I28" s="49"/>
      <c r="J28" s="49">
        <v>1.8282589912414551</v>
      </c>
      <c r="K28" s="52">
        <v>15.047432899475098</v>
      </c>
      <c r="L28" s="49"/>
      <c r="M28" s="49">
        <v>1.6883480548858643</v>
      </c>
      <c r="N28" s="52">
        <v>24.639324188232422</v>
      </c>
      <c r="O28" s="49" t="s">
        <v>74</v>
      </c>
      <c r="P28" s="49">
        <v>8.630457878112793</v>
      </c>
      <c r="Q28" s="52">
        <v>13.180583953857422</v>
      </c>
      <c r="T28" s="202"/>
    </row>
    <row r="29" spans="2:20" s="15" customFormat="1" ht="18" customHeight="1" x14ac:dyDescent="0.2">
      <c r="C29" s="29" t="s">
        <v>94</v>
      </c>
      <c r="D29" s="49">
        <v>3.399183988571167</v>
      </c>
      <c r="E29" s="52">
        <v>9.4678831100463867</v>
      </c>
      <c r="F29" s="49"/>
      <c r="G29" s="49">
        <v>1.3390179872512817</v>
      </c>
      <c r="H29" s="52">
        <v>12.745198249816895</v>
      </c>
      <c r="I29" s="49"/>
      <c r="J29" s="49">
        <v>1.6581569910049438</v>
      </c>
      <c r="K29" s="52">
        <v>13.063613891601563</v>
      </c>
      <c r="L29" s="49"/>
      <c r="M29" s="49">
        <v>1.8543189764022827</v>
      </c>
      <c r="N29" s="52">
        <v>28.900257110595703</v>
      </c>
      <c r="O29" s="49" t="s">
        <v>74</v>
      </c>
      <c r="P29" s="49">
        <v>8.2506780624389648</v>
      </c>
      <c r="Q29" s="52">
        <v>12.593084335327148</v>
      </c>
      <c r="T29" s="202"/>
    </row>
    <row r="30" spans="2:20" s="16" customFormat="1" ht="18" customHeight="1" x14ac:dyDescent="0.2">
      <c r="C30" s="119" t="s">
        <v>95</v>
      </c>
      <c r="D30" s="138">
        <v>3.6281380653381348</v>
      </c>
      <c r="E30" s="139">
        <v>9.9981145858764648</v>
      </c>
      <c r="F30" s="162"/>
      <c r="G30" s="138">
        <v>1.2243449687957764</v>
      </c>
      <c r="H30" s="139">
        <v>12.903952598571777</v>
      </c>
      <c r="I30" s="162"/>
      <c r="J30" s="138">
        <v>1.8073790073394775</v>
      </c>
      <c r="K30" s="139">
        <v>14.08537769317627</v>
      </c>
      <c r="L30" s="162"/>
      <c r="M30" s="138">
        <v>2.0830779075622559</v>
      </c>
      <c r="N30" s="139">
        <v>26.933639526367188</v>
      </c>
      <c r="O30" s="16" t="s">
        <v>74</v>
      </c>
      <c r="P30" s="172">
        <v>8.7429399490356445</v>
      </c>
      <c r="Q30" s="139">
        <v>13.17857551574707</v>
      </c>
      <c r="T30" s="202"/>
    </row>
    <row r="31" spans="2:20" s="16" customFormat="1" ht="18" customHeight="1" x14ac:dyDescent="0.2">
      <c r="C31" s="119" t="s">
        <v>96</v>
      </c>
      <c r="D31" s="138">
        <v>3.7139990329742432</v>
      </c>
      <c r="E31" s="139">
        <v>10.080526351928711</v>
      </c>
      <c r="F31" s="162"/>
      <c r="G31" s="138">
        <v>1.365198016166687</v>
      </c>
      <c r="H31" s="139">
        <v>14.317931175231934</v>
      </c>
      <c r="I31" s="162"/>
      <c r="J31" s="138">
        <v>1.9495400190353394</v>
      </c>
      <c r="K31" s="139">
        <v>15.101263999938965</v>
      </c>
      <c r="L31" s="162"/>
      <c r="M31" s="138">
        <v>2.2960100173950195</v>
      </c>
      <c r="N31" s="139">
        <v>30.847888946533203</v>
      </c>
      <c r="O31" s="16" t="s">
        <v>74</v>
      </c>
      <c r="P31" s="172">
        <v>9.3247470855712891</v>
      </c>
      <c r="Q31" s="139">
        <v>13.973641395568848</v>
      </c>
      <c r="T31" s="202"/>
    </row>
    <row r="32" spans="2:20" s="15" customFormat="1" x14ac:dyDescent="0.2">
      <c r="B32" s="63"/>
      <c r="C32" s="63"/>
      <c r="D32" s="54"/>
      <c r="E32" s="54"/>
      <c r="F32" s="10"/>
      <c r="G32" s="54"/>
      <c r="J32" s="54"/>
      <c r="K32" s="54"/>
      <c r="L32" s="54"/>
      <c r="M32" s="188"/>
      <c r="N32" s="54"/>
      <c r="O32" s="54"/>
      <c r="P32" s="54"/>
    </row>
    <row r="33" spans="2:17" s="15" customFormat="1" ht="17.25" customHeight="1" x14ac:dyDescent="0.2">
      <c r="B33" s="285" t="s">
        <v>97</v>
      </c>
      <c r="C33" s="285"/>
      <c r="D33" s="285"/>
      <c r="E33" s="285"/>
      <c r="F33" s="285"/>
      <c r="G33" s="285"/>
      <c r="H33" s="285"/>
      <c r="I33" s="285"/>
      <c r="J33" s="285"/>
      <c r="K33" s="285"/>
      <c r="L33" s="285"/>
      <c r="M33" s="285"/>
      <c r="N33" s="285"/>
      <c r="O33" s="285"/>
      <c r="P33" s="285"/>
      <c r="Q33" s="285"/>
    </row>
    <row r="34" spans="2:17" s="15" customFormat="1" ht="30.75" customHeight="1" x14ac:dyDescent="0.2">
      <c r="B34" s="286" t="s">
        <v>136</v>
      </c>
      <c r="C34" s="286"/>
      <c r="D34" s="286"/>
      <c r="E34" s="286"/>
      <c r="F34" s="286"/>
      <c r="G34" s="286"/>
      <c r="H34" s="286"/>
      <c r="I34" s="286"/>
      <c r="J34" s="286"/>
      <c r="K34" s="286"/>
      <c r="L34" s="286"/>
      <c r="M34" s="286"/>
      <c r="N34" s="286"/>
      <c r="O34" s="286"/>
      <c r="P34" s="286"/>
      <c r="Q34" s="286"/>
    </row>
    <row r="35" spans="2:17" s="18" customFormat="1" ht="15.75" customHeight="1" x14ac:dyDescent="0.2">
      <c r="B35" s="287" t="s">
        <v>109</v>
      </c>
      <c r="C35" s="287"/>
      <c r="D35" s="287"/>
      <c r="E35" s="287"/>
      <c r="F35" s="287"/>
      <c r="G35" s="287"/>
      <c r="H35" s="287"/>
      <c r="I35" s="287"/>
      <c r="J35" s="287"/>
      <c r="K35" s="287"/>
      <c r="L35" s="287"/>
      <c r="M35" s="287"/>
      <c r="N35" s="287"/>
      <c r="O35" s="287"/>
      <c r="P35" s="287"/>
      <c r="Q35" s="287"/>
    </row>
    <row r="36" spans="2:17" s="18" customFormat="1" ht="15.75" customHeight="1" x14ac:dyDescent="0.2">
      <c r="B36" s="287" t="s">
        <v>100</v>
      </c>
      <c r="C36" s="287"/>
      <c r="D36" s="287"/>
      <c r="E36" s="287"/>
      <c r="F36" s="287"/>
      <c r="G36" s="287"/>
      <c r="H36" s="287"/>
      <c r="I36" s="287"/>
      <c r="J36" s="287"/>
      <c r="K36" s="287"/>
      <c r="L36" s="287"/>
      <c r="M36" s="287"/>
      <c r="N36" s="287"/>
      <c r="O36" s="287"/>
      <c r="P36" s="287"/>
      <c r="Q36" s="287"/>
    </row>
    <row r="37" spans="2:17" s="18" customFormat="1" ht="30.75" customHeight="1" x14ac:dyDescent="0.2">
      <c r="B37" s="287" t="s">
        <v>101</v>
      </c>
      <c r="C37" s="287"/>
      <c r="D37" s="287"/>
      <c r="E37" s="287"/>
      <c r="F37" s="287"/>
      <c r="G37" s="287"/>
      <c r="H37" s="287"/>
      <c r="I37" s="287"/>
      <c r="J37" s="287"/>
      <c r="K37" s="287"/>
      <c r="L37" s="287"/>
      <c r="M37" s="287"/>
      <c r="N37" s="287"/>
      <c r="O37" s="287"/>
      <c r="P37" s="287"/>
      <c r="Q37" s="287"/>
    </row>
    <row r="38" spans="2:17" s="15" customFormat="1" x14ac:dyDescent="0.2">
      <c r="B38" s="286"/>
      <c r="C38" s="286"/>
      <c r="D38" s="286"/>
      <c r="E38" s="286"/>
      <c r="F38" s="286"/>
      <c r="G38" s="286"/>
      <c r="H38" s="286"/>
      <c r="I38" s="286"/>
      <c r="J38" s="286"/>
      <c r="K38" s="286"/>
      <c r="L38" s="286"/>
      <c r="M38" s="286"/>
      <c r="N38" s="286"/>
      <c r="O38" s="286"/>
      <c r="P38" s="286"/>
      <c r="Q38" s="286"/>
    </row>
    <row r="39" spans="2:17" s="15" customFormat="1" x14ac:dyDescent="0.2">
      <c r="B39" s="55"/>
      <c r="C39" s="55"/>
      <c r="D39" s="55"/>
      <c r="E39" s="56"/>
      <c r="F39" s="55"/>
      <c r="G39" s="57"/>
      <c r="H39" s="57"/>
      <c r="I39" s="57"/>
      <c r="J39" s="14"/>
    </row>
    <row r="40" spans="2:17" s="15" customFormat="1" x14ac:dyDescent="0.2">
      <c r="B40" s="55"/>
      <c r="C40" s="55"/>
      <c r="D40" s="55"/>
      <c r="E40" s="56"/>
      <c r="F40" s="55"/>
      <c r="G40" s="57"/>
      <c r="H40" s="57"/>
      <c r="I40" s="57"/>
      <c r="J40" s="14"/>
    </row>
    <row r="41" spans="2:17" s="15" customFormat="1" x14ac:dyDescent="0.2">
      <c r="B41" s="55"/>
      <c r="C41" s="55"/>
      <c r="D41" s="55"/>
      <c r="E41" s="56"/>
      <c r="F41" s="55"/>
      <c r="G41" s="57"/>
      <c r="H41" s="57"/>
      <c r="I41" s="57"/>
      <c r="J41" s="14"/>
    </row>
    <row r="42" spans="2:17" s="15" customFormat="1" x14ac:dyDescent="0.2">
      <c r="B42" s="55"/>
      <c r="C42" s="55"/>
      <c r="D42" s="55"/>
      <c r="E42" s="56"/>
      <c r="F42" s="55"/>
      <c r="G42" s="57"/>
      <c r="H42" s="57"/>
      <c r="I42" s="57"/>
      <c r="J42" s="14"/>
    </row>
    <row r="43" spans="2:17" s="15" customFormat="1" x14ac:dyDescent="0.2">
      <c r="B43" s="55"/>
      <c r="C43" s="55"/>
      <c r="D43" s="55"/>
      <c r="E43" s="56"/>
      <c r="F43" s="55"/>
      <c r="G43" s="57"/>
      <c r="H43" s="57"/>
      <c r="I43" s="57"/>
      <c r="J43" s="14"/>
    </row>
    <row r="44" spans="2:17" s="15" customFormat="1" x14ac:dyDescent="0.2">
      <c r="B44" s="55"/>
      <c r="C44" s="55"/>
      <c r="D44" s="55"/>
      <c r="E44" s="56"/>
      <c r="F44" s="55"/>
      <c r="G44" s="57"/>
      <c r="H44" s="57"/>
      <c r="I44" s="57"/>
      <c r="J44" s="14"/>
    </row>
    <row r="45" spans="2:17" s="15" customFormat="1" x14ac:dyDescent="0.2">
      <c r="B45" s="55"/>
      <c r="C45" s="55"/>
      <c r="D45" s="55"/>
      <c r="E45" s="56"/>
      <c r="F45" s="55"/>
      <c r="G45" s="57"/>
      <c r="H45" s="57"/>
      <c r="I45" s="57"/>
      <c r="J45" s="14"/>
    </row>
    <row r="46" spans="2:17" s="15" customFormat="1" x14ac:dyDescent="0.2">
      <c r="B46" s="55"/>
      <c r="C46" s="55"/>
      <c r="D46" s="55"/>
      <c r="E46" s="56"/>
      <c r="F46" s="55"/>
      <c r="G46" s="57"/>
      <c r="H46" s="57"/>
      <c r="I46" s="57"/>
      <c r="J46" s="14"/>
    </row>
    <row r="47" spans="2:17" s="15" customFormat="1" x14ac:dyDescent="0.2">
      <c r="B47" s="55"/>
      <c r="C47" s="55"/>
      <c r="D47" s="55"/>
      <c r="E47" s="56"/>
      <c r="F47" s="55"/>
      <c r="G47" s="57"/>
      <c r="H47" s="57"/>
      <c r="I47" s="57"/>
      <c r="J47" s="14"/>
    </row>
    <row r="48" spans="2:17" s="15" customFormat="1" x14ac:dyDescent="0.2">
      <c r="B48" s="55"/>
      <c r="C48" s="55"/>
      <c r="D48" s="55"/>
      <c r="E48" s="56"/>
      <c r="F48" s="55"/>
      <c r="G48" s="57"/>
      <c r="H48" s="57"/>
      <c r="I48" s="57"/>
      <c r="J48" s="14"/>
    </row>
    <row r="49" spans="2:10" s="15" customFormat="1" x14ac:dyDescent="0.2">
      <c r="B49" s="55"/>
      <c r="C49" s="55"/>
      <c r="D49" s="55"/>
      <c r="E49" s="56"/>
      <c r="F49" s="55"/>
      <c r="G49" s="57"/>
      <c r="H49" s="57"/>
      <c r="I49" s="57"/>
      <c r="J49" s="14"/>
    </row>
    <row r="50" spans="2:10" s="15" customFormat="1" x14ac:dyDescent="0.2">
      <c r="B50" s="55"/>
      <c r="C50" s="55"/>
      <c r="D50" s="55"/>
      <c r="E50" s="56"/>
      <c r="F50" s="55"/>
      <c r="G50" s="57"/>
      <c r="H50" s="57"/>
      <c r="I50" s="57"/>
      <c r="J50" s="14"/>
    </row>
    <row r="51" spans="2:10" s="15" customFormat="1" x14ac:dyDescent="0.2">
      <c r="B51" s="55"/>
      <c r="C51" s="55"/>
      <c r="D51" s="55"/>
      <c r="E51" s="56"/>
      <c r="F51" s="55"/>
      <c r="G51" s="57"/>
      <c r="H51" s="57"/>
      <c r="I51" s="57"/>
      <c r="J51" s="14"/>
    </row>
    <row r="52" spans="2:10" s="15" customFormat="1" x14ac:dyDescent="0.2">
      <c r="B52" s="55"/>
      <c r="C52" s="55"/>
      <c r="D52" s="55"/>
      <c r="E52" s="56"/>
      <c r="F52" s="55"/>
      <c r="G52" s="57"/>
      <c r="H52" s="57"/>
      <c r="I52" s="57"/>
      <c r="J52" s="14"/>
    </row>
    <row r="53" spans="2:10" s="15" customFormat="1" x14ac:dyDescent="0.2">
      <c r="B53" s="55"/>
      <c r="C53" s="55"/>
      <c r="D53" s="55"/>
      <c r="E53" s="56"/>
      <c r="F53" s="55"/>
      <c r="G53" s="57"/>
      <c r="H53" s="57"/>
      <c r="I53" s="57"/>
      <c r="J53" s="14"/>
    </row>
    <row r="54" spans="2:10" s="15" customFormat="1" x14ac:dyDescent="0.2">
      <c r="B54" s="55"/>
      <c r="C54" s="55"/>
      <c r="D54" s="55"/>
      <c r="E54" s="56"/>
      <c r="F54" s="55"/>
      <c r="G54" s="57"/>
      <c r="H54" s="57"/>
      <c r="I54" s="57"/>
      <c r="J54" s="14"/>
    </row>
    <row r="55" spans="2:10" s="15" customFormat="1" x14ac:dyDescent="0.2">
      <c r="B55" s="55"/>
      <c r="C55" s="55"/>
      <c r="D55" s="55"/>
      <c r="E55" s="56"/>
      <c r="F55" s="55"/>
      <c r="G55" s="57"/>
      <c r="H55" s="57"/>
      <c r="I55" s="57"/>
      <c r="J55" s="14"/>
    </row>
    <row r="56" spans="2:10" s="15" customFormat="1" x14ac:dyDescent="0.2">
      <c r="B56" s="55"/>
      <c r="C56" s="55"/>
      <c r="D56" s="55"/>
      <c r="E56" s="56"/>
      <c r="F56" s="55"/>
      <c r="G56" s="57"/>
      <c r="H56" s="57"/>
      <c r="I56" s="57"/>
      <c r="J56" s="14"/>
    </row>
    <row r="57" spans="2:10" s="15" customFormat="1" x14ac:dyDescent="0.2">
      <c r="B57" s="55"/>
      <c r="C57" s="55"/>
      <c r="D57" s="55"/>
      <c r="E57" s="56"/>
      <c r="F57" s="55"/>
      <c r="G57" s="57"/>
      <c r="H57" s="57"/>
      <c r="I57" s="57"/>
      <c r="J57" s="14"/>
    </row>
    <row r="58" spans="2:10" s="15" customFormat="1" x14ac:dyDescent="0.2">
      <c r="B58" s="55"/>
      <c r="C58" s="55"/>
      <c r="D58" s="55"/>
      <c r="E58" s="56"/>
      <c r="F58" s="55"/>
      <c r="G58" s="57"/>
      <c r="H58" s="57"/>
      <c r="I58" s="57"/>
      <c r="J58" s="14"/>
    </row>
    <row r="59" spans="2:10" s="15" customFormat="1" x14ac:dyDescent="0.2">
      <c r="B59" s="55"/>
      <c r="C59" s="55"/>
      <c r="D59" s="55"/>
      <c r="E59" s="56"/>
      <c r="F59" s="55"/>
      <c r="G59" s="57"/>
      <c r="H59" s="57"/>
      <c r="I59" s="57"/>
      <c r="J59" s="14"/>
    </row>
    <row r="60" spans="2:10" s="15" customFormat="1" x14ac:dyDescent="0.2">
      <c r="B60" s="55"/>
      <c r="C60" s="55"/>
      <c r="D60" s="55"/>
      <c r="E60" s="56"/>
      <c r="F60" s="55"/>
      <c r="G60" s="57"/>
      <c r="H60" s="57"/>
      <c r="I60" s="57"/>
      <c r="J60" s="14"/>
    </row>
    <row r="61" spans="2:10" s="15" customFormat="1" x14ac:dyDescent="0.2">
      <c r="B61" s="55"/>
      <c r="C61" s="55"/>
      <c r="D61" s="55"/>
      <c r="E61" s="56"/>
      <c r="F61" s="55"/>
      <c r="G61" s="57"/>
      <c r="H61" s="57"/>
      <c r="I61" s="57"/>
      <c r="J61" s="14"/>
    </row>
    <row r="62" spans="2:10" s="15" customFormat="1" x14ac:dyDescent="0.2">
      <c r="B62" s="55"/>
      <c r="C62" s="55"/>
      <c r="D62" s="55"/>
      <c r="E62" s="56"/>
      <c r="F62" s="55"/>
      <c r="G62" s="57"/>
      <c r="H62" s="57"/>
      <c r="I62" s="57"/>
      <c r="J62" s="14"/>
    </row>
    <row r="63" spans="2:10" s="15" customFormat="1" x14ac:dyDescent="0.2">
      <c r="B63" s="55"/>
      <c r="C63" s="55"/>
      <c r="D63" s="55"/>
      <c r="E63" s="56"/>
      <c r="F63" s="55"/>
      <c r="G63" s="57"/>
      <c r="H63" s="57"/>
      <c r="I63" s="57"/>
      <c r="J63" s="14"/>
    </row>
    <row r="64" spans="2:10" s="15" customFormat="1" x14ac:dyDescent="0.2">
      <c r="B64" s="55"/>
      <c r="C64" s="55"/>
      <c r="D64" s="55"/>
      <c r="E64" s="56"/>
      <c r="F64" s="55"/>
      <c r="G64" s="57"/>
      <c r="H64" s="57"/>
      <c r="I64" s="57"/>
      <c r="J64" s="14"/>
    </row>
    <row r="65" spans="2:10" s="15" customFormat="1" x14ac:dyDescent="0.2">
      <c r="B65" s="55"/>
      <c r="C65" s="55"/>
      <c r="D65" s="55"/>
      <c r="E65" s="56"/>
      <c r="F65" s="55"/>
      <c r="G65" s="57"/>
      <c r="H65" s="57"/>
      <c r="I65" s="57"/>
      <c r="J65" s="14"/>
    </row>
    <row r="66" spans="2:10" s="15" customFormat="1" x14ac:dyDescent="0.2">
      <c r="B66" s="55"/>
      <c r="C66" s="55"/>
      <c r="D66" s="55"/>
      <c r="E66" s="56"/>
      <c r="F66" s="55"/>
      <c r="G66" s="57"/>
      <c r="H66" s="57"/>
      <c r="I66" s="57"/>
      <c r="J66" s="14"/>
    </row>
    <row r="67" spans="2:10" s="15" customFormat="1" x14ac:dyDescent="0.2">
      <c r="B67" s="55"/>
      <c r="C67" s="55"/>
      <c r="D67" s="55"/>
      <c r="E67" s="56"/>
      <c r="F67" s="55"/>
      <c r="G67" s="57"/>
      <c r="H67" s="57"/>
      <c r="I67" s="57"/>
      <c r="J67" s="14"/>
    </row>
    <row r="68" spans="2:10" s="15" customFormat="1" x14ac:dyDescent="0.2">
      <c r="B68" s="55"/>
      <c r="C68" s="55"/>
      <c r="D68" s="55"/>
      <c r="E68" s="56"/>
      <c r="F68" s="55"/>
      <c r="G68" s="57"/>
      <c r="H68" s="57"/>
      <c r="I68" s="57"/>
      <c r="J68" s="14"/>
    </row>
    <row r="69" spans="2:10" s="15" customFormat="1" x14ac:dyDescent="0.2">
      <c r="B69" s="55"/>
      <c r="C69" s="55"/>
      <c r="D69" s="55"/>
      <c r="E69" s="56"/>
      <c r="F69" s="55"/>
      <c r="G69" s="57"/>
      <c r="H69" s="57"/>
      <c r="I69" s="57"/>
      <c r="J69" s="14"/>
    </row>
    <row r="70" spans="2:10" s="15" customFormat="1" x14ac:dyDescent="0.2">
      <c r="B70" s="55"/>
      <c r="C70" s="55"/>
      <c r="D70" s="55"/>
      <c r="E70" s="56"/>
      <c r="F70" s="55"/>
      <c r="G70" s="57"/>
      <c r="H70" s="57"/>
      <c r="I70" s="57"/>
      <c r="J70" s="14"/>
    </row>
    <row r="71" spans="2:10" s="15" customFormat="1" x14ac:dyDescent="0.2">
      <c r="B71" s="55"/>
      <c r="C71" s="55"/>
      <c r="D71" s="55"/>
      <c r="E71" s="56"/>
      <c r="F71" s="55"/>
      <c r="G71" s="57"/>
      <c r="H71" s="57"/>
      <c r="I71" s="57"/>
      <c r="J71" s="14"/>
    </row>
    <row r="72" spans="2:10" s="15" customFormat="1" x14ac:dyDescent="0.2">
      <c r="B72" s="55"/>
      <c r="C72" s="55"/>
      <c r="D72" s="55"/>
      <c r="E72" s="56"/>
      <c r="F72" s="55"/>
      <c r="G72" s="57"/>
      <c r="H72" s="57"/>
      <c r="I72" s="57"/>
      <c r="J72" s="14"/>
    </row>
    <row r="73" spans="2:10" s="15" customFormat="1" x14ac:dyDescent="0.2">
      <c r="B73" s="55"/>
      <c r="C73" s="55"/>
      <c r="D73" s="55"/>
      <c r="E73" s="56"/>
      <c r="F73" s="55"/>
      <c r="G73" s="57"/>
      <c r="H73" s="57"/>
      <c r="I73" s="57"/>
      <c r="J73" s="14"/>
    </row>
    <row r="74" spans="2:10" s="15" customFormat="1" x14ac:dyDescent="0.2">
      <c r="B74" s="55"/>
      <c r="C74" s="55"/>
      <c r="D74" s="55"/>
      <c r="E74" s="56"/>
      <c r="F74" s="55"/>
      <c r="G74" s="57"/>
      <c r="H74" s="57"/>
      <c r="I74" s="57"/>
      <c r="J74" s="14"/>
    </row>
    <row r="75" spans="2:10" s="15" customFormat="1" x14ac:dyDescent="0.2">
      <c r="B75" s="55"/>
      <c r="C75" s="55"/>
      <c r="D75" s="55"/>
      <c r="E75" s="56"/>
      <c r="F75" s="55"/>
      <c r="G75" s="57"/>
      <c r="H75" s="57"/>
      <c r="I75" s="57"/>
      <c r="J75" s="14"/>
    </row>
    <row r="76" spans="2:10" s="15" customFormat="1" x14ac:dyDescent="0.2">
      <c r="B76" s="55"/>
      <c r="C76" s="55"/>
      <c r="D76" s="55"/>
      <c r="E76" s="56"/>
      <c r="F76" s="55"/>
      <c r="G76" s="57"/>
      <c r="H76" s="57"/>
      <c r="I76" s="57"/>
      <c r="J76" s="14"/>
    </row>
    <row r="77" spans="2:10" s="15" customFormat="1" x14ac:dyDescent="0.2">
      <c r="B77" s="64"/>
      <c r="C77" s="55"/>
      <c r="D77" s="55"/>
      <c r="E77" s="56"/>
      <c r="F77" s="55"/>
      <c r="G77" s="57"/>
      <c r="H77" s="57"/>
      <c r="I77" s="57"/>
      <c r="J77" s="14"/>
    </row>
    <row r="78" spans="2:10" s="15" customFormat="1" x14ac:dyDescent="0.2">
      <c r="B78" s="10"/>
      <c r="C78" s="10"/>
      <c r="D78" s="55"/>
      <c r="E78" s="56"/>
      <c r="F78" s="55"/>
      <c r="G78" s="57"/>
      <c r="H78" s="57"/>
      <c r="I78" s="57"/>
      <c r="J78" s="14"/>
    </row>
    <row r="79" spans="2:10" s="15" customFormat="1" x14ac:dyDescent="0.2">
      <c r="B79" s="10"/>
      <c r="C79" s="10"/>
      <c r="D79" s="10"/>
      <c r="E79" s="10"/>
      <c r="F79" s="10"/>
      <c r="G79" s="11"/>
      <c r="H79" s="14"/>
      <c r="I79" s="14"/>
      <c r="J79" s="14"/>
    </row>
    <row r="80" spans="2:10" s="15" customFormat="1" x14ac:dyDescent="0.2">
      <c r="B80" s="10"/>
      <c r="C80" s="10"/>
      <c r="D80" s="10"/>
      <c r="E80" s="10"/>
      <c r="F80" s="10"/>
      <c r="G80" s="11"/>
      <c r="H80" s="14"/>
      <c r="I80" s="14"/>
      <c r="J80" s="14"/>
    </row>
    <row r="81" spans="2:10" s="15" customFormat="1" x14ac:dyDescent="0.2">
      <c r="B81" s="10"/>
      <c r="C81" s="10"/>
      <c r="D81" s="10"/>
      <c r="E81" s="10"/>
      <c r="F81" s="10"/>
      <c r="G81" s="11"/>
      <c r="H81" s="14"/>
      <c r="I81" s="14"/>
      <c r="J81" s="14"/>
    </row>
    <row r="82" spans="2:10" s="15" customFormat="1" x14ac:dyDescent="0.2">
      <c r="B82" s="10"/>
      <c r="C82" s="10"/>
      <c r="D82" s="10"/>
      <c r="E82" s="10"/>
      <c r="F82" s="10"/>
      <c r="G82" s="11"/>
      <c r="H82" s="14"/>
      <c r="I82" s="14"/>
      <c r="J82" s="14"/>
    </row>
    <row r="83" spans="2:10" s="15" customFormat="1" x14ac:dyDescent="0.2">
      <c r="B83" s="10"/>
      <c r="C83" s="10"/>
      <c r="D83" s="10"/>
      <c r="E83" s="10"/>
      <c r="F83" s="10"/>
      <c r="G83" s="11"/>
      <c r="H83" s="14"/>
      <c r="I83" s="14"/>
      <c r="J83" s="14"/>
    </row>
    <row r="84" spans="2:10" s="15" customFormat="1" x14ac:dyDescent="0.2">
      <c r="B84" s="10"/>
      <c r="C84" s="10"/>
      <c r="D84" s="10"/>
      <c r="E84" s="10"/>
      <c r="F84" s="10"/>
      <c r="G84" s="11"/>
      <c r="H84" s="14"/>
      <c r="I84" s="14"/>
      <c r="J84" s="14"/>
    </row>
    <row r="85" spans="2:10" s="15" customFormat="1" x14ac:dyDescent="0.2">
      <c r="B85" s="10"/>
      <c r="C85" s="10"/>
      <c r="D85" s="10"/>
      <c r="E85" s="10"/>
      <c r="F85" s="10"/>
      <c r="G85" s="11"/>
      <c r="H85" s="14"/>
      <c r="I85" s="14"/>
      <c r="J85" s="14"/>
    </row>
    <row r="86" spans="2:10" s="15" customFormat="1" x14ac:dyDescent="0.2">
      <c r="B86" s="10"/>
      <c r="C86" s="10"/>
      <c r="D86" s="10"/>
      <c r="E86" s="10"/>
      <c r="F86" s="10"/>
      <c r="G86" s="11"/>
      <c r="H86" s="14"/>
      <c r="I86" s="14"/>
      <c r="J86" s="14"/>
    </row>
    <row r="87" spans="2:10" s="15" customFormat="1" x14ac:dyDescent="0.2">
      <c r="B87" s="10"/>
      <c r="C87" s="10"/>
      <c r="D87" s="10"/>
      <c r="E87" s="10"/>
      <c r="F87" s="10"/>
      <c r="G87" s="11"/>
      <c r="H87" s="14"/>
      <c r="I87" s="14"/>
      <c r="J87" s="14"/>
    </row>
    <row r="88" spans="2:10" s="15" customFormat="1" x14ac:dyDescent="0.2">
      <c r="B88" s="10"/>
      <c r="C88" s="10"/>
      <c r="D88" s="10"/>
      <c r="E88" s="10"/>
      <c r="F88" s="10"/>
      <c r="G88" s="11"/>
      <c r="H88" s="14"/>
      <c r="I88" s="14"/>
      <c r="J88" s="14"/>
    </row>
    <row r="89" spans="2:10" s="15" customFormat="1" x14ac:dyDescent="0.2">
      <c r="B89" s="10"/>
      <c r="C89" s="10"/>
      <c r="D89" s="10"/>
      <c r="E89" s="10"/>
      <c r="F89" s="10"/>
      <c r="G89" s="11"/>
      <c r="H89" s="14"/>
      <c r="I89" s="14"/>
      <c r="J89" s="14"/>
    </row>
    <row r="90" spans="2:10" s="15" customFormat="1" x14ac:dyDescent="0.2">
      <c r="B90" s="10"/>
      <c r="C90" s="10"/>
      <c r="D90" s="10"/>
      <c r="E90" s="10"/>
      <c r="F90" s="10"/>
      <c r="G90" s="11"/>
      <c r="H90" s="14"/>
      <c r="I90" s="14"/>
      <c r="J90" s="14"/>
    </row>
    <row r="91" spans="2:10" s="15" customFormat="1" x14ac:dyDescent="0.2">
      <c r="B91" s="10"/>
      <c r="C91" s="10"/>
      <c r="D91" s="10"/>
      <c r="E91" s="10"/>
      <c r="F91" s="10"/>
      <c r="G91" s="11"/>
      <c r="H91" s="14"/>
      <c r="I91" s="14"/>
      <c r="J91" s="14"/>
    </row>
    <row r="92" spans="2:10" s="15" customFormat="1" x14ac:dyDescent="0.2">
      <c r="B92" s="10"/>
      <c r="C92" s="10"/>
      <c r="D92" s="10"/>
      <c r="E92" s="10"/>
      <c r="F92" s="10"/>
      <c r="G92" s="11"/>
      <c r="H92" s="14"/>
      <c r="I92" s="14"/>
      <c r="J92" s="14"/>
    </row>
    <row r="93" spans="2:10" s="15" customFormat="1" x14ac:dyDescent="0.2">
      <c r="B93" s="10"/>
      <c r="C93" s="10"/>
      <c r="D93" s="10"/>
      <c r="E93" s="10"/>
      <c r="F93" s="10"/>
      <c r="G93" s="11"/>
      <c r="H93" s="14"/>
      <c r="I93" s="14"/>
      <c r="J93" s="14"/>
    </row>
    <row r="94" spans="2:10" s="15" customFormat="1" x14ac:dyDescent="0.2">
      <c r="B94" s="10"/>
      <c r="C94" s="10"/>
      <c r="D94" s="10"/>
      <c r="E94" s="10"/>
      <c r="F94" s="10"/>
      <c r="G94" s="11"/>
      <c r="H94" s="14"/>
      <c r="I94" s="14"/>
      <c r="J94" s="14"/>
    </row>
    <row r="95" spans="2:10" s="15" customFormat="1" x14ac:dyDescent="0.2">
      <c r="B95" s="10"/>
      <c r="C95" s="10"/>
      <c r="D95" s="10"/>
      <c r="E95" s="10"/>
      <c r="F95" s="10"/>
      <c r="G95" s="11"/>
      <c r="H95" s="14"/>
      <c r="I95" s="14"/>
      <c r="J95" s="14"/>
    </row>
    <row r="96" spans="2:10" s="15" customFormat="1" x14ac:dyDescent="0.2">
      <c r="B96" s="10"/>
      <c r="C96" s="10"/>
      <c r="D96" s="10"/>
      <c r="E96" s="10"/>
      <c r="F96" s="10"/>
      <c r="G96" s="11"/>
      <c r="H96" s="14"/>
      <c r="I96" s="14"/>
      <c r="J96" s="14"/>
    </row>
    <row r="97" spans="2:10" s="15" customFormat="1" x14ac:dyDescent="0.2">
      <c r="B97" s="10"/>
      <c r="C97" s="10"/>
      <c r="D97" s="10"/>
      <c r="E97" s="10"/>
      <c r="F97" s="10"/>
      <c r="G97" s="11"/>
      <c r="H97" s="14"/>
      <c r="I97" s="14"/>
      <c r="J97" s="14"/>
    </row>
    <row r="98" spans="2:10" s="15" customFormat="1" x14ac:dyDescent="0.2">
      <c r="B98" s="10"/>
      <c r="C98" s="10"/>
      <c r="D98" s="10"/>
      <c r="E98" s="10"/>
      <c r="F98" s="10"/>
      <c r="G98" s="11"/>
      <c r="H98" s="14"/>
      <c r="I98" s="14"/>
      <c r="J98" s="14"/>
    </row>
    <row r="99" spans="2:10" s="15" customFormat="1" x14ac:dyDescent="0.2">
      <c r="B99" s="10"/>
      <c r="C99" s="10"/>
      <c r="D99" s="10"/>
      <c r="E99" s="10"/>
      <c r="F99" s="10"/>
      <c r="G99" s="11"/>
      <c r="H99" s="14"/>
      <c r="I99" s="14"/>
      <c r="J99" s="14"/>
    </row>
    <row r="100" spans="2:10" s="15" customFormat="1" x14ac:dyDescent="0.2">
      <c r="B100" s="10"/>
      <c r="C100" s="10"/>
      <c r="D100" s="10"/>
      <c r="E100" s="10"/>
      <c r="F100" s="10"/>
      <c r="G100" s="11"/>
      <c r="H100" s="14"/>
      <c r="I100" s="14"/>
      <c r="J100" s="14"/>
    </row>
    <row r="101" spans="2:10" s="15" customFormat="1" x14ac:dyDescent="0.2">
      <c r="B101" s="10"/>
      <c r="C101" s="10"/>
      <c r="D101" s="10"/>
      <c r="E101" s="10"/>
      <c r="F101" s="10"/>
      <c r="G101" s="11"/>
      <c r="H101" s="14"/>
      <c r="I101" s="14"/>
      <c r="J101" s="14"/>
    </row>
    <row r="102" spans="2:10" s="15" customFormat="1" x14ac:dyDescent="0.2">
      <c r="B102" s="10"/>
      <c r="C102" s="10"/>
      <c r="D102" s="10"/>
      <c r="E102" s="10"/>
      <c r="F102" s="10"/>
      <c r="G102" s="11"/>
      <c r="H102" s="14"/>
      <c r="I102" s="14"/>
      <c r="J102" s="14"/>
    </row>
    <row r="103" spans="2:10" s="15" customFormat="1" x14ac:dyDescent="0.2">
      <c r="B103" s="10"/>
      <c r="C103" s="10"/>
      <c r="D103" s="10"/>
      <c r="E103" s="10"/>
      <c r="F103" s="10"/>
      <c r="G103" s="11"/>
      <c r="H103" s="14"/>
      <c r="I103" s="14"/>
      <c r="J103" s="14"/>
    </row>
    <row r="104" spans="2:10" s="15" customFormat="1" x14ac:dyDescent="0.2">
      <c r="B104" s="10"/>
      <c r="C104" s="10"/>
      <c r="D104" s="10"/>
      <c r="E104" s="10"/>
      <c r="F104" s="10"/>
      <c r="G104" s="11"/>
      <c r="H104" s="14"/>
      <c r="I104" s="14"/>
      <c r="J104" s="14"/>
    </row>
    <row r="105" spans="2:10" s="15" customFormat="1" x14ac:dyDescent="0.2">
      <c r="B105" s="10"/>
      <c r="C105" s="10"/>
      <c r="D105" s="10"/>
      <c r="E105" s="10"/>
      <c r="F105" s="10"/>
      <c r="G105" s="11"/>
      <c r="H105" s="14"/>
      <c r="I105" s="14"/>
      <c r="J105" s="14"/>
    </row>
    <row r="106" spans="2:10" s="15" customFormat="1" x14ac:dyDescent="0.2">
      <c r="B106" s="10"/>
      <c r="C106" s="10"/>
      <c r="D106" s="10"/>
      <c r="E106" s="10"/>
      <c r="F106" s="10"/>
      <c r="G106" s="11"/>
      <c r="H106" s="14"/>
      <c r="I106" s="14"/>
      <c r="J106" s="14"/>
    </row>
    <row r="107" spans="2:10" s="15" customFormat="1" x14ac:dyDescent="0.2">
      <c r="B107" s="10"/>
      <c r="C107" s="10"/>
      <c r="D107" s="10"/>
      <c r="E107" s="10"/>
      <c r="F107" s="10"/>
      <c r="G107" s="11"/>
      <c r="H107" s="14"/>
      <c r="I107" s="14"/>
      <c r="J107" s="14"/>
    </row>
    <row r="108" spans="2:10" s="15" customFormat="1" x14ac:dyDescent="0.2">
      <c r="B108" s="10"/>
      <c r="C108" s="10"/>
      <c r="D108" s="10"/>
      <c r="E108" s="10"/>
      <c r="F108" s="10"/>
      <c r="G108" s="11"/>
      <c r="H108" s="14"/>
      <c r="I108" s="14"/>
      <c r="J108" s="14"/>
    </row>
    <row r="109" spans="2:10" s="15" customFormat="1" x14ac:dyDescent="0.2">
      <c r="B109" s="10"/>
      <c r="C109" s="10"/>
      <c r="D109" s="10"/>
      <c r="E109" s="10"/>
      <c r="F109" s="10"/>
      <c r="G109" s="11"/>
      <c r="H109" s="14"/>
      <c r="I109" s="14"/>
      <c r="J109" s="14"/>
    </row>
    <row r="110" spans="2:10" s="15" customFormat="1" x14ac:dyDescent="0.2">
      <c r="B110" s="10"/>
      <c r="C110" s="10"/>
      <c r="D110" s="10"/>
      <c r="E110" s="10"/>
      <c r="F110" s="10"/>
      <c r="G110" s="11"/>
      <c r="H110" s="14"/>
      <c r="I110" s="14"/>
      <c r="J110" s="14"/>
    </row>
    <row r="111" spans="2:10" s="15" customFormat="1" x14ac:dyDescent="0.2">
      <c r="B111" s="10"/>
      <c r="C111" s="10"/>
      <c r="D111" s="10"/>
      <c r="E111" s="10"/>
      <c r="F111" s="10"/>
      <c r="G111" s="11"/>
      <c r="H111" s="14"/>
      <c r="I111" s="14"/>
      <c r="J111" s="14"/>
    </row>
    <row r="112" spans="2:10" s="15" customFormat="1" x14ac:dyDescent="0.2">
      <c r="B112" s="10"/>
      <c r="C112" s="10"/>
      <c r="D112" s="10"/>
      <c r="E112" s="10"/>
      <c r="F112" s="10"/>
      <c r="G112" s="11"/>
      <c r="H112" s="14"/>
      <c r="I112" s="14"/>
      <c r="J112" s="14"/>
    </row>
    <row r="113" spans="2:10" s="15" customFormat="1" x14ac:dyDescent="0.2">
      <c r="B113" s="10"/>
      <c r="C113" s="10"/>
      <c r="D113" s="10"/>
      <c r="E113" s="10"/>
      <c r="F113" s="10"/>
      <c r="G113" s="11"/>
      <c r="H113" s="14"/>
      <c r="I113" s="14"/>
      <c r="J113" s="14"/>
    </row>
    <row r="114" spans="2:10" s="15" customFormat="1" x14ac:dyDescent="0.2">
      <c r="B114" s="10"/>
      <c r="C114" s="10"/>
      <c r="D114" s="10"/>
      <c r="E114" s="10"/>
      <c r="F114" s="10"/>
      <c r="G114" s="11"/>
      <c r="H114" s="14"/>
      <c r="I114" s="14"/>
      <c r="J114" s="14"/>
    </row>
    <row r="115" spans="2:10" s="15" customFormat="1" x14ac:dyDescent="0.2">
      <c r="B115" s="10"/>
      <c r="C115" s="10"/>
      <c r="D115" s="10"/>
      <c r="E115" s="10"/>
      <c r="F115" s="10"/>
      <c r="G115" s="11"/>
      <c r="H115" s="14"/>
      <c r="I115" s="14"/>
      <c r="J115" s="14"/>
    </row>
    <row r="116" spans="2:10" s="15" customFormat="1" x14ac:dyDescent="0.2">
      <c r="B116" s="10"/>
      <c r="C116" s="10"/>
      <c r="D116" s="10"/>
      <c r="E116" s="10"/>
      <c r="F116" s="10"/>
      <c r="G116" s="11"/>
      <c r="H116" s="14"/>
      <c r="I116" s="14"/>
      <c r="J116" s="14"/>
    </row>
    <row r="117" spans="2:10" s="15" customFormat="1" x14ac:dyDescent="0.2">
      <c r="B117" s="10"/>
      <c r="C117" s="10"/>
      <c r="D117" s="10"/>
      <c r="E117" s="10"/>
      <c r="F117" s="10"/>
      <c r="G117" s="11"/>
      <c r="H117" s="14"/>
      <c r="I117" s="14"/>
      <c r="J117" s="14"/>
    </row>
    <row r="118" spans="2:10" s="15" customFormat="1" x14ac:dyDescent="0.2">
      <c r="B118" s="10"/>
      <c r="C118" s="10"/>
      <c r="D118" s="10"/>
      <c r="E118" s="10"/>
      <c r="F118" s="10"/>
      <c r="G118" s="11"/>
      <c r="H118" s="14"/>
      <c r="I118" s="14"/>
      <c r="J118" s="14"/>
    </row>
    <row r="119" spans="2:10" s="15" customFormat="1" x14ac:dyDescent="0.2">
      <c r="B119" s="10"/>
      <c r="C119" s="10"/>
      <c r="D119" s="10"/>
      <c r="E119" s="10"/>
      <c r="F119" s="10"/>
      <c r="G119" s="11"/>
      <c r="H119" s="14"/>
      <c r="I119" s="14"/>
      <c r="J119" s="14"/>
    </row>
    <row r="120" spans="2:10" s="15" customFormat="1" x14ac:dyDescent="0.2">
      <c r="B120" s="10"/>
      <c r="C120" s="10"/>
      <c r="D120" s="10"/>
      <c r="E120" s="10"/>
      <c r="F120" s="10"/>
      <c r="G120" s="11"/>
      <c r="H120" s="14"/>
      <c r="I120" s="14"/>
      <c r="J120" s="14"/>
    </row>
    <row r="121" spans="2:10" s="15" customFormat="1" x14ac:dyDescent="0.2">
      <c r="B121" s="10"/>
      <c r="C121" s="10"/>
      <c r="D121" s="10"/>
      <c r="E121" s="10"/>
      <c r="F121" s="10"/>
      <c r="G121" s="11"/>
      <c r="H121" s="14"/>
      <c r="I121" s="14"/>
      <c r="J121" s="14"/>
    </row>
    <row r="122" spans="2:10" s="15" customFormat="1" x14ac:dyDescent="0.2">
      <c r="B122" s="10"/>
      <c r="C122" s="10"/>
      <c r="D122" s="10"/>
      <c r="E122" s="10"/>
      <c r="F122" s="10"/>
      <c r="G122" s="11"/>
      <c r="H122" s="14"/>
      <c r="I122" s="14"/>
      <c r="J122" s="14"/>
    </row>
    <row r="123" spans="2:10" s="15" customFormat="1" x14ac:dyDescent="0.2">
      <c r="B123" s="10"/>
      <c r="C123" s="10"/>
      <c r="D123" s="10"/>
      <c r="E123" s="10"/>
      <c r="F123" s="10"/>
      <c r="G123" s="11"/>
      <c r="H123" s="14"/>
      <c r="I123" s="14"/>
      <c r="J123" s="14"/>
    </row>
    <row r="124" spans="2:10" s="15" customFormat="1" x14ac:dyDescent="0.2">
      <c r="B124" s="10"/>
      <c r="C124" s="10"/>
      <c r="D124" s="10"/>
      <c r="E124" s="10"/>
      <c r="F124" s="10"/>
      <c r="G124" s="11"/>
      <c r="H124" s="14"/>
      <c r="I124" s="14"/>
      <c r="J124" s="14"/>
    </row>
    <row r="125" spans="2:10" s="15" customFormat="1" x14ac:dyDescent="0.2">
      <c r="B125" s="10"/>
      <c r="C125" s="10"/>
      <c r="D125" s="10"/>
      <c r="E125" s="10"/>
      <c r="F125" s="10"/>
      <c r="G125" s="11"/>
      <c r="H125" s="14"/>
      <c r="I125" s="14"/>
      <c r="J125" s="14"/>
    </row>
    <row r="126" spans="2:10" s="15" customFormat="1" x14ac:dyDescent="0.2">
      <c r="B126" s="10"/>
      <c r="C126" s="10"/>
      <c r="D126" s="10"/>
      <c r="E126" s="10"/>
      <c r="F126" s="10"/>
      <c r="G126" s="11"/>
      <c r="H126" s="14"/>
      <c r="I126" s="14"/>
      <c r="J126" s="14"/>
    </row>
    <row r="127" spans="2:10" s="15" customFormat="1" x14ac:dyDescent="0.2">
      <c r="B127" s="10"/>
      <c r="C127" s="10"/>
      <c r="D127" s="10"/>
      <c r="E127" s="10"/>
      <c r="F127" s="10"/>
      <c r="G127" s="11"/>
      <c r="H127" s="14"/>
      <c r="I127" s="14"/>
      <c r="J127" s="14"/>
    </row>
    <row r="128" spans="2:10" s="15" customFormat="1" x14ac:dyDescent="0.2">
      <c r="B128" s="10"/>
      <c r="C128" s="10"/>
      <c r="D128" s="10"/>
      <c r="E128" s="10"/>
      <c r="F128" s="10"/>
      <c r="G128" s="11"/>
      <c r="H128" s="14"/>
      <c r="I128" s="14"/>
      <c r="J128" s="14"/>
    </row>
    <row r="129" spans="2:10" s="15" customFormat="1" x14ac:dyDescent="0.2">
      <c r="B129" s="10"/>
      <c r="C129" s="10"/>
      <c r="D129" s="10"/>
      <c r="E129" s="10"/>
      <c r="F129" s="10"/>
      <c r="G129" s="11"/>
      <c r="H129" s="14"/>
      <c r="I129" s="14"/>
      <c r="J129" s="14"/>
    </row>
    <row r="130" spans="2:10" s="15" customFormat="1" x14ac:dyDescent="0.2">
      <c r="B130" s="10"/>
      <c r="C130" s="10"/>
      <c r="D130" s="10"/>
      <c r="E130" s="10"/>
      <c r="F130" s="10"/>
      <c r="G130" s="11"/>
      <c r="H130" s="14"/>
      <c r="I130" s="14"/>
      <c r="J130" s="14"/>
    </row>
    <row r="131" spans="2:10" s="15" customFormat="1" x14ac:dyDescent="0.2">
      <c r="B131" s="10"/>
      <c r="C131" s="10"/>
      <c r="D131" s="10"/>
      <c r="E131" s="10"/>
      <c r="F131" s="10"/>
      <c r="G131" s="11"/>
      <c r="H131" s="14"/>
      <c r="I131" s="14"/>
      <c r="J131" s="14"/>
    </row>
    <row r="132" spans="2:10" s="15" customFormat="1" x14ac:dyDescent="0.2">
      <c r="B132" s="10"/>
      <c r="C132" s="10"/>
      <c r="D132" s="10"/>
      <c r="E132" s="10"/>
      <c r="F132" s="10"/>
      <c r="G132" s="11"/>
      <c r="H132" s="14"/>
      <c r="I132" s="14"/>
      <c r="J132" s="14"/>
    </row>
    <row r="133" spans="2:10" s="15" customFormat="1" x14ac:dyDescent="0.2">
      <c r="B133" s="10"/>
      <c r="C133" s="10"/>
      <c r="D133" s="10"/>
      <c r="E133" s="10"/>
      <c r="F133" s="10"/>
      <c r="G133" s="11"/>
      <c r="H133" s="14"/>
      <c r="I133" s="14"/>
      <c r="J133" s="14"/>
    </row>
    <row r="134" spans="2:10" s="15" customFormat="1" x14ac:dyDescent="0.2">
      <c r="B134" s="10"/>
      <c r="C134" s="10"/>
      <c r="D134" s="10"/>
      <c r="E134" s="10"/>
      <c r="F134" s="10"/>
      <c r="G134" s="11"/>
      <c r="H134" s="14"/>
      <c r="I134" s="14"/>
      <c r="J134" s="14"/>
    </row>
    <row r="135" spans="2:10" s="15" customFormat="1" x14ac:dyDescent="0.2">
      <c r="B135" s="10"/>
      <c r="C135" s="10"/>
      <c r="D135" s="10"/>
      <c r="E135" s="10"/>
      <c r="F135" s="10"/>
      <c r="G135" s="11"/>
      <c r="H135" s="14"/>
      <c r="I135" s="14"/>
      <c r="J135" s="14"/>
    </row>
    <row r="136" spans="2:10" s="15" customFormat="1" x14ac:dyDescent="0.2">
      <c r="B136" s="10"/>
      <c r="C136" s="10"/>
      <c r="D136" s="10"/>
      <c r="E136" s="10"/>
      <c r="F136" s="10"/>
      <c r="G136" s="11"/>
      <c r="H136" s="14"/>
      <c r="I136" s="14"/>
      <c r="J136" s="14"/>
    </row>
    <row r="137" spans="2:10" s="15" customFormat="1" x14ac:dyDescent="0.2">
      <c r="B137" s="10"/>
      <c r="C137" s="10"/>
      <c r="D137" s="10"/>
      <c r="E137" s="10"/>
      <c r="F137" s="10"/>
      <c r="G137" s="11"/>
      <c r="H137" s="14"/>
      <c r="I137" s="14"/>
      <c r="J137" s="14"/>
    </row>
    <row r="138" spans="2:10" s="15" customFormat="1" x14ac:dyDescent="0.2">
      <c r="B138" s="10"/>
      <c r="C138" s="10"/>
      <c r="D138" s="10"/>
      <c r="E138" s="10"/>
      <c r="F138" s="10"/>
      <c r="G138" s="11"/>
      <c r="H138" s="14"/>
      <c r="I138" s="14"/>
      <c r="J138" s="14"/>
    </row>
    <row r="139" spans="2:10" s="15" customFormat="1" x14ac:dyDescent="0.2">
      <c r="B139" s="10"/>
      <c r="C139" s="10"/>
      <c r="D139" s="10"/>
      <c r="E139" s="10"/>
      <c r="F139" s="10"/>
      <c r="G139" s="11"/>
      <c r="H139" s="14"/>
      <c r="I139" s="14"/>
      <c r="J139" s="14"/>
    </row>
    <row r="140" spans="2:10" s="15" customFormat="1" x14ac:dyDescent="0.2">
      <c r="B140" s="10"/>
      <c r="C140" s="10"/>
      <c r="D140" s="10"/>
      <c r="E140" s="10"/>
      <c r="F140" s="10"/>
      <c r="G140" s="11"/>
      <c r="H140" s="14"/>
      <c r="I140" s="14"/>
      <c r="J140" s="14"/>
    </row>
    <row r="141" spans="2:10" s="15" customFormat="1" x14ac:dyDescent="0.2">
      <c r="B141" s="10"/>
      <c r="C141" s="10"/>
      <c r="D141" s="10"/>
      <c r="E141" s="10"/>
      <c r="F141" s="10"/>
      <c r="G141" s="11"/>
      <c r="H141" s="14"/>
      <c r="I141" s="14"/>
      <c r="J141" s="14"/>
    </row>
    <row r="142" spans="2:10" s="15" customFormat="1" x14ac:dyDescent="0.2">
      <c r="B142" s="10"/>
      <c r="C142" s="10"/>
      <c r="D142" s="10"/>
      <c r="E142" s="10"/>
      <c r="F142" s="10"/>
      <c r="G142" s="11"/>
      <c r="H142" s="14"/>
      <c r="I142" s="14"/>
      <c r="J142" s="14"/>
    </row>
    <row r="143" spans="2:10" s="15" customFormat="1" x14ac:dyDescent="0.2">
      <c r="B143" s="10"/>
      <c r="C143" s="10"/>
      <c r="D143" s="10"/>
      <c r="E143" s="10"/>
      <c r="F143" s="10"/>
      <c r="G143" s="11"/>
      <c r="H143" s="14"/>
      <c r="I143" s="14"/>
      <c r="J143" s="14"/>
    </row>
    <row r="144" spans="2:10" s="15" customFormat="1" x14ac:dyDescent="0.2">
      <c r="B144" s="10"/>
      <c r="C144" s="10"/>
      <c r="D144" s="10"/>
      <c r="E144" s="10"/>
      <c r="F144" s="10"/>
      <c r="G144" s="11"/>
      <c r="H144" s="14"/>
      <c r="I144" s="14"/>
      <c r="J144" s="14"/>
    </row>
    <row r="145" spans="2:10" s="15" customFormat="1" x14ac:dyDescent="0.2">
      <c r="B145" s="10"/>
      <c r="C145" s="10"/>
      <c r="D145" s="10"/>
      <c r="E145" s="10"/>
      <c r="F145" s="10"/>
      <c r="G145" s="11"/>
      <c r="H145" s="14"/>
      <c r="I145" s="14"/>
      <c r="J145" s="14"/>
    </row>
    <row r="146" spans="2:10" s="15" customFormat="1" x14ac:dyDescent="0.2">
      <c r="B146" s="10"/>
      <c r="C146" s="10"/>
      <c r="D146" s="10"/>
      <c r="E146" s="10"/>
      <c r="F146" s="10"/>
      <c r="G146" s="11"/>
      <c r="H146" s="14"/>
      <c r="I146" s="14"/>
      <c r="J146" s="14"/>
    </row>
    <row r="147" spans="2:10" s="15" customFormat="1" x14ac:dyDescent="0.2">
      <c r="B147" s="10"/>
      <c r="C147" s="10"/>
      <c r="D147" s="10"/>
      <c r="E147" s="10"/>
      <c r="F147" s="10"/>
      <c r="G147" s="11"/>
      <c r="H147" s="14"/>
      <c r="I147" s="14"/>
      <c r="J147" s="14"/>
    </row>
    <row r="148" spans="2:10" s="15" customFormat="1" x14ac:dyDescent="0.2">
      <c r="B148" s="10"/>
      <c r="C148" s="10"/>
      <c r="D148" s="10"/>
      <c r="E148" s="10"/>
      <c r="F148" s="10"/>
      <c r="G148" s="11"/>
      <c r="H148" s="14"/>
      <c r="I148" s="14"/>
      <c r="J148" s="14"/>
    </row>
    <row r="149" spans="2:10" s="15" customFormat="1" x14ac:dyDescent="0.2">
      <c r="B149" s="10"/>
      <c r="C149" s="10"/>
      <c r="D149" s="10"/>
      <c r="E149" s="10"/>
      <c r="F149" s="10"/>
      <c r="G149" s="11"/>
      <c r="H149" s="14"/>
      <c r="I149" s="14"/>
      <c r="J149" s="14"/>
    </row>
    <row r="150" spans="2:10" s="15" customFormat="1" x14ac:dyDescent="0.2">
      <c r="B150" s="10"/>
      <c r="C150" s="10"/>
      <c r="D150" s="10"/>
      <c r="E150" s="10"/>
      <c r="F150" s="10"/>
      <c r="G150" s="11"/>
      <c r="H150" s="14"/>
      <c r="I150" s="14"/>
      <c r="J150" s="14"/>
    </row>
    <row r="151" spans="2:10" s="15" customFormat="1" x14ac:dyDescent="0.2">
      <c r="B151" s="10"/>
      <c r="C151" s="10"/>
      <c r="D151" s="10"/>
      <c r="E151" s="10"/>
      <c r="F151" s="10"/>
      <c r="G151" s="11"/>
      <c r="H151" s="14"/>
      <c r="I151" s="14"/>
      <c r="J151" s="14"/>
    </row>
    <row r="152" spans="2:10" s="15" customFormat="1" x14ac:dyDescent="0.2">
      <c r="B152" s="10"/>
      <c r="C152" s="10"/>
      <c r="D152" s="10"/>
      <c r="E152" s="10"/>
      <c r="F152" s="10"/>
      <c r="G152" s="11"/>
      <c r="H152" s="14"/>
      <c r="I152" s="14"/>
      <c r="J152" s="14"/>
    </row>
    <row r="153" spans="2:10" s="15" customFormat="1" x14ac:dyDescent="0.2">
      <c r="B153" s="10"/>
      <c r="C153" s="10"/>
      <c r="D153" s="10"/>
      <c r="E153" s="10"/>
      <c r="F153" s="10"/>
      <c r="G153" s="11"/>
      <c r="H153" s="14"/>
      <c r="I153" s="14"/>
      <c r="J153" s="14"/>
    </row>
    <row r="154" spans="2:10" s="15" customFormat="1" x14ac:dyDescent="0.2">
      <c r="B154" s="10"/>
      <c r="C154" s="10"/>
      <c r="D154" s="10"/>
      <c r="E154" s="10"/>
      <c r="F154" s="10"/>
      <c r="G154" s="11"/>
      <c r="H154" s="14"/>
      <c r="I154" s="14"/>
      <c r="J154" s="14"/>
    </row>
    <row r="155" spans="2:10" s="15" customFormat="1" x14ac:dyDescent="0.2">
      <c r="B155" s="10"/>
      <c r="C155" s="10"/>
      <c r="D155" s="10"/>
      <c r="E155" s="10"/>
      <c r="F155" s="10"/>
      <c r="G155" s="11"/>
      <c r="H155" s="14"/>
      <c r="I155" s="14"/>
      <c r="J155" s="14"/>
    </row>
    <row r="156" spans="2:10" s="15" customFormat="1" x14ac:dyDescent="0.2">
      <c r="B156" s="10"/>
      <c r="C156" s="10"/>
      <c r="D156" s="10"/>
      <c r="E156" s="10"/>
      <c r="F156" s="10"/>
      <c r="G156" s="11"/>
      <c r="H156" s="14"/>
      <c r="I156" s="14"/>
      <c r="J156" s="14"/>
    </row>
    <row r="157" spans="2:10" s="15" customFormat="1" x14ac:dyDescent="0.2">
      <c r="B157" s="10"/>
      <c r="C157" s="10"/>
      <c r="D157" s="10"/>
      <c r="E157" s="10"/>
      <c r="F157" s="10"/>
      <c r="G157" s="11"/>
      <c r="H157" s="14"/>
      <c r="I157" s="14"/>
      <c r="J157" s="14"/>
    </row>
    <row r="158" spans="2:10" s="15" customFormat="1" x14ac:dyDescent="0.2">
      <c r="B158" s="10"/>
      <c r="C158" s="10"/>
      <c r="D158" s="10"/>
      <c r="E158" s="10"/>
      <c r="F158" s="10"/>
      <c r="G158" s="11"/>
      <c r="H158" s="14"/>
      <c r="I158" s="14"/>
      <c r="J158" s="14"/>
    </row>
    <row r="159" spans="2:10" s="15" customFormat="1" x14ac:dyDescent="0.2">
      <c r="B159" s="10"/>
      <c r="C159" s="10"/>
      <c r="D159" s="10"/>
      <c r="E159" s="10"/>
      <c r="F159" s="10"/>
      <c r="G159" s="11"/>
      <c r="H159" s="14"/>
      <c r="I159" s="14"/>
      <c r="J159" s="14"/>
    </row>
    <row r="160" spans="2:10" s="15" customFormat="1" x14ac:dyDescent="0.2">
      <c r="B160" s="10"/>
      <c r="C160" s="10"/>
      <c r="D160" s="10"/>
      <c r="E160" s="10"/>
      <c r="F160" s="10"/>
      <c r="G160" s="11"/>
      <c r="H160" s="14"/>
      <c r="I160" s="14"/>
      <c r="J160" s="14"/>
    </row>
    <row r="161" spans="2:10" s="15" customFormat="1" x14ac:dyDescent="0.2">
      <c r="B161" s="10"/>
      <c r="C161" s="10"/>
      <c r="D161" s="10"/>
      <c r="E161" s="10"/>
      <c r="F161" s="10"/>
      <c r="G161" s="11"/>
      <c r="H161" s="14"/>
      <c r="I161" s="14"/>
      <c r="J161" s="14"/>
    </row>
    <row r="162" spans="2:10" s="15" customFormat="1" x14ac:dyDescent="0.2">
      <c r="B162" s="10"/>
      <c r="C162" s="10"/>
      <c r="D162" s="10"/>
      <c r="E162" s="10"/>
      <c r="F162" s="10"/>
      <c r="G162" s="11"/>
      <c r="H162" s="14"/>
      <c r="I162" s="14"/>
      <c r="J162" s="14"/>
    </row>
    <row r="163" spans="2:10" s="15" customFormat="1" x14ac:dyDescent="0.2">
      <c r="B163" s="10"/>
      <c r="C163" s="10"/>
      <c r="D163" s="10"/>
      <c r="E163" s="10"/>
      <c r="F163" s="10"/>
      <c r="G163" s="11"/>
      <c r="H163" s="14"/>
      <c r="I163" s="14"/>
      <c r="J163" s="14"/>
    </row>
    <row r="164" spans="2:10" s="15" customFormat="1" x14ac:dyDescent="0.2">
      <c r="B164" s="10"/>
      <c r="C164" s="10"/>
      <c r="D164" s="10"/>
      <c r="E164" s="10"/>
      <c r="F164" s="10"/>
      <c r="G164" s="11"/>
      <c r="H164" s="14"/>
      <c r="I164" s="14"/>
      <c r="J164" s="14"/>
    </row>
    <row r="165" spans="2:10" s="15" customFormat="1" x14ac:dyDescent="0.2">
      <c r="B165" s="10"/>
      <c r="C165" s="10"/>
      <c r="D165" s="10"/>
      <c r="E165" s="10"/>
      <c r="F165" s="10"/>
      <c r="G165" s="11"/>
      <c r="H165" s="14"/>
      <c r="I165" s="14"/>
      <c r="J165" s="14"/>
    </row>
    <row r="166" spans="2:10" s="15" customFormat="1" x14ac:dyDescent="0.2">
      <c r="B166" s="10"/>
      <c r="C166" s="10"/>
      <c r="D166" s="10"/>
      <c r="E166" s="10"/>
      <c r="F166" s="10"/>
      <c r="G166" s="11"/>
      <c r="H166" s="14"/>
      <c r="I166" s="14"/>
      <c r="J166" s="14"/>
    </row>
    <row r="167" spans="2:10" s="15" customFormat="1" x14ac:dyDescent="0.2">
      <c r="B167" s="10"/>
      <c r="C167" s="10"/>
      <c r="D167" s="10"/>
      <c r="E167" s="10"/>
      <c r="F167" s="10"/>
      <c r="G167" s="11"/>
      <c r="H167" s="14"/>
      <c r="I167" s="14"/>
      <c r="J167" s="14"/>
    </row>
    <row r="168" spans="2:10" s="15" customFormat="1" x14ac:dyDescent="0.2">
      <c r="B168" s="10"/>
      <c r="C168" s="10"/>
      <c r="D168" s="10"/>
      <c r="E168" s="10"/>
      <c r="F168" s="10"/>
      <c r="G168" s="11"/>
      <c r="H168" s="14"/>
      <c r="I168" s="14"/>
      <c r="J168" s="14"/>
    </row>
    <row r="169" spans="2:10" s="15" customFormat="1" x14ac:dyDescent="0.2">
      <c r="B169" s="10"/>
      <c r="C169" s="10"/>
      <c r="D169" s="10"/>
      <c r="E169" s="10"/>
      <c r="F169" s="10"/>
      <c r="G169" s="11"/>
      <c r="H169" s="14"/>
      <c r="I169" s="14"/>
      <c r="J169" s="14"/>
    </row>
    <row r="170" spans="2:10" s="15" customFormat="1" x14ac:dyDescent="0.2">
      <c r="B170" s="10"/>
      <c r="C170" s="10"/>
      <c r="D170" s="10"/>
      <c r="E170" s="10"/>
      <c r="F170" s="10"/>
      <c r="G170" s="11"/>
      <c r="H170" s="14"/>
      <c r="I170" s="14"/>
      <c r="J170" s="14"/>
    </row>
    <row r="171" spans="2:10" s="15" customFormat="1" x14ac:dyDescent="0.2">
      <c r="B171" s="10"/>
      <c r="C171" s="10"/>
      <c r="D171" s="10"/>
      <c r="E171" s="10"/>
      <c r="F171" s="10"/>
      <c r="G171" s="11"/>
      <c r="H171" s="14"/>
      <c r="I171" s="14"/>
      <c r="J171" s="14"/>
    </row>
    <row r="172" spans="2:10" s="15" customFormat="1" x14ac:dyDescent="0.2">
      <c r="B172" s="10"/>
      <c r="C172" s="10"/>
      <c r="D172" s="10"/>
      <c r="E172" s="10"/>
      <c r="F172" s="10"/>
      <c r="G172" s="11"/>
      <c r="H172" s="14"/>
      <c r="I172" s="14"/>
      <c r="J172" s="14"/>
    </row>
    <row r="173" spans="2:10" s="15" customFormat="1" x14ac:dyDescent="0.2">
      <c r="B173" s="10"/>
      <c r="C173" s="10"/>
      <c r="D173" s="10"/>
      <c r="E173" s="10"/>
      <c r="F173" s="10"/>
      <c r="G173" s="11"/>
      <c r="H173" s="14"/>
      <c r="I173" s="14"/>
      <c r="J173" s="14"/>
    </row>
    <row r="174" spans="2:10" s="15" customFormat="1" x14ac:dyDescent="0.2">
      <c r="B174" s="10"/>
      <c r="C174" s="10"/>
      <c r="D174" s="10"/>
      <c r="E174" s="10"/>
      <c r="F174" s="10"/>
      <c r="G174" s="11"/>
      <c r="H174" s="14"/>
      <c r="I174" s="14"/>
      <c r="J174" s="14"/>
    </row>
    <row r="175" spans="2:10" s="15" customFormat="1" x14ac:dyDescent="0.2">
      <c r="B175" s="10"/>
      <c r="C175" s="10"/>
      <c r="D175" s="10"/>
      <c r="E175" s="10"/>
      <c r="F175" s="10"/>
      <c r="G175" s="11"/>
      <c r="H175" s="14"/>
      <c r="I175" s="14"/>
      <c r="J175" s="14"/>
    </row>
    <row r="176" spans="2:10" s="15" customFormat="1" x14ac:dyDescent="0.2">
      <c r="B176" s="10"/>
      <c r="C176" s="10"/>
      <c r="D176" s="10"/>
      <c r="E176" s="10"/>
      <c r="F176" s="10"/>
      <c r="G176" s="11"/>
      <c r="H176" s="14"/>
      <c r="I176" s="14"/>
      <c r="J176" s="14"/>
    </row>
    <row r="177" spans="1:10" s="15" customFormat="1" x14ac:dyDescent="0.2">
      <c r="B177" s="10"/>
      <c r="C177" s="10"/>
      <c r="D177" s="10"/>
      <c r="E177" s="10"/>
      <c r="F177" s="10"/>
      <c r="G177" s="11"/>
      <c r="H177" s="14"/>
      <c r="I177" s="14"/>
      <c r="J177" s="14"/>
    </row>
    <row r="178" spans="1:10" s="15" customFormat="1" x14ac:dyDescent="0.2">
      <c r="B178" s="10"/>
      <c r="C178" s="10"/>
      <c r="D178" s="10"/>
      <c r="E178" s="10"/>
      <c r="F178" s="10"/>
      <c r="G178" s="11"/>
      <c r="H178" s="14"/>
      <c r="I178" s="14"/>
      <c r="J178" s="14"/>
    </row>
    <row r="179" spans="1:10" s="15" customFormat="1" x14ac:dyDescent="0.2">
      <c r="B179" s="10"/>
      <c r="C179" s="10"/>
      <c r="D179" s="10"/>
      <c r="E179" s="10"/>
      <c r="F179" s="10"/>
      <c r="G179" s="11"/>
      <c r="H179" s="14"/>
      <c r="I179" s="14"/>
      <c r="J179" s="14"/>
    </row>
    <row r="180" spans="1:10" s="15" customFormat="1" x14ac:dyDescent="0.2">
      <c r="B180" s="10"/>
      <c r="C180" s="10"/>
      <c r="D180" s="10"/>
      <c r="E180" s="10"/>
      <c r="F180" s="10"/>
      <c r="G180" s="11"/>
      <c r="H180" s="14"/>
      <c r="I180" s="14"/>
      <c r="J180" s="14"/>
    </row>
    <row r="181" spans="1:10" s="15" customFormat="1" x14ac:dyDescent="0.2">
      <c r="B181" s="10"/>
      <c r="C181" s="10"/>
      <c r="D181" s="10"/>
      <c r="E181" s="10"/>
      <c r="F181" s="10"/>
      <c r="G181" s="11"/>
      <c r="H181" s="14"/>
      <c r="I181" s="14"/>
      <c r="J181" s="14"/>
    </row>
    <row r="182" spans="1:10" s="15" customFormat="1" x14ac:dyDescent="0.2">
      <c r="B182" s="10"/>
      <c r="C182" s="10"/>
      <c r="D182" s="10"/>
      <c r="E182" s="10"/>
      <c r="F182" s="10"/>
      <c r="G182" s="11"/>
      <c r="H182" s="14"/>
      <c r="I182" s="14"/>
      <c r="J182" s="14"/>
    </row>
    <row r="183" spans="1:10" s="15" customFormat="1" x14ac:dyDescent="0.2">
      <c r="B183" s="10"/>
      <c r="C183" s="10"/>
      <c r="D183" s="10"/>
      <c r="E183" s="10"/>
      <c r="F183" s="10"/>
      <c r="G183" s="11"/>
      <c r="H183" s="14"/>
      <c r="I183" s="14"/>
      <c r="J183" s="14"/>
    </row>
    <row r="184" spans="1:10" s="15" customFormat="1" x14ac:dyDescent="0.2">
      <c r="B184" s="10"/>
      <c r="C184" s="10"/>
      <c r="D184" s="10"/>
      <c r="E184" s="10"/>
      <c r="F184" s="10"/>
      <c r="G184" s="11"/>
      <c r="H184" s="14"/>
      <c r="I184" s="14"/>
      <c r="J184" s="14"/>
    </row>
    <row r="185" spans="1:10" s="15" customFormat="1" x14ac:dyDescent="0.2">
      <c r="B185" s="10"/>
      <c r="C185" s="10"/>
      <c r="D185" s="10"/>
      <c r="E185" s="10"/>
      <c r="F185" s="10"/>
      <c r="G185" s="11"/>
      <c r="H185" s="14"/>
      <c r="I185" s="14"/>
      <c r="J185" s="14"/>
    </row>
    <row r="186" spans="1:10" s="15" customFormat="1" x14ac:dyDescent="0.2">
      <c r="B186" s="10"/>
      <c r="C186" s="10"/>
      <c r="D186" s="10"/>
      <c r="E186" s="10"/>
      <c r="F186" s="10"/>
      <c r="G186" s="11"/>
      <c r="H186" s="14"/>
      <c r="I186" s="14"/>
      <c r="J186" s="14"/>
    </row>
    <row r="187" spans="1:10" s="15" customFormat="1" x14ac:dyDescent="0.2">
      <c r="B187" s="10"/>
      <c r="C187" s="10"/>
      <c r="D187" s="10"/>
      <c r="E187" s="10"/>
      <c r="F187" s="10"/>
      <c r="G187" s="11"/>
      <c r="H187" s="14"/>
      <c r="I187" s="14"/>
      <c r="J187" s="14"/>
    </row>
    <row r="188" spans="1:10" s="15" customFormat="1" x14ac:dyDescent="0.2">
      <c r="B188" s="10"/>
      <c r="C188" s="10"/>
      <c r="D188" s="10"/>
      <c r="E188" s="10"/>
      <c r="F188" s="10"/>
      <c r="G188" s="11"/>
      <c r="H188" s="14"/>
      <c r="I188" s="14"/>
      <c r="J188" s="14"/>
    </row>
    <row r="189" spans="1:10" s="15" customFormat="1" x14ac:dyDescent="0.2">
      <c r="B189" s="10"/>
      <c r="C189" s="10"/>
      <c r="D189" s="10"/>
      <c r="E189" s="10"/>
      <c r="F189" s="10"/>
      <c r="G189" s="11"/>
      <c r="H189" s="14"/>
      <c r="I189" s="14"/>
      <c r="J189" s="14"/>
    </row>
    <row r="190" spans="1:10" s="15" customFormat="1" x14ac:dyDescent="0.2">
      <c r="A190" s="10"/>
      <c r="B190" s="10"/>
      <c r="C190" s="10"/>
      <c r="D190" s="10"/>
      <c r="E190" s="10"/>
      <c r="F190" s="10"/>
      <c r="G190" s="11"/>
      <c r="H190" s="14"/>
      <c r="I190" s="14"/>
      <c r="J190" s="14"/>
    </row>
    <row r="191" spans="1:10" s="15" customFormat="1" x14ac:dyDescent="0.2">
      <c r="A191" s="10"/>
      <c r="B191" s="10"/>
      <c r="C191" s="10"/>
      <c r="D191" s="10"/>
      <c r="E191" s="10"/>
      <c r="F191" s="10"/>
      <c r="G191" s="11"/>
      <c r="H191" s="11"/>
      <c r="I191" s="11"/>
      <c r="J191" s="11"/>
    </row>
    <row r="192" spans="1:10" s="15" customFormat="1" x14ac:dyDescent="0.2">
      <c r="A192" s="10"/>
      <c r="B192" s="10"/>
      <c r="C192" s="10"/>
      <c r="D192" s="10"/>
      <c r="E192" s="10"/>
      <c r="F192" s="10"/>
      <c r="G192" s="11"/>
      <c r="H192" s="11"/>
      <c r="I192" s="11"/>
      <c r="J192" s="11"/>
    </row>
    <row r="193" spans="1:17" s="15" customFormat="1" x14ac:dyDescent="0.2">
      <c r="A193" s="10"/>
      <c r="B193" s="10"/>
      <c r="C193" s="10"/>
      <c r="D193" s="10"/>
      <c r="E193" s="10"/>
      <c r="F193" s="10"/>
      <c r="G193" s="11"/>
      <c r="H193" s="11"/>
      <c r="I193" s="11"/>
      <c r="J193" s="11"/>
    </row>
    <row r="194" spans="1:17" s="15" customFormat="1" x14ac:dyDescent="0.2">
      <c r="A194" s="10"/>
      <c r="B194" s="10"/>
      <c r="C194" s="10"/>
      <c r="D194" s="10"/>
      <c r="E194" s="10"/>
      <c r="F194" s="10"/>
      <c r="G194" s="11"/>
      <c r="H194" s="11"/>
      <c r="I194" s="11"/>
      <c r="J194" s="11"/>
    </row>
    <row r="195" spans="1:17" s="15" customFormat="1" x14ac:dyDescent="0.2">
      <c r="A195" s="10"/>
      <c r="B195" s="10"/>
      <c r="C195" s="10"/>
      <c r="D195" s="10"/>
      <c r="E195" s="10"/>
      <c r="F195" s="10"/>
      <c r="G195" s="11"/>
      <c r="H195" s="11"/>
      <c r="I195" s="11"/>
      <c r="J195" s="11"/>
    </row>
    <row r="196" spans="1:17" s="15" customFormat="1" x14ac:dyDescent="0.2">
      <c r="A196" s="10"/>
      <c r="B196" s="10"/>
      <c r="C196" s="10"/>
      <c r="D196" s="10"/>
      <c r="E196" s="10"/>
      <c r="F196" s="10"/>
      <c r="G196" s="11"/>
      <c r="H196" s="11"/>
      <c r="I196" s="11"/>
      <c r="J196" s="11"/>
    </row>
    <row r="197" spans="1:17" s="15" customFormat="1" x14ac:dyDescent="0.2">
      <c r="A197" s="10"/>
      <c r="B197" s="10"/>
      <c r="C197" s="10"/>
      <c r="D197" s="10"/>
      <c r="E197" s="10"/>
      <c r="F197" s="10"/>
      <c r="G197" s="11"/>
      <c r="H197" s="11"/>
      <c r="I197" s="11"/>
      <c r="J197" s="11"/>
    </row>
    <row r="198" spans="1:17" s="15" customFormat="1" x14ac:dyDescent="0.2">
      <c r="A198" s="10"/>
      <c r="B198" s="10"/>
      <c r="C198" s="10"/>
      <c r="D198" s="10"/>
      <c r="E198" s="10"/>
      <c r="F198" s="10"/>
      <c r="G198" s="11"/>
      <c r="H198" s="11"/>
      <c r="I198" s="11"/>
      <c r="J198" s="11"/>
    </row>
    <row r="199" spans="1:17" s="15" customFormat="1" x14ac:dyDescent="0.2">
      <c r="A199" s="10"/>
      <c r="B199" s="10"/>
      <c r="C199" s="10"/>
      <c r="D199" s="10"/>
      <c r="E199" s="10"/>
      <c r="F199" s="10"/>
      <c r="G199" s="11"/>
      <c r="H199" s="11"/>
      <c r="I199" s="11"/>
      <c r="J199" s="11"/>
    </row>
    <row r="200" spans="1:17" s="15" customFormat="1" x14ac:dyDescent="0.2">
      <c r="A200" s="10"/>
      <c r="B200" s="10"/>
      <c r="C200" s="10"/>
      <c r="D200" s="10"/>
      <c r="E200" s="10"/>
      <c r="F200" s="10"/>
      <c r="G200" s="11"/>
      <c r="H200" s="11"/>
      <c r="I200" s="11"/>
      <c r="J200" s="11"/>
    </row>
    <row r="201" spans="1:17" s="15" customFormat="1" x14ac:dyDescent="0.2">
      <c r="A201" s="10"/>
      <c r="B201" s="10"/>
      <c r="C201" s="10"/>
      <c r="D201" s="10"/>
      <c r="E201" s="10"/>
      <c r="F201" s="10"/>
      <c r="G201" s="11"/>
      <c r="H201" s="11"/>
      <c r="I201" s="11"/>
      <c r="J201" s="11"/>
    </row>
    <row r="202" spans="1:17" s="15" customFormat="1" x14ac:dyDescent="0.2">
      <c r="A202" s="10"/>
      <c r="B202" s="10"/>
      <c r="C202" s="10"/>
      <c r="D202" s="10"/>
      <c r="E202" s="10"/>
      <c r="F202" s="10"/>
      <c r="G202" s="11"/>
      <c r="H202" s="11"/>
      <c r="I202" s="11"/>
      <c r="J202" s="11"/>
    </row>
    <row r="203" spans="1:17" s="15" customFormat="1" x14ac:dyDescent="0.2">
      <c r="A203" s="10"/>
      <c r="B203" s="10"/>
      <c r="C203" s="10"/>
      <c r="D203" s="10"/>
      <c r="E203" s="10"/>
      <c r="F203" s="10"/>
      <c r="G203" s="11"/>
      <c r="H203" s="11"/>
      <c r="I203" s="11"/>
      <c r="J203" s="11"/>
    </row>
    <row r="204" spans="1:17" s="12" customFormat="1" ht="15" x14ac:dyDescent="0.25">
      <c r="A204" s="10"/>
      <c r="B204" s="10"/>
      <c r="C204" s="10"/>
      <c r="D204" s="10"/>
      <c r="E204" s="10"/>
      <c r="F204" s="10"/>
      <c r="G204" s="11"/>
      <c r="H204" s="11"/>
      <c r="I204" s="11"/>
      <c r="J204" s="11"/>
      <c r="K204" s="15"/>
      <c r="L204" s="15"/>
      <c r="M204" s="15"/>
      <c r="N204" s="15"/>
      <c r="O204" s="15"/>
      <c r="P204" s="15"/>
      <c r="Q204" s="15"/>
    </row>
  </sheetData>
  <mergeCells count="11">
    <mergeCell ref="B34:Q34"/>
    <mergeCell ref="B35:Q35"/>
    <mergeCell ref="B36:Q36"/>
    <mergeCell ref="B37:Q37"/>
    <mergeCell ref="B38:Q38"/>
    <mergeCell ref="B33:Q33"/>
    <mergeCell ref="D8:E8"/>
    <mergeCell ref="G8:H8"/>
    <mergeCell ref="J8:K8"/>
    <mergeCell ref="M8:N8"/>
    <mergeCell ref="P8:Q8"/>
  </mergeCells>
  <hyperlinks>
    <hyperlink ref="B2" location="Contents!A1" display="Back to Contents" xr:uid="{DE4E2D82-EC71-4EC9-9970-A0EEC5F08987}"/>
  </hyperlinks>
  <pageMargins left="0.7" right="0.7" top="0.75" bottom="0.75" header="0.3" footer="0.3"/>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B30AB-91EC-46CE-8E8C-B1BAF5124248}">
  <sheetPr>
    <pageSetUpPr fitToPage="1"/>
  </sheetPr>
  <dimension ref="A1:T204"/>
  <sheetViews>
    <sheetView topLeftCell="A8" workbookViewId="0">
      <selection activeCell="D32" sqref="D32"/>
    </sheetView>
  </sheetViews>
  <sheetFormatPr defaultRowHeight="12.75" x14ac:dyDescent="0.25"/>
  <cols>
    <col min="1" max="1" width="3.42578125" style="10" customWidth="1"/>
    <col min="2" max="3" width="17.5703125" style="10" customWidth="1"/>
    <col min="4" max="5" width="29.7109375" style="10" customWidth="1"/>
    <col min="6" max="6" width="2.42578125" style="10" customWidth="1"/>
    <col min="7" max="8" width="29.7109375" style="11" customWidth="1"/>
    <col min="9" max="9" width="2.42578125" style="11" customWidth="1"/>
    <col min="10" max="11" width="12.42578125" style="10" customWidth="1"/>
    <col min="12" max="12" width="2.42578125" style="10" customWidth="1"/>
    <col min="13" max="251" width="11.42578125" style="10" customWidth="1"/>
    <col min="252" max="252" width="5.140625" style="10" customWidth="1"/>
    <col min="253" max="254" width="17.5703125" style="10" customWidth="1"/>
    <col min="255" max="255" width="28.5703125" style="10" customWidth="1"/>
    <col min="256" max="256" width="1.85546875" style="10" customWidth="1"/>
    <col min="257" max="257" width="28.5703125" style="10" customWidth="1"/>
    <col min="258" max="258" width="1.85546875" style="10" customWidth="1"/>
    <col min="259" max="259" width="12.85546875" style="10" customWidth="1"/>
    <col min="260" max="260" width="28.5703125" style="10" customWidth="1"/>
    <col min="261" max="261" width="1.85546875" style="10" customWidth="1"/>
    <col min="262" max="262" width="28.5703125" style="10" customWidth="1"/>
    <col min="263" max="263" width="1.85546875" style="10" customWidth="1"/>
    <col min="264" max="264" width="11.140625" style="10" customWidth="1"/>
    <col min="265" max="507" width="11.42578125" style="10" customWidth="1"/>
    <col min="508" max="508" width="5.140625" style="10" customWidth="1"/>
    <col min="509" max="510" width="17.5703125" style="10" customWidth="1"/>
    <col min="511" max="511" width="28.5703125" style="10" customWidth="1"/>
    <col min="512" max="512" width="1.85546875" style="10" customWidth="1"/>
    <col min="513" max="513" width="28.5703125" style="10" customWidth="1"/>
    <col min="514" max="514" width="1.85546875" style="10" customWidth="1"/>
    <col min="515" max="515" width="12.85546875" style="10" customWidth="1"/>
    <col min="516" max="516" width="28.5703125" style="10" customWidth="1"/>
    <col min="517" max="517" width="1.85546875" style="10" customWidth="1"/>
    <col min="518" max="518" width="28.5703125" style="10" customWidth="1"/>
    <col min="519" max="519" width="1.85546875" style="10" customWidth="1"/>
    <col min="520" max="520" width="11.140625" style="10" customWidth="1"/>
    <col min="521" max="763" width="11.42578125" style="10" customWidth="1"/>
    <col min="764" max="764" width="5.140625" style="10" customWidth="1"/>
    <col min="765" max="766" width="17.5703125" style="10" customWidth="1"/>
    <col min="767" max="767" width="28.5703125" style="10" customWidth="1"/>
    <col min="768" max="768" width="1.85546875" style="10" customWidth="1"/>
    <col min="769" max="769" width="28.5703125" style="10" customWidth="1"/>
    <col min="770" max="770" width="1.85546875" style="10" customWidth="1"/>
    <col min="771" max="771" width="12.85546875" style="10" customWidth="1"/>
    <col min="772" max="772" width="28.5703125" style="10" customWidth="1"/>
    <col min="773" max="773" width="1.85546875" style="10" customWidth="1"/>
    <col min="774" max="774" width="28.5703125" style="10" customWidth="1"/>
    <col min="775" max="775" width="1.85546875" style="10" customWidth="1"/>
    <col min="776" max="776" width="11.140625" style="10" customWidth="1"/>
    <col min="777" max="1019" width="11.42578125" style="10" customWidth="1"/>
    <col min="1020" max="1020" width="5.140625" style="10" customWidth="1"/>
    <col min="1021" max="1022" width="17.5703125" style="10" customWidth="1"/>
    <col min="1023" max="1023" width="28.5703125" style="10" customWidth="1"/>
    <col min="1024" max="1024" width="1.85546875" style="10" customWidth="1"/>
    <col min="1025" max="1025" width="28.5703125" style="10" customWidth="1"/>
    <col min="1026" max="1026" width="1.85546875" style="10" customWidth="1"/>
    <col min="1027" max="1027" width="12.85546875" style="10" customWidth="1"/>
    <col min="1028" max="1028" width="28.5703125" style="10" customWidth="1"/>
    <col min="1029" max="1029" width="1.85546875" style="10" customWidth="1"/>
    <col min="1030" max="1030" width="28.5703125" style="10" customWidth="1"/>
    <col min="1031" max="1031" width="1.85546875" style="10" customWidth="1"/>
    <col min="1032" max="1032" width="11.140625" style="10" customWidth="1"/>
    <col min="1033" max="1275" width="11.42578125" style="10" customWidth="1"/>
    <col min="1276" max="1276" width="5.140625" style="10" customWidth="1"/>
    <col min="1277" max="1278" width="17.5703125" style="10" customWidth="1"/>
    <col min="1279" max="1279" width="28.5703125" style="10" customWidth="1"/>
    <col min="1280" max="1280" width="1.85546875" style="10" customWidth="1"/>
    <col min="1281" max="1281" width="28.5703125" style="10" customWidth="1"/>
    <col min="1282" max="1282" width="1.85546875" style="10" customWidth="1"/>
    <col min="1283" max="1283" width="12.85546875" style="10" customWidth="1"/>
    <col min="1284" max="1284" width="28.5703125" style="10" customWidth="1"/>
    <col min="1285" max="1285" width="1.85546875" style="10" customWidth="1"/>
    <col min="1286" max="1286" width="28.5703125" style="10" customWidth="1"/>
    <col min="1287" max="1287" width="1.85546875" style="10" customWidth="1"/>
    <col min="1288" max="1288" width="11.140625" style="10" customWidth="1"/>
    <col min="1289" max="1531" width="11.42578125" style="10" customWidth="1"/>
    <col min="1532" max="1532" width="5.140625" style="10" customWidth="1"/>
    <col min="1533" max="1534" width="17.5703125" style="10" customWidth="1"/>
    <col min="1535" max="1535" width="28.5703125" style="10" customWidth="1"/>
    <col min="1536" max="1536" width="1.85546875" style="10" customWidth="1"/>
    <col min="1537" max="1537" width="28.5703125" style="10" customWidth="1"/>
    <col min="1538" max="1538" width="1.85546875" style="10" customWidth="1"/>
    <col min="1539" max="1539" width="12.85546875" style="10" customWidth="1"/>
    <col min="1540" max="1540" width="28.5703125" style="10" customWidth="1"/>
    <col min="1541" max="1541" width="1.85546875" style="10" customWidth="1"/>
    <col min="1542" max="1542" width="28.5703125" style="10" customWidth="1"/>
    <col min="1543" max="1543" width="1.85546875" style="10" customWidth="1"/>
    <col min="1544" max="1544" width="11.140625" style="10" customWidth="1"/>
    <col min="1545" max="1787" width="11.42578125" style="10" customWidth="1"/>
    <col min="1788" max="1788" width="5.140625" style="10" customWidth="1"/>
    <col min="1789" max="1790" width="17.5703125" style="10" customWidth="1"/>
    <col min="1791" max="1791" width="28.5703125" style="10" customWidth="1"/>
    <col min="1792" max="1792" width="1.85546875" style="10" customWidth="1"/>
    <col min="1793" max="1793" width="28.5703125" style="10" customWidth="1"/>
    <col min="1794" max="1794" width="1.85546875" style="10" customWidth="1"/>
    <col min="1795" max="1795" width="12.85546875" style="10" customWidth="1"/>
    <col min="1796" max="1796" width="28.5703125" style="10" customWidth="1"/>
    <col min="1797" max="1797" width="1.85546875" style="10" customWidth="1"/>
    <col min="1798" max="1798" width="28.5703125" style="10" customWidth="1"/>
    <col min="1799" max="1799" width="1.85546875" style="10" customWidth="1"/>
    <col min="1800" max="1800" width="11.140625" style="10" customWidth="1"/>
    <col min="1801" max="2043" width="11.42578125" style="10" customWidth="1"/>
    <col min="2044" max="2044" width="5.140625" style="10" customWidth="1"/>
    <col min="2045" max="2046" width="17.5703125" style="10" customWidth="1"/>
    <col min="2047" max="2047" width="28.5703125" style="10" customWidth="1"/>
    <col min="2048" max="2048" width="1.85546875" style="10" customWidth="1"/>
    <col min="2049" max="2049" width="28.5703125" style="10" customWidth="1"/>
    <col min="2050" max="2050" width="1.85546875" style="10" customWidth="1"/>
    <col min="2051" max="2051" width="12.85546875" style="10" customWidth="1"/>
    <col min="2052" max="2052" width="28.5703125" style="10" customWidth="1"/>
    <col min="2053" max="2053" width="1.85546875" style="10" customWidth="1"/>
    <col min="2054" max="2054" width="28.5703125" style="10" customWidth="1"/>
    <col min="2055" max="2055" width="1.85546875" style="10" customWidth="1"/>
    <col min="2056" max="2056" width="11.140625" style="10" customWidth="1"/>
    <col min="2057" max="2299" width="11.42578125" style="10" customWidth="1"/>
    <col min="2300" max="2300" width="5.140625" style="10" customWidth="1"/>
    <col min="2301" max="2302" width="17.5703125" style="10" customWidth="1"/>
    <col min="2303" max="2303" width="28.5703125" style="10" customWidth="1"/>
    <col min="2304" max="2304" width="1.85546875" style="10" customWidth="1"/>
    <col min="2305" max="2305" width="28.5703125" style="10" customWidth="1"/>
    <col min="2306" max="2306" width="1.85546875" style="10" customWidth="1"/>
    <col min="2307" max="2307" width="12.85546875" style="10" customWidth="1"/>
    <col min="2308" max="2308" width="28.5703125" style="10" customWidth="1"/>
    <col min="2309" max="2309" width="1.85546875" style="10" customWidth="1"/>
    <col min="2310" max="2310" width="28.5703125" style="10" customWidth="1"/>
    <col min="2311" max="2311" width="1.85546875" style="10" customWidth="1"/>
    <col min="2312" max="2312" width="11.140625" style="10" customWidth="1"/>
    <col min="2313" max="2555" width="11.42578125" style="10" customWidth="1"/>
    <col min="2556" max="2556" width="5.140625" style="10" customWidth="1"/>
    <col min="2557" max="2558" width="17.5703125" style="10" customWidth="1"/>
    <col min="2559" max="2559" width="28.5703125" style="10" customWidth="1"/>
    <col min="2560" max="2560" width="1.85546875" style="10" customWidth="1"/>
    <col min="2561" max="2561" width="28.5703125" style="10" customWidth="1"/>
    <col min="2562" max="2562" width="1.85546875" style="10" customWidth="1"/>
    <col min="2563" max="2563" width="12.85546875" style="10" customWidth="1"/>
    <col min="2564" max="2564" width="28.5703125" style="10" customWidth="1"/>
    <col min="2565" max="2565" width="1.85546875" style="10" customWidth="1"/>
    <col min="2566" max="2566" width="28.5703125" style="10" customWidth="1"/>
    <col min="2567" max="2567" width="1.85546875" style="10" customWidth="1"/>
    <col min="2568" max="2568" width="11.140625" style="10" customWidth="1"/>
    <col min="2569" max="2811" width="11.42578125" style="10" customWidth="1"/>
    <col min="2812" max="2812" width="5.140625" style="10" customWidth="1"/>
    <col min="2813" max="2814" width="17.5703125" style="10" customWidth="1"/>
    <col min="2815" max="2815" width="28.5703125" style="10" customWidth="1"/>
    <col min="2816" max="2816" width="1.85546875" style="10" customWidth="1"/>
    <col min="2817" max="2817" width="28.5703125" style="10" customWidth="1"/>
    <col min="2818" max="2818" width="1.85546875" style="10" customWidth="1"/>
    <col min="2819" max="2819" width="12.85546875" style="10" customWidth="1"/>
    <col min="2820" max="2820" width="28.5703125" style="10" customWidth="1"/>
    <col min="2821" max="2821" width="1.85546875" style="10" customWidth="1"/>
    <col min="2822" max="2822" width="28.5703125" style="10" customWidth="1"/>
    <col min="2823" max="2823" width="1.85546875" style="10" customWidth="1"/>
    <col min="2824" max="2824" width="11.140625" style="10" customWidth="1"/>
    <col min="2825" max="3067" width="11.42578125" style="10" customWidth="1"/>
    <col min="3068" max="3068" width="5.140625" style="10" customWidth="1"/>
    <col min="3069" max="3070" width="17.5703125" style="10" customWidth="1"/>
    <col min="3071" max="3071" width="28.5703125" style="10" customWidth="1"/>
    <col min="3072" max="3072" width="1.85546875" style="10" customWidth="1"/>
    <col min="3073" max="3073" width="28.5703125" style="10" customWidth="1"/>
    <col min="3074" max="3074" width="1.85546875" style="10" customWidth="1"/>
    <col min="3075" max="3075" width="12.85546875" style="10" customWidth="1"/>
    <col min="3076" max="3076" width="28.5703125" style="10" customWidth="1"/>
    <col min="3077" max="3077" width="1.85546875" style="10" customWidth="1"/>
    <col min="3078" max="3078" width="28.5703125" style="10" customWidth="1"/>
    <col min="3079" max="3079" width="1.85546875" style="10" customWidth="1"/>
    <col min="3080" max="3080" width="11.140625" style="10" customWidth="1"/>
    <col min="3081" max="3323" width="11.42578125" style="10" customWidth="1"/>
    <col min="3324" max="3324" width="5.140625" style="10" customWidth="1"/>
    <col min="3325" max="3326" width="17.5703125" style="10" customWidth="1"/>
    <col min="3327" max="3327" width="28.5703125" style="10" customWidth="1"/>
    <col min="3328" max="3328" width="1.85546875" style="10" customWidth="1"/>
    <col min="3329" max="3329" width="28.5703125" style="10" customWidth="1"/>
    <col min="3330" max="3330" width="1.85546875" style="10" customWidth="1"/>
    <col min="3331" max="3331" width="12.85546875" style="10" customWidth="1"/>
    <col min="3332" max="3332" width="28.5703125" style="10" customWidth="1"/>
    <col min="3333" max="3333" width="1.85546875" style="10" customWidth="1"/>
    <col min="3334" max="3334" width="28.5703125" style="10" customWidth="1"/>
    <col min="3335" max="3335" width="1.85546875" style="10" customWidth="1"/>
    <col min="3336" max="3336" width="11.140625" style="10" customWidth="1"/>
    <col min="3337" max="3579" width="11.42578125" style="10" customWidth="1"/>
    <col min="3580" max="3580" width="5.140625" style="10" customWidth="1"/>
    <col min="3581" max="3582" width="17.5703125" style="10" customWidth="1"/>
    <col min="3583" max="3583" width="28.5703125" style="10" customWidth="1"/>
    <col min="3584" max="3584" width="1.85546875" style="10" customWidth="1"/>
    <col min="3585" max="3585" width="28.5703125" style="10" customWidth="1"/>
    <col min="3586" max="3586" width="1.85546875" style="10" customWidth="1"/>
    <col min="3587" max="3587" width="12.85546875" style="10" customWidth="1"/>
    <col min="3588" max="3588" width="28.5703125" style="10" customWidth="1"/>
    <col min="3589" max="3589" width="1.85546875" style="10" customWidth="1"/>
    <col min="3590" max="3590" width="28.5703125" style="10" customWidth="1"/>
    <col min="3591" max="3591" width="1.85546875" style="10" customWidth="1"/>
    <col min="3592" max="3592" width="11.140625" style="10" customWidth="1"/>
    <col min="3593" max="3835" width="11.42578125" style="10" customWidth="1"/>
    <col min="3836" max="3836" width="5.140625" style="10" customWidth="1"/>
    <col min="3837" max="3838" width="17.5703125" style="10" customWidth="1"/>
    <col min="3839" max="3839" width="28.5703125" style="10" customWidth="1"/>
    <col min="3840" max="3840" width="1.85546875" style="10" customWidth="1"/>
    <col min="3841" max="3841" width="28.5703125" style="10" customWidth="1"/>
    <col min="3842" max="3842" width="1.85546875" style="10" customWidth="1"/>
    <col min="3843" max="3843" width="12.85546875" style="10" customWidth="1"/>
    <col min="3844" max="3844" width="28.5703125" style="10" customWidth="1"/>
    <col min="3845" max="3845" width="1.85546875" style="10" customWidth="1"/>
    <col min="3846" max="3846" width="28.5703125" style="10" customWidth="1"/>
    <col min="3847" max="3847" width="1.85546875" style="10" customWidth="1"/>
    <col min="3848" max="3848" width="11.140625" style="10" customWidth="1"/>
    <col min="3849" max="4091" width="11.42578125" style="10" customWidth="1"/>
    <col min="4092" max="4092" width="5.140625" style="10" customWidth="1"/>
    <col min="4093" max="4094" width="17.5703125" style="10" customWidth="1"/>
    <col min="4095" max="4095" width="28.5703125" style="10" customWidth="1"/>
    <col min="4096" max="4096" width="1.85546875" style="10" customWidth="1"/>
    <col min="4097" max="4097" width="28.5703125" style="10" customWidth="1"/>
    <col min="4098" max="4098" width="1.85546875" style="10" customWidth="1"/>
    <col min="4099" max="4099" width="12.85546875" style="10" customWidth="1"/>
    <col min="4100" max="4100" width="28.5703125" style="10" customWidth="1"/>
    <col min="4101" max="4101" width="1.85546875" style="10" customWidth="1"/>
    <col min="4102" max="4102" width="28.5703125" style="10" customWidth="1"/>
    <col min="4103" max="4103" width="1.85546875" style="10" customWidth="1"/>
    <col min="4104" max="4104" width="11.140625" style="10" customWidth="1"/>
    <col min="4105" max="4347" width="11.42578125" style="10" customWidth="1"/>
    <col min="4348" max="4348" width="5.140625" style="10" customWidth="1"/>
    <col min="4349" max="4350" width="17.5703125" style="10" customWidth="1"/>
    <col min="4351" max="4351" width="28.5703125" style="10" customWidth="1"/>
    <col min="4352" max="4352" width="1.85546875" style="10" customWidth="1"/>
    <col min="4353" max="4353" width="28.5703125" style="10" customWidth="1"/>
    <col min="4354" max="4354" width="1.85546875" style="10" customWidth="1"/>
    <col min="4355" max="4355" width="12.85546875" style="10" customWidth="1"/>
    <col min="4356" max="4356" width="28.5703125" style="10" customWidth="1"/>
    <col min="4357" max="4357" width="1.85546875" style="10" customWidth="1"/>
    <col min="4358" max="4358" width="28.5703125" style="10" customWidth="1"/>
    <col min="4359" max="4359" width="1.85546875" style="10" customWidth="1"/>
    <col min="4360" max="4360" width="11.140625" style="10" customWidth="1"/>
    <col min="4361" max="4603" width="11.42578125" style="10" customWidth="1"/>
    <col min="4604" max="4604" width="5.140625" style="10" customWidth="1"/>
    <col min="4605" max="4606" width="17.5703125" style="10" customWidth="1"/>
    <col min="4607" max="4607" width="28.5703125" style="10" customWidth="1"/>
    <col min="4608" max="4608" width="1.85546875" style="10" customWidth="1"/>
    <col min="4609" max="4609" width="28.5703125" style="10" customWidth="1"/>
    <col min="4610" max="4610" width="1.85546875" style="10" customWidth="1"/>
    <col min="4611" max="4611" width="12.85546875" style="10" customWidth="1"/>
    <col min="4612" max="4612" width="28.5703125" style="10" customWidth="1"/>
    <col min="4613" max="4613" width="1.85546875" style="10" customWidth="1"/>
    <col min="4614" max="4614" width="28.5703125" style="10" customWidth="1"/>
    <col min="4615" max="4615" width="1.85546875" style="10" customWidth="1"/>
    <col min="4616" max="4616" width="11.140625" style="10" customWidth="1"/>
    <col min="4617" max="4859" width="11.42578125" style="10" customWidth="1"/>
    <col min="4860" max="4860" width="5.140625" style="10" customWidth="1"/>
    <col min="4861" max="4862" width="17.5703125" style="10" customWidth="1"/>
    <col min="4863" max="4863" width="28.5703125" style="10" customWidth="1"/>
    <col min="4864" max="4864" width="1.85546875" style="10" customWidth="1"/>
    <col min="4865" max="4865" width="28.5703125" style="10" customWidth="1"/>
    <col min="4866" max="4866" width="1.85546875" style="10" customWidth="1"/>
    <col min="4867" max="4867" width="12.85546875" style="10" customWidth="1"/>
    <col min="4868" max="4868" width="28.5703125" style="10" customWidth="1"/>
    <col min="4869" max="4869" width="1.85546875" style="10" customWidth="1"/>
    <col min="4870" max="4870" width="28.5703125" style="10" customWidth="1"/>
    <col min="4871" max="4871" width="1.85546875" style="10" customWidth="1"/>
    <col min="4872" max="4872" width="11.140625" style="10" customWidth="1"/>
    <col min="4873" max="5115" width="11.42578125" style="10" customWidth="1"/>
    <col min="5116" max="5116" width="5.140625" style="10" customWidth="1"/>
    <col min="5117" max="5118" width="17.5703125" style="10" customWidth="1"/>
    <col min="5119" max="5119" width="28.5703125" style="10" customWidth="1"/>
    <col min="5120" max="5120" width="1.85546875" style="10" customWidth="1"/>
    <col min="5121" max="5121" width="28.5703125" style="10" customWidth="1"/>
    <col min="5122" max="5122" width="1.85546875" style="10" customWidth="1"/>
    <col min="5123" max="5123" width="12.85546875" style="10" customWidth="1"/>
    <col min="5124" max="5124" width="28.5703125" style="10" customWidth="1"/>
    <col min="5125" max="5125" width="1.85546875" style="10" customWidth="1"/>
    <col min="5126" max="5126" width="28.5703125" style="10" customWidth="1"/>
    <col min="5127" max="5127" width="1.85546875" style="10" customWidth="1"/>
    <col min="5128" max="5128" width="11.140625" style="10" customWidth="1"/>
    <col min="5129" max="5371" width="11.42578125" style="10" customWidth="1"/>
    <col min="5372" max="5372" width="5.140625" style="10" customWidth="1"/>
    <col min="5373" max="5374" width="17.5703125" style="10" customWidth="1"/>
    <col min="5375" max="5375" width="28.5703125" style="10" customWidth="1"/>
    <col min="5376" max="5376" width="1.85546875" style="10" customWidth="1"/>
    <col min="5377" max="5377" width="28.5703125" style="10" customWidth="1"/>
    <col min="5378" max="5378" width="1.85546875" style="10" customWidth="1"/>
    <col min="5379" max="5379" width="12.85546875" style="10" customWidth="1"/>
    <col min="5380" max="5380" width="28.5703125" style="10" customWidth="1"/>
    <col min="5381" max="5381" width="1.85546875" style="10" customWidth="1"/>
    <col min="5382" max="5382" width="28.5703125" style="10" customWidth="1"/>
    <col min="5383" max="5383" width="1.85546875" style="10" customWidth="1"/>
    <col min="5384" max="5384" width="11.140625" style="10" customWidth="1"/>
    <col min="5385" max="5627" width="11.42578125" style="10" customWidth="1"/>
    <col min="5628" max="5628" width="5.140625" style="10" customWidth="1"/>
    <col min="5629" max="5630" width="17.5703125" style="10" customWidth="1"/>
    <col min="5631" max="5631" width="28.5703125" style="10" customWidth="1"/>
    <col min="5632" max="5632" width="1.85546875" style="10" customWidth="1"/>
    <col min="5633" max="5633" width="28.5703125" style="10" customWidth="1"/>
    <col min="5634" max="5634" width="1.85546875" style="10" customWidth="1"/>
    <col min="5635" max="5635" width="12.85546875" style="10" customWidth="1"/>
    <col min="5636" max="5636" width="28.5703125" style="10" customWidth="1"/>
    <col min="5637" max="5637" width="1.85546875" style="10" customWidth="1"/>
    <col min="5638" max="5638" width="28.5703125" style="10" customWidth="1"/>
    <col min="5639" max="5639" width="1.85546875" style="10" customWidth="1"/>
    <col min="5640" max="5640" width="11.140625" style="10" customWidth="1"/>
    <col min="5641" max="5883" width="11.42578125" style="10" customWidth="1"/>
    <col min="5884" max="5884" width="5.140625" style="10" customWidth="1"/>
    <col min="5885" max="5886" width="17.5703125" style="10" customWidth="1"/>
    <col min="5887" max="5887" width="28.5703125" style="10" customWidth="1"/>
    <col min="5888" max="5888" width="1.85546875" style="10" customWidth="1"/>
    <col min="5889" max="5889" width="28.5703125" style="10" customWidth="1"/>
    <col min="5890" max="5890" width="1.85546875" style="10" customWidth="1"/>
    <col min="5891" max="5891" width="12.85546875" style="10" customWidth="1"/>
    <col min="5892" max="5892" width="28.5703125" style="10" customWidth="1"/>
    <col min="5893" max="5893" width="1.85546875" style="10" customWidth="1"/>
    <col min="5894" max="5894" width="28.5703125" style="10" customWidth="1"/>
    <col min="5895" max="5895" width="1.85546875" style="10" customWidth="1"/>
    <col min="5896" max="5896" width="11.140625" style="10" customWidth="1"/>
    <col min="5897" max="6139" width="11.42578125" style="10" customWidth="1"/>
    <col min="6140" max="6140" width="5.140625" style="10" customWidth="1"/>
    <col min="6141" max="6142" width="17.5703125" style="10" customWidth="1"/>
    <col min="6143" max="6143" width="28.5703125" style="10" customWidth="1"/>
    <col min="6144" max="6144" width="1.85546875" style="10" customWidth="1"/>
    <col min="6145" max="6145" width="28.5703125" style="10" customWidth="1"/>
    <col min="6146" max="6146" width="1.85546875" style="10" customWidth="1"/>
    <col min="6147" max="6147" width="12.85546875" style="10" customWidth="1"/>
    <col min="6148" max="6148" width="28.5703125" style="10" customWidth="1"/>
    <col min="6149" max="6149" width="1.85546875" style="10" customWidth="1"/>
    <col min="6150" max="6150" width="28.5703125" style="10" customWidth="1"/>
    <col min="6151" max="6151" width="1.85546875" style="10" customWidth="1"/>
    <col min="6152" max="6152" width="11.140625" style="10" customWidth="1"/>
    <col min="6153" max="6395" width="11.42578125" style="10" customWidth="1"/>
    <col min="6396" max="6396" width="5.140625" style="10" customWidth="1"/>
    <col min="6397" max="6398" width="17.5703125" style="10" customWidth="1"/>
    <col min="6399" max="6399" width="28.5703125" style="10" customWidth="1"/>
    <col min="6400" max="6400" width="1.85546875" style="10" customWidth="1"/>
    <col min="6401" max="6401" width="28.5703125" style="10" customWidth="1"/>
    <col min="6402" max="6402" width="1.85546875" style="10" customWidth="1"/>
    <col min="6403" max="6403" width="12.85546875" style="10" customWidth="1"/>
    <col min="6404" max="6404" width="28.5703125" style="10" customWidth="1"/>
    <col min="6405" max="6405" width="1.85546875" style="10" customWidth="1"/>
    <col min="6406" max="6406" width="28.5703125" style="10" customWidth="1"/>
    <col min="6407" max="6407" width="1.85546875" style="10" customWidth="1"/>
    <col min="6408" max="6408" width="11.140625" style="10" customWidth="1"/>
    <col min="6409" max="6651" width="11.42578125" style="10" customWidth="1"/>
    <col min="6652" max="6652" width="5.140625" style="10" customWidth="1"/>
    <col min="6653" max="6654" width="17.5703125" style="10" customWidth="1"/>
    <col min="6655" max="6655" width="28.5703125" style="10" customWidth="1"/>
    <col min="6656" max="6656" width="1.85546875" style="10" customWidth="1"/>
    <col min="6657" max="6657" width="28.5703125" style="10" customWidth="1"/>
    <col min="6658" max="6658" width="1.85546875" style="10" customWidth="1"/>
    <col min="6659" max="6659" width="12.85546875" style="10" customWidth="1"/>
    <col min="6660" max="6660" width="28.5703125" style="10" customWidth="1"/>
    <col min="6661" max="6661" width="1.85546875" style="10" customWidth="1"/>
    <col min="6662" max="6662" width="28.5703125" style="10" customWidth="1"/>
    <col min="6663" max="6663" width="1.85546875" style="10" customWidth="1"/>
    <col min="6664" max="6664" width="11.140625" style="10" customWidth="1"/>
    <col min="6665" max="6907" width="11.42578125" style="10" customWidth="1"/>
    <col min="6908" max="6908" width="5.140625" style="10" customWidth="1"/>
    <col min="6909" max="6910" width="17.5703125" style="10" customWidth="1"/>
    <col min="6911" max="6911" width="28.5703125" style="10" customWidth="1"/>
    <col min="6912" max="6912" width="1.85546875" style="10" customWidth="1"/>
    <col min="6913" max="6913" width="28.5703125" style="10" customWidth="1"/>
    <col min="6914" max="6914" width="1.85546875" style="10" customWidth="1"/>
    <col min="6915" max="6915" width="12.85546875" style="10" customWidth="1"/>
    <col min="6916" max="6916" width="28.5703125" style="10" customWidth="1"/>
    <col min="6917" max="6917" width="1.85546875" style="10" customWidth="1"/>
    <col min="6918" max="6918" width="28.5703125" style="10" customWidth="1"/>
    <col min="6919" max="6919" width="1.85546875" style="10" customWidth="1"/>
    <col min="6920" max="6920" width="11.140625" style="10" customWidth="1"/>
    <col min="6921" max="7163" width="11.42578125" style="10" customWidth="1"/>
    <col min="7164" max="7164" width="5.140625" style="10" customWidth="1"/>
    <col min="7165" max="7166" width="17.5703125" style="10" customWidth="1"/>
    <col min="7167" max="7167" width="28.5703125" style="10" customWidth="1"/>
    <col min="7168" max="7168" width="1.85546875" style="10" customWidth="1"/>
    <col min="7169" max="7169" width="28.5703125" style="10" customWidth="1"/>
    <col min="7170" max="7170" width="1.85546875" style="10" customWidth="1"/>
    <col min="7171" max="7171" width="12.85546875" style="10" customWidth="1"/>
    <col min="7172" max="7172" width="28.5703125" style="10" customWidth="1"/>
    <col min="7173" max="7173" width="1.85546875" style="10" customWidth="1"/>
    <col min="7174" max="7174" width="28.5703125" style="10" customWidth="1"/>
    <col min="7175" max="7175" width="1.85546875" style="10" customWidth="1"/>
    <col min="7176" max="7176" width="11.140625" style="10" customWidth="1"/>
    <col min="7177" max="7419" width="11.42578125" style="10" customWidth="1"/>
    <col min="7420" max="7420" width="5.140625" style="10" customWidth="1"/>
    <col min="7421" max="7422" width="17.5703125" style="10" customWidth="1"/>
    <col min="7423" max="7423" width="28.5703125" style="10" customWidth="1"/>
    <col min="7424" max="7424" width="1.85546875" style="10" customWidth="1"/>
    <col min="7425" max="7425" width="28.5703125" style="10" customWidth="1"/>
    <col min="7426" max="7426" width="1.85546875" style="10" customWidth="1"/>
    <col min="7427" max="7427" width="12.85546875" style="10" customWidth="1"/>
    <col min="7428" max="7428" width="28.5703125" style="10" customWidth="1"/>
    <col min="7429" max="7429" width="1.85546875" style="10" customWidth="1"/>
    <col min="7430" max="7430" width="28.5703125" style="10" customWidth="1"/>
    <col min="7431" max="7431" width="1.85546875" style="10" customWidth="1"/>
    <col min="7432" max="7432" width="11.140625" style="10" customWidth="1"/>
    <col min="7433" max="7675" width="11.42578125" style="10" customWidth="1"/>
    <col min="7676" max="7676" width="5.140625" style="10" customWidth="1"/>
    <col min="7677" max="7678" width="17.5703125" style="10" customWidth="1"/>
    <col min="7679" max="7679" width="28.5703125" style="10" customWidth="1"/>
    <col min="7680" max="7680" width="1.85546875" style="10" customWidth="1"/>
    <col min="7681" max="7681" width="28.5703125" style="10" customWidth="1"/>
    <col min="7682" max="7682" width="1.85546875" style="10" customWidth="1"/>
    <col min="7683" max="7683" width="12.85546875" style="10" customWidth="1"/>
    <col min="7684" max="7684" width="28.5703125" style="10" customWidth="1"/>
    <col min="7685" max="7685" width="1.85546875" style="10" customWidth="1"/>
    <col min="7686" max="7686" width="28.5703125" style="10" customWidth="1"/>
    <col min="7687" max="7687" width="1.85546875" style="10" customWidth="1"/>
    <col min="7688" max="7688" width="11.140625" style="10" customWidth="1"/>
    <col min="7689" max="7931" width="11.42578125" style="10" customWidth="1"/>
    <col min="7932" max="7932" width="5.140625" style="10" customWidth="1"/>
    <col min="7933" max="7934" width="17.5703125" style="10" customWidth="1"/>
    <col min="7935" max="7935" width="28.5703125" style="10" customWidth="1"/>
    <col min="7936" max="7936" width="1.85546875" style="10" customWidth="1"/>
    <col min="7937" max="7937" width="28.5703125" style="10" customWidth="1"/>
    <col min="7938" max="7938" width="1.85546875" style="10" customWidth="1"/>
    <col min="7939" max="7939" width="12.85546875" style="10" customWidth="1"/>
    <col min="7940" max="7940" width="28.5703125" style="10" customWidth="1"/>
    <col min="7941" max="7941" width="1.85546875" style="10" customWidth="1"/>
    <col min="7942" max="7942" width="28.5703125" style="10" customWidth="1"/>
    <col min="7943" max="7943" width="1.85546875" style="10" customWidth="1"/>
    <col min="7944" max="7944" width="11.140625" style="10" customWidth="1"/>
    <col min="7945" max="8187" width="11.42578125" style="10" customWidth="1"/>
    <col min="8188" max="8188" width="5.140625" style="10" customWidth="1"/>
    <col min="8189" max="8190" width="17.5703125" style="10" customWidth="1"/>
    <col min="8191" max="8191" width="28.5703125" style="10" customWidth="1"/>
    <col min="8192" max="8192" width="1.85546875" style="10" customWidth="1"/>
    <col min="8193" max="8193" width="28.5703125" style="10" customWidth="1"/>
    <col min="8194" max="8194" width="1.85546875" style="10" customWidth="1"/>
    <col min="8195" max="8195" width="12.85546875" style="10" customWidth="1"/>
    <col min="8196" max="8196" width="28.5703125" style="10" customWidth="1"/>
    <col min="8197" max="8197" width="1.85546875" style="10" customWidth="1"/>
    <col min="8198" max="8198" width="28.5703125" style="10" customWidth="1"/>
    <col min="8199" max="8199" width="1.85546875" style="10" customWidth="1"/>
    <col min="8200" max="8200" width="11.140625" style="10" customWidth="1"/>
    <col min="8201" max="8443" width="11.42578125" style="10" customWidth="1"/>
    <col min="8444" max="8444" width="5.140625" style="10" customWidth="1"/>
    <col min="8445" max="8446" width="17.5703125" style="10" customWidth="1"/>
    <col min="8447" max="8447" width="28.5703125" style="10" customWidth="1"/>
    <col min="8448" max="8448" width="1.85546875" style="10" customWidth="1"/>
    <col min="8449" max="8449" width="28.5703125" style="10" customWidth="1"/>
    <col min="8450" max="8450" width="1.85546875" style="10" customWidth="1"/>
    <col min="8451" max="8451" width="12.85546875" style="10" customWidth="1"/>
    <col min="8452" max="8452" width="28.5703125" style="10" customWidth="1"/>
    <col min="8453" max="8453" width="1.85546875" style="10" customWidth="1"/>
    <col min="8454" max="8454" width="28.5703125" style="10" customWidth="1"/>
    <col min="8455" max="8455" width="1.85546875" style="10" customWidth="1"/>
    <col min="8456" max="8456" width="11.140625" style="10" customWidth="1"/>
    <col min="8457" max="8699" width="11.42578125" style="10" customWidth="1"/>
    <col min="8700" max="8700" width="5.140625" style="10" customWidth="1"/>
    <col min="8701" max="8702" width="17.5703125" style="10" customWidth="1"/>
    <col min="8703" max="8703" width="28.5703125" style="10" customWidth="1"/>
    <col min="8704" max="8704" width="1.85546875" style="10" customWidth="1"/>
    <col min="8705" max="8705" width="28.5703125" style="10" customWidth="1"/>
    <col min="8706" max="8706" width="1.85546875" style="10" customWidth="1"/>
    <col min="8707" max="8707" width="12.85546875" style="10" customWidth="1"/>
    <col min="8708" max="8708" width="28.5703125" style="10" customWidth="1"/>
    <col min="8709" max="8709" width="1.85546875" style="10" customWidth="1"/>
    <col min="8710" max="8710" width="28.5703125" style="10" customWidth="1"/>
    <col min="8711" max="8711" width="1.85546875" style="10" customWidth="1"/>
    <col min="8712" max="8712" width="11.140625" style="10" customWidth="1"/>
    <col min="8713" max="8955" width="11.42578125" style="10" customWidth="1"/>
    <col min="8956" max="8956" width="5.140625" style="10" customWidth="1"/>
    <col min="8957" max="8958" width="17.5703125" style="10" customWidth="1"/>
    <col min="8959" max="8959" width="28.5703125" style="10" customWidth="1"/>
    <col min="8960" max="8960" width="1.85546875" style="10" customWidth="1"/>
    <col min="8961" max="8961" width="28.5703125" style="10" customWidth="1"/>
    <col min="8962" max="8962" width="1.85546875" style="10" customWidth="1"/>
    <col min="8963" max="8963" width="12.85546875" style="10" customWidth="1"/>
    <col min="8964" max="8964" width="28.5703125" style="10" customWidth="1"/>
    <col min="8965" max="8965" width="1.85546875" style="10" customWidth="1"/>
    <col min="8966" max="8966" width="28.5703125" style="10" customWidth="1"/>
    <col min="8967" max="8967" width="1.85546875" style="10" customWidth="1"/>
    <col min="8968" max="8968" width="11.140625" style="10" customWidth="1"/>
    <col min="8969" max="9211" width="11.42578125" style="10" customWidth="1"/>
    <col min="9212" max="9212" width="5.140625" style="10" customWidth="1"/>
    <col min="9213" max="9214" width="17.5703125" style="10" customWidth="1"/>
    <col min="9215" max="9215" width="28.5703125" style="10" customWidth="1"/>
    <col min="9216" max="9216" width="1.85546875" style="10" customWidth="1"/>
    <col min="9217" max="9217" width="28.5703125" style="10" customWidth="1"/>
    <col min="9218" max="9218" width="1.85546875" style="10" customWidth="1"/>
    <col min="9219" max="9219" width="12.85546875" style="10" customWidth="1"/>
    <col min="9220" max="9220" width="28.5703125" style="10" customWidth="1"/>
    <col min="9221" max="9221" width="1.85546875" style="10" customWidth="1"/>
    <col min="9222" max="9222" width="28.5703125" style="10" customWidth="1"/>
    <col min="9223" max="9223" width="1.85546875" style="10" customWidth="1"/>
    <col min="9224" max="9224" width="11.140625" style="10" customWidth="1"/>
    <col min="9225" max="9467" width="11.42578125" style="10" customWidth="1"/>
    <col min="9468" max="9468" width="5.140625" style="10" customWidth="1"/>
    <col min="9469" max="9470" width="17.5703125" style="10" customWidth="1"/>
    <col min="9471" max="9471" width="28.5703125" style="10" customWidth="1"/>
    <col min="9472" max="9472" width="1.85546875" style="10" customWidth="1"/>
    <col min="9473" max="9473" width="28.5703125" style="10" customWidth="1"/>
    <col min="9474" max="9474" width="1.85546875" style="10" customWidth="1"/>
    <col min="9475" max="9475" width="12.85546875" style="10" customWidth="1"/>
    <col min="9476" max="9476" width="28.5703125" style="10" customWidth="1"/>
    <col min="9477" max="9477" width="1.85546875" style="10" customWidth="1"/>
    <col min="9478" max="9478" width="28.5703125" style="10" customWidth="1"/>
    <col min="9479" max="9479" width="1.85546875" style="10" customWidth="1"/>
    <col min="9480" max="9480" width="11.140625" style="10" customWidth="1"/>
    <col min="9481" max="9723" width="11.42578125" style="10" customWidth="1"/>
    <col min="9724" max="9724" width="5.140625" style="10" customWidth="1"/>
    <col min="9725" max="9726" width="17.5703125" style="10" customWidth="1"/>
    <col min="9727" max="9727" width="28.5703125" style="10" customWidth="1"/>
    <col min="9728" max="9728" width="1.85546875" style="10" customWidth="1"/>
    <col min="9729" max="9729" width="28.5703125" style="10" customWidth="1"/>
    <col min="9730" max="9730" width="1.85546875" style="10" customWidth="1"/>
    <col min="9731" max="9731" width="12.85546875" style="10" customWidth="1"/>
    <col min="9732" max="9732" width="28.5703125" style="10" customWidth="1"/>
    <col min="9733" max="9733" width="1.85546875" style="10" customWidth="1"/>
    <col min="9734" max="9734" width="28.5703125" style="10" customWidth="1"/>
    <col min="9735" max="9735" width="1.85546875" style="10" customWidth="1"/>
    <col min="9736" max="9736" width="11.140625" style="10" customWidth="1"/>
    <col min="9737" max="9979" width="11.42578125" style="10" customWidth="1"/>
    <col min="9980" max="9980" width="5.140625" style="10" customWidth="1"/>
    <col min="9981" max="9982" width="17.5703125" style="10" customWidth="1"/>
    <col min="9983" max="9983" width="28.5703125" style="10" customWidth="1"/>
    <col min="9984" max="9984" width="1.85546875" style="10" customWidth="1"/>
    <col min="9985" max="9985" width="28.5703125" style="10" customWidth="1"/>
    <col min="9986" max="9986" width="1.85546875" style="10" customWidth="1"/>
    <col min="9987" max="9987" width="12.85546875" style="10" customWidth="1"/>
    <col min="9988" max="9988" width="28.5703125" style="10" customWidth="1"/>
    <col min="9989" max="9989" width="1.85546875" style="10" customWidth="1"/>
    <col min="9990" max="9990" width="28.5703125" style="10" customWidth="1"/>
    <col min="9991" max="9991" width="1.85546875" style="10" customWidth="1"/>
    <col min="9992" max="9992" width="11.140625" style="10" customWidth="1"/>
    <col min="9993" max="10235" width="11.42578125" style="10" customWidth="1"/>
    <col min="10236" max="10236" width="5.140625" style="10" customWidth="1"/>
    <col min="10237" max="10238" width="17.5703125" style="10" customWidth="1"/>
    <col min="10239" max="10239" width="28.5703125" style="10" customWidth="1"/>
    <col min="10240" max="10240" width="1.85546875" style="10" customWidth="1"/>
    <col min="10241" max="10241" width="28.5703125" style="10" customWidth="1"/>
    <col min="10242" max="10242" width="1.85546875" style="10" customWidth="1"/>
    <col min="10243" max="10243" width="12.85546875" style="10" customWidth="1"/>
    <col min="10244" max="10244" width="28.5703125" style="10" customWidth="1"/>
    <col min="10245" max="10245" width="1.85546875" style="10" customWidth="1"/>
    <col min="10246" max="10246" width="28.5703125" style="10" customWidth="1"/>
    <col min="10247" max="10247" width="1.85546875" style="10" customWidth="1"/>
    <col min="10248" max="10248" width="11.140625" style="10" customWidth="1"/>
    <col min="10249" max="10491" width="11.42578125" style="10" customWidth="1"/>
    <col min="10492" max="10492" width="5.140625" style="10" customWidth="1"/>
    <col min="10493" max="10494" width="17.5703125" style="10" customWidth="1"/>
    <col min="10495" max="10495" width="28.5703125" style="10" customWidth="1"/>
    <col min="10496" max="10496" width="1.85546875" style="10" customWidth="1"/>
    <col min="10497" max="10497" width="28.5703125" style="10" customWidth="1"/>
    <col min="10498" max="10498" width="1.85546875" style="10" customWidth="1"/>
    <col min="10499" max="10499" width="12.85546875" style="10" customWidth="1"/>
    <col min="10500" max="10500" width="28.5703125" style="10" customWidth="1"/>
    <col min="10501" max="10501" width="1.85546875" style="10" customWidth="1"/>
    <col min="10502" max="10502" width="28.5703125" style="10" customWidth="1"/>
    <col min="10503" max="10503" width="1.85546875" style="10" customWidth="1"/>
    <col min="10504" max="10504" width="11.140625" style="10" customWidth="1"/>
    <col min="10505" max="10747" width="11.42578125" style="10" customWidth="1"/>
    <col min="10748" max="10748" width="5.140625" style="10" customWidth="1"/>
    <col min="10749" max="10750" width="17.5703125" style="10" customWidth="1"/>
    <col min="10751" max="10751" width="28.5703125" style="10" customWidth="1"/>
    <col min="10752" max="10752" width="1.85546875" style="10" customWidth="1"/>
    <col min="10753" max="10753" width="28.5703125" style="10" customWidth="1"/>
    <col min="10754" max="10754" width="1.85546875" style="10" customWidth="1"/>
    <col min="10755" max="10755" width="12.85546875" style="10" customWidth="1"/>
    <col min="10756" max="10756" width="28.5703125" style="10" customWidth="1"/>
    <col min="10757" max="10757" width="1.85546875" style="10" customWidth="1"/>
    <col min="10758" max="10758" width="28.5703125" style="10" customWidth="1"/>
    <col min="10759" max="10759" width="1.85546875" style="10" customWidth="1"/>
    <col min="10760" max="10760" width="11.140625" style="10" customWidth="1"/>
    <col min="10761" max="11003" width="11.42578125" style="10" customWidth="1"/>
    <col min="11004" max="11004" width="5.140625" style="10" customWidth="1"/>
    <col min="11005" max="11006" width="17.5703125" style="10" customWidth="1"/>
    <col min="11007" max="11007" width="28.5703125" style="10" customWidth="1"/>
    <col min="11008" max="11008" width="1.85546875" style="10" customWidth="1"/>
    <col min="11009" max="11009" width="28.5703125" style="10" customWidth="1"/>
    <col min="11010" max="11010" width="1.85546875" style="10" customWidth="1"/>
    <col min="11011" max="11011" width="12.85546875" style="10" customWidth="1"/>
    <col min="11012" max="11012" width="28.5703125" style="10" customWidth="1"/>
    <col min="11013" max="11013" width="1.85546875" style="10" customWidth="1"/>
    <col min="11014" max="11014" width="28.5703125" style="10" customWidth="1"/>
    <col min="11015" max="11015" width="1.85546875" style="10" customWidth="1"/>
    <col min="11016" max="11016" width="11.140625" style="10" customWidth="1"/>
    <col min="11017" max="11259" width="11.42578125" style="10" customWidth="1"/>
    <col min="11260" max="11260" width="5.140625" style="10" customWidth="1"/>
    <col min="11261" max="11262" width="17.5703125" style="10" customWidth="1"/>
    <col min="11263" max="11263" width="28.5703125" style="10" customWidth="1"/>
    <col min="11264" max="11264" width="1.85546875" style="10" customWidth="1"/>
    <col min="11265" max="11265" width="28.5703125" style="10" customWidth="1"/>
    <col min="11266" max="11266" width="1.85546875" style="10" customWidth="1"/>
    <col min="11267" max="11267" width="12.85546875" style="10" customWidth="1"/>
    <col min="11268" max="11268" width="28.5703125" style="10" customWidth="1"/>
    <col min="11269" max="11269" width="1.85546875" style="10" customWidth="1"/>
    <col min="11270" max="11270" width="28.5703125" style="10" customWidth="1"/>
    <col min="11271" max="11271" width="1.85546875" style="10" customWidth="1"/>
    <col min="11272" max="11272" width="11.140625" style="10" customWidth="1"/>
    <col min="11273" max="11515" width="11.42578125" style="10" customWidth="1"/>
    <col min="11516" max="11516" width="5.140625" style="10" customWidth="1"/>
    <col min="11517" max="11518" width="17.5703125" style="10" customWidth="1"/>
    <col min="11519" max="11519" width="28.5703125" style="10" customWidth="1"/>
    <col min="11520" max="11520" width="1.85546875" style="10" customWidth="1"/>
    <col min="11521" max="11521" width="28.5703125" style="10" customWidth="1"/>
    <col min="11522" max="11522" width="1.85546875" style="10" customWidth="1"/>
    <col min="11523" max="11523" width="12.85546875" style="10" customWidth="1"/>
    <col min="11524" max="11524" width="28.5703125" style="10" customWidth="1"/>
    <col min="11525" max="11525" width="1.85546875" style="10" customWidth="1"/>
    <col min="11526" max="11526" width="28.5703125" style="10" customWidth="1"/>
    <col min="11527" max="11527" width="1.85546875" style="10" customWidth="1"/>
    <col min="11528" max="11528" width="11.140625" style="10" customWidth="1"/>
    <col min="11529" max="11771" width="11.42578125" style="10" customWidth="1"/>
    <col min="11772" max="11772" width="5.140625" style="10" customWidth="1"/>
    <col min="11773" max="11774" width="17.5703125" style="10" customWidth="1"/>
    <col min="11775" max="11775" width="28.5703125" style="10" customWidth="1"/>
    <col min="11776" max="11776" width="1.85546875" style="10" customWidth="1"/>
    <col min="11777" max="11777" width="28.5703125" style="10" customWidth="1"/>
    <col min="11778" max="11778" width="1.85546875" style="10" customWidth="1"/>
    <col min="11779" max="11779" width="12.85546875" style="10" customWidth="1"/>
    <col min="11780" max="11780" width="28.5703125" style="10" customWidth="1"/>
    <col min="11781" max="11781" width="1.85546875" style="10" customWidth="1"/>
    <col min="11782" max="11782" width="28.5703125" style="10" customWidth="1"/>
    <col min="11783" max="11783" width="1.85546875" style="10" customWidth="1"/>
    <col min="11784" max="11784" width="11.140625" style="10" customWidth="1"/>
    <col min="11785" max="12027" width="11.42578125" style="10" customWidth="1"/>
    <col min="12028" max="12028" width="5.140625" style="10" customWidth="1"/>
    <col min="12029" max="12030" width="17.5703125" style="10" customWidth="1"/>
    <col min="12031" max="12031" width="28.5703125" style="10" customWidth="1"/>
    <col min="12032" max="12032" width="1.85546875" style="10" customWidth="1"/>
    <col min="12033" max="12033" width="28.5703125" style="10" customWidth="1"/>
    <col min="12034" max="12034" width="1.85546875" style="10" customWidth="1"/>
    <col min="12035" max="12035" width="12.85546875" style="10" customWidth="1"/>
    <col min="12036" max="12036" width="28.5703125" style="10" customWidth="1"/>
    <col min="12037" max="12037" width="1.85546875" style="10" customWidth="1"/>
    <col min="12038" max="12038" width="28.5703125" style="10" customWidth="1"/>
    <col min="12039" max="12039" width="1.85546875" style="10" customWidth="1"/>
    <col min="12040" max="12040" width="11.140625" style="10" customWidth="1"/>
    <col min="12041" max="12283" width="11.42578125" style="10" customWidth="1"/>
    <col min="12284" max="12284" width="5.140625" style="10" customWidth="1"/>
    <col min="12285" max="12286" width="17.5703125" style="10" customWidth="1"/>
    <col min="12287" max="12287" width="28.5703125" style="10" customWidth="1"/>
    <col min="12288" max="12288" width="1.85546875" style="10" customWidth="1"/>
    <col min="12289" max="12289" width="28.5703125" style="10" customWidth="1"/>
    <col min="12290" max="12290" width="1.85546875" style="10" customWidth="1"/>
    <col min="12291" max="12291" width="12.85546875" style="10" customWidth="1"/>
    <col min="12292" max="12292" width="28.5703125" style="10" customWidth="1"/>
    <col min="12293" max="12293" width="1.85546875" style="10" customWidth="1"/>
    <col min="12294" max="12294" width="28.5703125" style="10" customWidth="1"/>
    <col min="12295" max="12295" width="1.85546875" style="10" customWidth="1"/>
    <col min="12296" max="12296" width="11.140625" style="10" customWidth="1"/>
    <col min="12297" max="12539" width="11.42578125" style="10" customWidth="1"/>
    <col min="12540" max="12540" width="5.140625" style="10" customWidth="1"/>
    <col min="12541" max="12542" width="17.5703125" style="10" customWidth="1"/>
    <col min="12543" max="12543" width="28.5703125" style="10" customWidth="1"/>
    <col min="12544" max="12544" width="1.85546875" style="10" customWidth="1"/>
    <col min="12545" max="12545" width="28.5703125" style="10" customWidth="1"/>
    <col min="12546" max="12546" width="1.85546875" style="10" customWidth="1"/>
    <col min="12547" max="12547" width="12.85546875" style="10" customWidth="1"/>
    <col min="12548" max="12548" width="28.5703125" style="10" customWidth="1"/>
    <col min="12549" max="12549" width="1.85546875" style="10" customWidth="1"/>
    <col min="12550" max="12550" width="28.5703125" style="10" customWidth="1"/>
    <col min="12551" max="12551" width="1.85546875" style="10" customWidth="1"/>
    <col min="12552" max="12552" width="11.140625" style="10" customWidth="1"/>
    <col min="12553" max="12795" width="11.42578125" style="10" customWidth="1"/>
    <col min="12796" max="12796" width="5.140625" style="10" customWidth="1"/>
    <col min="12797" max="12798" width="17.5703125" style="10" customWidth="1"/>
    <col min="12799" max="12799" width="28.5703125" style="10" customWidth="1"/>
    <col min="12800" max="12800" width="1.85546875" style="10" customWidth="1"/>
    <col min="12801" max="12801" width="28.5703125" style="10" customWidth="1"/>
    <col min="12802" max="12802" width="1.85546875" style="10" customWidth="1"/>
    <col min="12803" max="12803" width="12.85546875" style="10" customWidth="1"/>
    <col min="12804" max="12804" width="28.5703125" style="10" customWidth="1"/>
    <col min="12805" max="12805" width="1.85546875" style="10" customWidth="1"/>
    <col min="12806" max="12806" width="28.5703125" style="10" customWidth="1"/>
    <col min="12807" max="12807" width="1.85546875" style="10" customWidth="1"/>
    <col min="12808" max="12808" width="11.140625" style="10" customWidth="1"/>
    <col min="12809" max="13051" width="11.42578125" style="10" customWidth="1"/>
    <col min="13052" max="13052" width="5.140625" style="10" customWidth="1"/>
    <col min="13053" max="13054" width="17.5703125" style="10" customWidth="1"/>
    <col min="13055" max="13055" width="28.5703125" style="10" customWidth="1"/>
    <col min="13056" max="13056" width="1.85546875" style="10" customWidth="1"/>
    <col min="13057" max="13057" width="28.5703125" style="10" customWidth="1"/>
    <col min="13058" max="13058" width="1.85546875" style="10" customWidth="1"/>
    <col min="13059" max="13059" width="12.85546875" style="10" customWidth="1"/>
    <col min="13060" max="13060" width="28.5703125" style="10" customWidth="1"/>
    <col min="13061" max="13061" width="1.85546875" style="10" customWidth="1"/>
    <col min="13062" max="13062" width="28.5703125" style="10" customWidth="1"/>
    <col min="13063" max="13063" width="1.85546875" style="10" customWidth="1"/>
    <col min="13064" max="13064" width="11.140625" style="10" customWidth="1"/>
    <col min="13065" max="13307" width="11.42578125" style="10" customWidth="1"/>
    <col min="13308" max="13308" width="5.140625" style="10" customWidth="1"/>
    <col min="13309" max="13310" width="17.5703125" style="10" customWidth="1"/>
    <col min="13311" max="13311" width="28.5703125" style="10" customWidth="1"/>
    <col min="13312" max="13312" width="1.85546875" style="10" customWidth="1"/>
    <col min="13313" max="13313" width="28.5703125" style="10" customWidth="1"/>
    <col min="13314" max="13314" width="1.85546875" style="10" customWidth="1"/>
    <col min="13315" max="13315" width="12.85546875" style="10" customWidth="1"/>
    <col min="13316" max="13316" width="28.5703125" style="10" customWidth="1"/>
    <col min="13317" max="13317" width="1.85546875" style="10" customWidth="1"/>
    <col min="13318" max="13318" width="28.5703125" style="10" customWidth="1"/>
    <col min="13319" max="13319" width="1.85546875" style="10" customWidth="1"/>
    <col min="13320" max="13320" width="11.140625" style="10" customWidth="1"/>
    <col min="13321" max="13563" width="11.42578125" style="10" customWidth="1"/>
    <col min="13564" max="13564" width="5.140625" style="10" customWidth="1"/>
    <col min="13565" max="13566" width="17.5703125" style="10" customWidth="1"/>
    <col min="13567" max="13567" width="28.5703125" style="10" customWidth="1"/>
    <col min="13568" max="13568" width="1.85546875" style="10" customWidth="1"/>
    <col min="13569" max="13569" width="28.5703125" style="10" customWidth="1"/>
    <col min="13570" max="13570" width="1.85546875" style="10" customWidth="1"/>
    <col min="13571" max="13571" width="12.85546875" style="10" customWidth="1"/>
    <col min="13572" max="13572" width="28.5703125" style="10" customWidth="1"/>
    <col min="13573" max="13573" width="1.85546875" style="10" customWidth="1"/>
    <col min="13574" max="13574" width="28.5703125" style="10" customWidth="1"/>
    <col min="13575" max="13575" width="1.85546875" style="10" customWidth="1"/>
    <col min="13576" max="13576" width="11.140625" style="10" customWidth="1"/>
    <col min="13577" max="13819" width="11.42578125" style="10" customWidth="1"/>
    <col min="13820" max="13820" width="5.140625" style="10" customWidth="1"/>
    <col min="13821" max="13822" width="17.5703125" style="10" customWidth="1"/>
    <col min="13823" max="13823" width="28.5703125" style="10" customWidth="1"/>
    <col min="13824" max="13824" width="1.85546875" style="10" customWidth="1"/>
    <col min="13825" max="13825" width="28.5703125" style="10" customWidth="1"/>
    <col min="13826" max="13826" width="1.85546875" style="10" customWidth="1"/>
    <col min="13827" max="13827" width="12.85546875" style="10" customWidth="1"/>
    <col min="13828" max="13828" width="28.5703125" style="10" customWidth="1"/>
    <col min="13829" max="13829" width="1.85546875" style="10" customWidth="1"/>
    <col min="13830" max="13830" width="28.5703125" style="10" customWidth="1"/>
    <col min="13831" max="13831" width="1.85546875" style="10" customWidth="1"/>
    <col min="13832" max="13832" width="11.140625" style="10" customWidth="1"/>
    <col min="13833" max="14075" width="11.42578125" style="10" customWidth="1"/>
    <col min="14076" max="14076" width="5.140625" style="10" customWidth="1"/>
    <col min="14077" max="14078" width="17.5703125" style="10" customWidth="1"/>
    <col min="14079" max="14079" width="28.5703125" style="10" customWidth="1"/>
    <col min="14080" max="14080" width="1.85546875" style="10" customWidth="1"/>
    <col min="14081" max="14081" width="28.5703125" style="10" customWidth="1"/>
    <col min="14082" max="14082" width="1.85546875" style="10" customWidth="1"/>
    <col min="14083" max="14083" width="12.85546875" style="10" customWidth="1"/>
    <col min="14084" max="14084" width="28.5703125" style="10" customWidth="1"/>
    <col min="14085" max="14085" width="1.85546875" style="10" customWidth="1"/>
    <col min="14086" max="14086" width="28.5703125" style="10" customWidth="1"/>
    <col min="14087" max="14087" width="1.85546875" style="10" customWidth="1"/>
    <col min="14088" max="14088" width="11.140625" style="10" customWidth="1"/>
    <col min="14089" max="14331" width="11.42578125" style="10" customWidth="1"/>
    <col min="14332" max="14332" width="5.140625" style="10" customWidth="1"/>
    <col min="14333" max="14334" width="17.5703125" style="10" customWidth="1"/>
    <col min="14335" max="14335" width="28.5703125" style="10" customWidth="1"/>
    <col min="14336" max="14336" width="1.85546875" style="10" customWidth="1"/>
    <col min="14337" max="14337" width="28.5703125" style="10" customWidth="1"/>
    <col min="14338" max="14338" width="1.85546875" style="10" customWidth="1"/>
    <col min="14339" max="14339" width="12.85546875" style="10" customWidth="1"/>
    <col min="14340" max="14340" width="28.5703125" style="10" customWidth="1"/>
    <col min="14341" max="14341" width="1.85546875" style="10" customWidth="1"/>
    <col min="14342" max="14342" width="28.5703125" style="10" customWidth="1"/>
    <col min="14343" max="14343" width="1.85546875" style="10" customWidth="1"/>
    <col min="14344" max="14344" width="11.140625" style="10" customWidth="1"/>
    <col min="14345" max="14587" width="11.42578125" style="10" customWidth="1"/>
    <col min="14588" max="14588" width="5.140625" style="10" customWidth="1"/>
    <col min="14589" max="14590" width="17.5703125" style="10" customWidth="1"/>
    <col min="14591" max="14591" width="28.5703125" style="10" customWidth="1"/>
    <col min="14592" max="14592" width="1.85546875" style="10" customWidth="1"/>
    <col min="14593" max="14593" width="28.5703125" style="10" customWidth="1"/>
    <col min="14594" max="14594" width="1.85546875" style="10" customWidth="1"/>
    <col min="14595" max="14595" width="12.85546875" style="10" customWidth="1"/>
    <col min="14596" max="14596" width="28.5703125" style="10" customWidth="1"/>
    <col min="14597" max="14597" width="1.85546875" style="10" customWidth="1"/>
    <col min="14598" max="14598" width="28.5703125" style="10" customWidth="1"/>
    <col min="14599" max="14599" width="1.85546875" style="10" customWidth="1"/>
    <col min="14600" max="14600" width="11.140625" style="10" customWidth="1"/>
    <col min="14601" max="14843" width="11.42578125" style="10" customWidth="1"/>
    <col min="14844" max="14844" width="5.140625" style="10" customWidth="1"/>
    <col min="14845" max="14846" width="17.5703125" style="10" customWidth="1"/>
    <col min="14847" max="14847" width="28.5703125" style="10" customWidth="1"/>
    <col min="14848" max="14848" width="1.85546875" style="10" customWidth="1"/>
    <col min="14849" max="14849" width="28.5703125" style="10" customWidth="1"/>
    <col min="14850" max="14850" width="1.85546875" style="10" customWidth="1"/>
    <col min="14851" max="14851" width="12.85546875" style="10" customWidth="1"/>
    <col min="14852" max="14852" width="28.5703125" style="10" customWidth="1"/>
    <col min="14853" max="14853" width="1.85546875" style="10" customWidth="1"/>
    <col min="14854" max="14854" width="28.5703125" style="10" customWidth="1"/>
    <col min="14855" max="14855" width="1.85546875" style="10" customWidth="1"/>
    <col min="14856" max="14856" width="11.140625" style="10" customWidth="1"/>
    <col min="14857" max="15099" width="11.42578125" style="10" customWidth="1"/>
    <col min="15100" max="15100" width="5.140625" style="10" customWidth="1"/>
    <col min="15101" max="15102" width="17.5703125" style="10" customWidth="1"/>
    <col min="15103" max="15103" width="28.5703125" style="10" customWidth="1"/>
    <col min="15104" max="15104" width="1.85546875" style="10" customWidth="1"/>
    <col min="15105" max="15105" width="28.5703125" style="10" customWidth="1"/>
    <col min="15106" max="15106" width="1.85546875" style="10" customWidth="1"/>
    <col min="15107" max="15107" width="12.85546875" style="10" customWidth="1"/>
    <col min="15108" max="15108" width="28.5703125" style="10" customWidth="1"/>
    <col min="15109" max="15109" width="1.85546875" style="10" customWidth="1"/>
    <col min="15110" max="15110" width="28.5703125" style="10" customWidth="1"/>
    <col min="15111" max="15111" width="1.85546875" style="10" customWidth="1"/>
    <col min="15112" max="15112" width="11.140625" style="10" customWidth="1"/>
    <col min="15113" max="15355" width="11.42578125" style="10" customWidth="1"/>
    <col min="15356" max="15356" width="5.140625" style="10" customWidth="1"/>
    <col min="15357" max="15358" width="17.5703125" style="10" customWidth="1"/>
    <col min="15359" max="15359" width="28.5703125" style="10" customWidth="1"/>
    <col min="15360" max="15360" width="1.85546875" style="10" customWidth="1"/>
    <col min="15361" max="15361" width="28.5703125" style="10" customWidth="1"/>
    <col min="15362" max="15362" width="1.85546875" style="10" customWidth="1"/>
    <col min="15363" max="15363" width="12.85546875" style="10" customWidth="1"/>
    <col min="15364" max="15364" width="28.5703125" style="10" customWidth="1"/>
    <col min="15365" max="15365" width="1.85546875" style="10" customWidth="1"/>
    <col min="15366" max="15366" width="28.5703125" style="10" customWidth="1"/>
    <col min="15367" max="15367" width="1.85546875" style="10" customWidth="1"/>
    <col min="15368" max="15368" width="11.140625" style="10" customWidth="1"/>
    <col min="15369" max="15611" width="11.42578125" style="10" customWidth="1"/>
    <col min="15612" max="15612" width="5.140625" style="10" customWidth="1"/>
    <col min="15613" max="15614" width="17.5703125" style="10" customWidth="1"/>
    <col min="15615" max="15615" width="28.5703125" style="10" customWidth="1"/>
    <col min="15616" max="15616" width="1.85546875" style="10" customWidth="1"/>
    <col min="15617" max="15617" width="28.5703125" style="10" customWidth="1"/>
    <col min="15618" max="15618" width="1.85546875" style="10" customWidth="1"/>
    <col min="15619" max="15619" width="12.85546875" style="10" customWidth="1"/>
    <col min="15620" max="15620" width="28.5703125" style="10" customWidth="1"/>
    <col min="15621" max="15621" width="1.85546875" style="10" customWidth="1"/>
    <col min="15622" max="15622" width="28.5703125" style="10" customWidth="1"/>
    <col min="15623" max="15623" width="1.85546875" style="10" customWidth="1"/>
    <col min="15624" max="15624" width="11.140625" style="10" customWidth="1"/>
    <col min="15625" max="15867" width="11.42578125" style="10" customWidth="1"/>
    <col min="15868" max="15868" width="5.140625" style="10" customWidth="1"/>
    <col min="15869" max="15870" width="17.5703125" style="10" customWidth="1"/>
    <col min="15871" max="15871" width="28.5703125" style="10" customWidth="1"/>
    <col min="15872" max="15872" width="1.85546875" style="10" customWidth="1"/>
    <col min="15873" max="15873" width="28.5703125" style="10" customWidth="1"/>
    <col min="15874" max="15874" width="1.85546875" style="10" customWidth="1"/>
    <col min="15875" max="15875" width="12.85546875" style="10" customWidth="1"/>
    <col min="15876" max="15876" width="28.5703125" style="10" customWidth="1"/>
    <col min="15877" max="15877" width="1.85546875" style="10" customWidth="1"/>
    <col min="15878" max="15878" width="28.5703125" style="10" customWidth="1"/>
    <col min="15879" max="15879" width="1.85546875" style="10" customWidth="1"/>
    <col min="15880" max="15880" width="11.140625" style="10" customWidth="1"/>
    <col min="15881" max="16123" width="11.42578125" style="10" customWidth="1"/>
    <col min="16124" max="16124" width="5.140625" style="10" customWidth="1"/>
    <col min="16125" max="16126" width="17.5703125" style="10" customWidth="1"/>
    <col min="16127" max="16127" width="28.5703125" style="10" customWidth="1"/>
    <col min="16128" max="16128" width="1.85546875" style="10" customWidth="1"/>
    <col min="16129" max="16129" width="28.5703125" style="10" customWidth="1"/>
    <col min="16130" max="16130" width="1.85546875" style="10" customWidth="1"/>
    <col min="16131" max="16131" width="12.85546875" style="10" customWidth="1"/>
    <col min="16132" max="16132" width="28.5703125" style="10" customWidth="1"/>
    <col min="16133" max="16133" width="1.85546875" style="10" customWidth="1"/>
    <col min="16134" max="16134" width="28.5703125" style="10" customWidth="1"/>
    <col min="16135" max="16135" width="1.85546875" style="10" customWidth="1"/>
    <col min="16136" max="16136" width="11.140625" style="10" customWidth="1"/>
    <col min="16137" max="16384" width="11.42578125" style="10" customWidth="1"/>
  </cols>
  <sheetData>
    <row r="1" spans="1:20" s="12" customFormat="1" ht="15" x14ac:dyDescent="0.25">
      <c r="A1" s="10"/>
      <c r="B1" s="10"/>
      <c r="C1" s="10"/>
      <c r="D1" s="10"/>
      <c r="E1" s="10"/>
      <c r="F1" s="11"/>
      <c r="G1" s="11"/>
      <c r="H1" s="11"/>
      <c r="I1" s="11"/>
      <c r="J1" s="10"/>
      <c r="K1" s="10"/>
      <c r="L1" s="10"/>
      <c r="M1" s="10"/>
      <c r="N1" s="10"/>
    </row>
    <row r="2" spans="1:20" s="15" customFormat="1" ht="14.25" x14ac:dyDescent="0.2">
      <c r="B2" s="17" t="s">
        <v>63</v>
      </c>
      <c r="C2" s="13"/>
      <c r="D2" s="13"/>
      <c r="E2" s="13"/>
      <c r="F2" s="14"/>
      <c r="G2" s="14"/>
      <c r="I2" s="14"/>
    </row>
    <row r="3" spans="1:20" s="12" customFormat="1" ht="15" x14ac:dyDescent="0.25">
      <c r="A3" s="10"/>
      <c r="B3" s="10"/>
      <c r="C3" s="10"/>
      <c r="D3" s="10"/>
      <c r="E3" s="10"/>
      <c r="F3" s="11"/>
      <c r="G3" s="11"/>
      <c r="H3" s="11"/>
      <c r="I3" s="11"/>
      <c r="J3" s="10"/>
      <c r="K3" s="10"/>
      <c r="L3" s="10"/>
      <c r="M3" s="10"/>
      <c r="N3" s="10"/>
    </row>
    <row r="4" spans="1:20" s="15" customFormat="1" ht="32.450000000000003" customHeight="1" x14ac:dyDescent="0.2">
      <c r="B4" s="58" t="s">
        <v>172</v>
      </c>
      <c r="C4" s="59"/>
      <c r="D4" s="59"/>
      <c r="E4" s="59"/>
      <c r="F4" s="59"/>
      <c r="G4" s="59"/>
      <c r="H4" s="59"/>
      <c r="I4" s="59"/>
    </row>
    <row r="5" spans="1:20" s="15" customFormat="1" ht="12.75" customHeight="1" x14ac:dyDescent="0.2">
      <c r="B5" s="37"/>
      <c r="C5" s="37"/>
      <c r="D5" s="37"/>
      <c r="E5" s="37"/>
      <c r="F5" s="37"/>
      <c r="G5" s="14"/>
      <c r="H5" s="14"/>
      <c r="I5" s="14"/>
    </row>
    <row r="6" spans="1:20" s="15" customFormat="1" ht="12.75" customHeight="1" x14ac:dyDescent="0.2">
      <c r="E6" s="38"/>
      <c r="I6" s="35"/>
      <c r="K6" s="35" t="s">
        <v>65</v>
      </c>
    </row>
    <row r="7" spans="1:20" s="15" customFormat="1" ht="12.75" customHeight="1" x14ac:dyDescent="0.2">
      <c r="B7" s="40"/>
      <c r="C7" s="40"/>
      <c r="D7" s="40"/>
      <c r="E7" s="40"/>
      <c r="F7" s="40"/>
      <c r="G7" s="14"/>
    </row>
    <row r="8" spans="1:20" s="44" customFormat="1" ht="40.5" customHeight="1" x14ac:dyDescent="0.25">
      <c r="B8" s="42"/>
      <c r="C8" s="42"/>
      <c r="D8" s="291" t="s">
        <v>173</v>
      </c>
      <c r="E8" s="291"/>
      <c r="F8" s="43"/>
      <c r="G8" s="291" t="s">
        <v>174</v>
      </c>
      <c r="H8" s="291"/>
      <c r="I8" s="43"/>
      <c r="J8" s="284" t="s">
        <v>69</v>
      </c>
      <c r="K8" s="284"/>
      <c r="N8" s="10"/>
      <c r="O8" s="10"/>
      <c r="P8" s="10"/>
      <c r="Q8" s="10"/>
      <c r="R8" s="10"/>
      <c r="S8" s="10"/>
      <c r="T8" s="10"/>
    </row>
    <row r="9" spans="1:20" s="44" customFormat="1" ht="58.5" customHeight="1" x14ac:dyDescent="0.25">
      <c r="B9" s="45"/>
      <c r="C9" s="45"/>
      <c r="D9" s="46" t="s">
        <v>70</v>
      </c>
      <c r="E9" s="46" t="s">
        <v>71</v>
      </c>
      <c r="F9" s="46"/>
      <c r="G9" s="46" t="s">
        <v>70</v>
      </c>
      <c r="H9" s="46" t="s">
        <v>71</v>
      </c>
      <c r="I9" s="46"/>
      <c r="J9" s="46" t="s">
        <v>70</v>
      </c>
      <c r="K9" s="46" t="s">
        <v>71</v>
      </c>
      <c r="L9" s="47"/>
      <c r="M9" s="47"/>
      <c r="N9" s="47"/>
    </row>
    <row r="10" spans="1:20" s="15" customFormat="1" ht="20.100000000000001" customHeight="1" x14ac:dyDescent="0.2">
      <c r="B10" s="48" t="s">
        <v>72</v>
      </c>
      <c r="C10" s="29" t="s">
        <v>73</v>
      </c>
      <c r="D10" s="49">
        <v>4.9048781394958496</v>
      </c>
      <c r="E10" s="52">
        <v>9.8694372177124023</v>
      </c>
      <c r="F10" s="49"/>
      <c r="G10" s="49">
        <v>1.6967669725418091</v>
      </c>
      <c r="H10" s="52">
        <v>26.151126861572266</v>
      </c>
      <c r="I10" s="49"/>
      <c r="J10" s="49">
        <v>6.6016449928283691</v>
      </c>
      <c r="K10" s="52">
        <v>11.749634742736816</v>
      </c>
      <c r="M10" s="91"/>
    </row>
    <row r="11" spans="1:20" s="15" customFormat="1" ht="20.100000000000001" customHeight="1" x14ac:dyDescent="0.2">
      <c r="B11" s="50"/>
      <c r="C11" s="29" t="s">
        <v>75</v>
      </c>
      <c r="D11" s="49">
        <v>4.626558780670166</v>
      </c>
      <c r="E11" s="52">
        <v>9.1717519760131836</v>
      </c>
      <c r="F11" s="49"/>
      <c r="G11" s="49">
        <v>1.6088199615478516</v>
      </c>
      <c r="H11" s="52">
        <v>26.985353469848633</v>
      </c>
      <c r="I11" s="49"/>
      <c r="J11" s="49">
        <v>6.2353792190551758</v>
      </c>
      <c r="K11" s="52">
        <v>11.05457878112793</v>
      </c>
    </row>
    <row r="12" spans="1:20" s="15" customFormat="1" ht="20.100000000000001" customHeight="1" x14ac:dyDescent="0.2">
      <c r="B12" s="50" t="s">
        <v>76</v>
      </c>
      <c r="C12" s="29" t="s">
        <v>77</v>
      </c>
      <c r="D12" s="49">
        <v>4.8725748062133789</v>
      </c>
      <c r="E12" s="52">
        <v>9.4015188217163086</v>
      </c>
      <c r="F12" s="49"/>
      <c r="G12" s="49">
        <v>1.8326719999313354</v>
      </c>
      <c r="H12" s="52">
        <v>28.648847579956055</v>
      </c>
      <c r="I12" s="49"/>
      <c r="J12" s="49">
        <v>6.7052469253540039</v>
      </c>
      <c r="K12" s="52">
        <v>11.516185760498047</v>
      </c>
    </row>
    <row r="13" spans="1:20" s="15" customFormat="1" ht="20.100000000000001" customHeight="1" x14ac:dyDescent="0.2">
      <c r="C13" s="29" t="s">
        <v>78</v>
      </c>
      <c r="D13" s="49">
        <v>5.0143671035766602</v>
      </c>
      <c r="E13" s="52">
        <v>9.6440153121948242</v>
      </c>
      <c r="F13" s="49"/>
      <c r="G13" s="49">
        <v>1.828698992729187</v>
      </c>
      <c r="H13" s="52">
        <v>28.182521820068359</v>
      </c>
      <c r="I13" s="49"/>
      <c r="J13" s="49">
        <v>6.8430662155151367</v>
      </c>
      <c r="K13" s="52">
        <v>11.700875282287598</v>
      </c>
    </row>
    <row r="14" spans="1:20" s="15" customFormat="1" ht="18" customHeight="1" x14ac:dyDescent="0.2">
      <c r="C14" s="29" t="s">
        <v>79</v>
      </c>
      <c r="D14" s="49">
        <v>4.7874851226806641</v>
      </c>
      <c r="E14" s="52">
        <v>9.1996650695800781</v>
      </c>
      <c r="F14" s="49"/>
      <c r="G14" s="49">
        <v>2.084805965423584</v>
      </c>
      <c r="H14" s="52">
        <v>30.864253997802734</v>
      </c>
      <c r="I14" s="49"/>
      <c r="J14" s="49">
        <v>6.872291088104248</v>
      </c>
      <c r="K14" s="52">
        <v>11.688656806945801</v>
      </c>
    </row>
    <row r="15" spans="1:20" s="15" customFormat="1" ht="18" customHeight="1" x14ac:dyDescent="0.2">
      <c r="C15" s="29" t="s">
        <v>80</v>
      </c>
      <c r="D15" s="49">
        <v>5.38873291015625</v>
      </c>
      <c r="E15" s="52">
        <v>10.21295166015625</v>
      </c>
      <c r="F15" s="49"/>
      <c r="G15" s="49">
        <v>2.0042679309844971</v>
      </c>
      <c r="H15" s="52">
        <v>30.867206573486328</v>
      </c>
      <c r="I15" s="49"/>
      <c r="J15" s="49">
        <v>7.3930010795593262</v>
      </c>
      <c r="K15" s="52">
        <v>12.476183891296387</v>
      </c>
    </row>
    <row r="16" spans="1:20" s="15" customFormat="1" ht="18" customHeight="1" x14ac:dyDescent="0.2">
      <c r="C16" s="29" t="s">
        <v>81</v>
      </c>
      <c r="D16" s="49">
        <v>5.4889101982116699</v>
      </c>
      <c r="E16" s="52">
        <v>10.318994522094727</v>
      </c>
      <c r="F16" s="49"/>
      <c r="G16" s="49">
        <v>2.0493330955505371</v>
      </c>
      <c r="H16" s="52">
        <v>31.745868682861328</v>
      </c>
      <c r="I16" s="49"/>
      <c r="J16" s="49">
        <v>7.5382428169250488</v>
      </c>
      <c r="K16" s="52">
        <v>12.637938499450684</v>
      </c>
    </row>
    <row r="17" spans="2:14" s="15" customFormat="1" ht="18" customHeight="1" x14ac:dyDescent="0.2">
      <c r="C17" s="29" t="s">
        <v>82</v>
      </c>
      <c r="D17" s="49">
        <v>5.813331127166748</v>
      </c>
      <c r="E17" s="52">
        <v>10.835878372192383</v>
      </c>
      <c r="F17" s="49"/>
      <c r="G17" s="49">
        <v>2.230086088180542</v>
      </c>
      <c r="H17" s="52">
        <v>34.142013549804688</v>
      </c>
      <c r="I17" s="49"/>
      <c r="J17" s="49">
        <v>8.0434169769287109</v>
      </c>
      <c r="K17" s="52">
        <v>13.36544132232666</v>
      </c>
    </row>
    <row r="18" spans="2:14" s="15" customFormat="1" ht="18" customHeight="1" x14ac:dyDescent="0.2">
      <c r="C18" s="29" t="s">
        <v>83</v>
      </c>
      <c r="D18" s="49">
        <v>6.1411709785461426</v>
      </c>
      <c r="E18" s="52">
        <v>11.314416885375977</v>
      </c>
      <c r="F18" s="49"/>
      <c r="G18" s="49">
        <v>1.9905790090560913</v>
      </c>
      <c r="H18" s="52">
        <v>31.257682800292969</v>
      </c>
      <c r="I18" s="49"/>
      <c r="J18" s="49">
        <v>8.1317501068115234</v>
      </c>
      <c r="K18" s="52">
        <v>13.408620834350586</v>
      </c>
    </row>
    <row r="19" spans="2:14" s="15" customFormat="1" ht="18" customHeight="1" x14ac:dyDescent="0.2">
      <c r="C19" s="29" t="s">
        <v>84</v>
      </c>
      <c r="D19" s="49">
        <v>6.0108509063720703</v>
      </c>
      <c r="E19" s="52">
        <v>10.966216087341309</v>
      </c>
      <c r="F19" s="49"/>
      <c r="G19" s="49">
        <v>2.2740790843963623</v>
      </c>
      <c r="H19" s="52">
        <v>36.252574920654297</v>
      </c>
      <c r="I19" s="49"/>
      <c r="J19" s="49">
        <v>8.2849302291870117</v>
      </c>
      <c r="K19" s="52">
        <v>13.562881469726563</v>
      </c>
    </row>
    <row r="20" spans="2:14" s="15" customFormat="1" ht="18" customHeight="1" x14ac:dyDescent="0.2">
      <c r="C20" s="29" t="s">
        <v>85</v>
      </c>
      <c r="D20" s="49">
        <v>6.0531148910522461</v>
      </c>
      <c r="E20" s="52">
        <v>10.912485122680664</v>
      </c>
      <c r="F20" s="49"/>
      <c r="G20" s="49">
        <v>2.1037359237670898</v>
      </c>
      <c r="H20" s="52">
        <v>34.5535888671875</v>
      </c>
      <c r="I20" s="49"/>
      <c r="J20" s="49">
        <v>8.1568508148193359</v>
      </c>
      <c r="K20" s="52">
        <v>13.25068473815918</v>
      </c>
    </row>
    <row r="21" spans="2:14" s="15" customFormat="1" ht="18" customHeight="1" x14ac:dyDescent="0.2">
      <c r="C21" s="29" t="s">
        <v>86</v>
      </c>
      <c r="D21" s="49">
        <v>6.0405268669128418</v>
      </c>
      <c r="E21" s="52">
        <v>10.755916595458984</v>
      </c>
      <c r="F21" s="49"/>
      <c r="G21" s="49">
        <v>2.1101820468902588</v>
      </c>
      <c r="H21" s="52">
        <v>33.600383758544922</v>
      </c>
      <c r="I21" s="49"/>
      <c r="J21" s="49">
        <v>8.1507091522216797</v>
      </c>
      <c r="K21" s="52">
        <v>13.053609848022461</v>
      </c>
    </row>
    <row r="22" spans="2:14" s="15" customFormat="1" ht="18" customHeight="1" x14ac:dyDescent="0.2">
      <c r="C22" s="29" t="s">
        <v>87</v>
      </c>
      <c r="D22" s="49">
        <v>5.9537811279296875</v>
      </c>
      <c r="E22" s="52">
        <v>10.53813648223877</v>
      </c>
      <c r="F22" s="49"/>
      <c r="G22" s="49">
        <v>2.1602959632873535</v>
      </c>
      <c r="H22" s="52">
        <v>34.061737060546875</v>
      </c>
      <c r="I22" s="49"/>
      <c r="J22" s="49">
        <v>8.1140766143798828</v>
      </c>
      <c r="K22" s="52">
        <v>12.912326812744141</v>
      </c>
    </row>
    <row r="23" spans="2:14" s="15" customFormat="1" ht="18" customHeight="1" x14ac:dyDescent="0.2">
      <c r="C23" s="29" t="s">
        <v>88</v>
      </c>
      <c r="D23" s="49">
        <v>5.9193058013916016</v>
      </c>
      <c r="E23" s="52">
        <v>10.433205604553223</v>
      </c>
      <c r="F23" s="49"/>
      <c r="G23" s="49">
        <v>2.2624690532684326</v>
      </c>
      <c r="H23" s="52">
        <v>36.996105194091797</v>
      </c>
      <c r="I23" s="49"/>
      <c r="J23" s="49">
        <v>8.1817750930786133</v>
      </c>
      <c r="K23" s="52">
        <v>13.017799377441406</v>
      </c>
    </row>
    <row r="24" spans="2:14" s="15" customFormat="1" ht="18" customHeight="1" x14ac:dyDescent="0.2">
      <c r="C24" s="29" t="s">
        <v>89</v>
      </c>
      <c r="D24" s="49">
        <v>5.5513691902160645</v>
      </c>
      <c r="E24" s="52">
        <v>9.6938762664794922</v>
      </c>
      <c r="F24" s="49"/>
      <c r="G24" s="49">
        <v>2.2203168869018555</v>
      </c>
      <c r="H24" s="52">
        <v>36.033016204833984</v>
      </c>
      <c r="I24" s="49"/>
      <c r="J24" s="49">
        <v>7.7716860771179199</v>
      </c>
      <c r="K24" s="52">
        <v>12.252642631530762</v>
      </c>
    </row>
    <row r="25" spans="2:14" s="15" customFormat="1" ht="18" customHeight="1" x14ac:dyDescent="0.2">
      <c r="C25" s="29" t="s">
        <v>90</v>
      </c>
      <c r="D25" s="49">
        <v>6.0389599800109863</v>
      </c>
      <c r="E25" s="52">
        <v>10.360486030578613</v>
      </c>
      <c r="F25" s="49"/>
      <c r="G25" s="49">
        <v>1.8537939786911011</v>
      </c>
      <c r="H25" s="52">
        <v>32.985820770263672</v>
      </c>
      <c r="I25" s="49"/>
      <c r="J25" s="49">
        <v>7.892754077911377</v>
      </c>
      <c r="K25" s="52">
        <v>12.350111961364746</v>
      </c>
    </row>
    <row r="26" spans="2:14" s="15" customFormat="1" ht="18" customHeight="1" x14ac:dyDescent="0.2">
      <c r="C26" s="29" t="s">
        <v>91</v>
      </c>
      <c r="D26" s="49">
        <v>5.826873779296875</v>
      </c>
      <c r="E26" s="52">
        <v>9.9911260604858398</v>
      </c>
      <c r="F26" s="49"/>
      <c r="G26" s="49">
        <v>2.2326760292053223</v>
      </c>
      <c r="H26" s="52">
        <v>36.601917266845703</v>
      </c>
      <c r="I26" s="49"/>
      <c r="J26" s="49">
        <v>8.0595502853393555</v>
      </c>
      <c r="K26" s="52">
        <v>12.510869979858398</v>
      </c>
    </row>
    <row r="27" spans="2:14" s="15" customFormat="1" ht="18" customHeight="1" x14ac:dyDescent="0.2">
      <c r="C27" s="29" t="s">
        <v>92</v>
      </c>
      <c r="D27" s="49">
        <v>6.3297882080078125</v>
      </c>
      <c r="E27" s="52">
        <v>10.727462768554688</v>
      </c>
      <c r="F27" s="49"/>
      <c r="G27" s="49">
        <v>1.8899250030517578</v>
      </c>
      <c r="H27" s="52">
        <v>33.548145294189453</v>
      </c>
      <c r="I27" s="49"/>
      <c r="J27" s="49">
        <v>8.2197132110595703</v>
      </c>
      <c r="K27" s="52">
        <v>12.716352462768555</v>
      </c>
    </row>
    <row r="28" spans="2:14" s="15" customFormat="1" ht="18" customHeight="1" x14ac:dyDescent="0.2">
      <c r="C28" s="29" t="s">
        <v>93</v>
      </c>
      <c r="D28" s="49">
        <v>6.378474235534668</v>
      </c>
      <c r="E28" s="52">
        <v>10.788693428039551</v>
      </c>
      <c r="F28" s="49"/>
      <c r="G28" s="49">
        <v>2.2519838809967041</v>
      </c>
      <c r="H28" s="52">
        <v>35.426738739013672</v>
      </c>
      <c r="I28" s="49"/>
      <c r="J28" s="49">
        <v>8.630457878112793</v>
      </c>
      <c r="K28" s="52">
        <v>13.180583953857422</v>
      </c>
    </row>
    <row r="29" spans="2:14" s="15" customFormat="1" ht="18" customHeight="1" x14ac:dyDescent="0.2">
      <c r="C29" s="29" t="s">
        <v>94</v>
      </c>
      <c r="D29" s="49">
        <v>6.2183637619018555</v>
      </c>
      <c r="E29" s="52">
        <v>10.420889854431152</v>
      </c>
      <c r="F29" s="49"/>
      <c r="G29" s="49">
        <v>2.0323140621185303</v>
      </c>
      <c r="H29" s="52">
        <v>34.767547607421875</v>
      </c>
      <c r="I29" s="49"/>
      <c r="J29" s="49">
        <v>8.2506780624389648</v>
      </c>
      <c r="K29" s="52">
        <v>12.593084335327148</v>
      </c>
      <c r="N29" s="165"/>
    </row>
    <row r="30" spans="2:14" s="16" customFormat="1" ht="18" customHeight="1" x14ac:dyDescent="0.2">
      <c r="C30" s="119" t="s">
        <v>95</v>
      </c>
      <c r="D30" s="138">
        <v>6.3099188804626465</v>
      </c>
      <c r="E30" s="139">
        <v>10.705231666564941</v>
      </c>
      <c r="F30" s="162"/>
      <c r="G30" s="138">
        <v>2.433021068572998</v>
      </c>
      <c r="H30" s="139">
        <v>32.880050659179688</v>
      </c>
      <c r="I30" s="162"/>
      <c r="J30" s="172">
        <v>8.7429399490356445</v>
      </c>
      <c r="K30" s="139">
        <v>13.17857551574707</v>
      </c>
    </row>
    <row r="31" spans="2:14" s="16" customFormat="1" ht="18" customHeight="1" x14ac:dyDescent="0.2">
      <c r="C31" s="119" t="s">
        <v>96</v>
      </c>
      <c r="D31" s="138">
        <v>6.5520219802856445</v>
      </c>
      <c r="E31" s="139">
        <v>10.993288040161133</v>
      </c>
      <c r="F31" s="162"/>
      <c r="G31" s="138">
        <v>2.7727251052856445</v>
      </c>
      <c r="H31" s="139">
        <v>38.883945465087891</v>
      </c>
      <c r="I31" s="162"/>
      <c r="J31" s="172">
        <v>9.3247470855712891</v>
      </c>
      <c r="K31" s="139">
        <v>13.973641395568848</v>
      </c>
    </row>
    <row r="32" spans="2:14" s="15" customFormat="1" x14ac:dyDescent="0.2">
      <c r="B32" s="63"/>
      <c r="C32" s="63"/>
      <c r="D32" s="54"/>
      <c r="E32" s="54"/>
      <c r="F32" s="10"/>
      <c r="G32" s="54"/>
      <c r="J32" s="54"/>
    </row>
    <row r="33" spans="2:17" s="15" customFormat="1" ht="17.25" customHeight="1" x14ac:dyDescent="0.2">
      <c r="B33" s="285" t="s">
        <v>97</v>
      </c>
      <c r="C33" s="285"/>
      <c r="D33" s="285"/>
      <c r="E33" s="285"/>
      <c r="F33" s="285"/>
      <c r="G33" s="285"/>
      <c r="H33" s="285"/>
      <c r="I33" s="285"/>
      <c r="J33" s="285"/>
      <c r="K33" s="285"/>
      <c r="L33" s="285"/>
      <c r="M33" s="285"/>
      <c r="N33" s="285"/>
      <c r="O33" s="285"/>
      <c r="P33" s="285"/>
      <c r="Q33" s="285"/>
    </row>
    <row r="34" spans="2:17" s="15" customFormat="1" ht="30.75" customHeight="1" x14ac:dyDescent="0.2">
      <c r="B34" s="286" t="s">
        <v>136</v>
      </c>
      <c r="C34" s="286"/>
      <c r="D34" s="286"/>
      <c r="E34" s="286"/>
      <c r="F34" s="286"/>
      <c r="G34" s="286"/>
      <c r="H34" s="286"/>
      <c r="I34" s="286"/>
      <c r="J34" s="286"/>
      <c r="K34" s="286"/>
    </row>
    <row r="35" spans="2:17" s="18" customFormat="1" ht="15.75" customHeight="1" x14ac:dyDescent="0.2">
      <c r="B35" s="287" t="s">
        <v>109</v>
      </c>
      <c r="C35" s="287"/>
      <c r="D35" s="287"/>
      <c r="E35" s="287"/>
      <c r="F35" s="287"/>
      <c r="G35" s="287"/>
      <c r="H35" s="287"/>
      <c r="I35" s="287"/>
      <c r="J35" s="287"/>
      <c r="K35" s="287"/>
    </row>
    <row r="36" spans="2:17" s="18" customFormat="1" ht="15.75" customHeight="1" x14ac:dyDescent="0.2">
      <c r="B36" s="287" t="s">
        <v>100</v>
      </c>
      <c r="C36" s="287"/>
      <c r="D36" s="287"/>
      <c r="E36" s="287"/>
      <c r="F36" s="287"/>
      <c r="G36" s="287"/>
      <c r="H36" s="287"/>
      <c r="I36" s="287"/>
      <c r="J36" s="287"/>
      <c r="K36" s="287"/>
    </row>
    <row r="37" spans="2:17" s="18" customFormat="1" ht="30.75" customHeight="1" x14ac:dyDescent="0.2">
      <c r="B37" s="287" t="s">
        <v>101</v>
      </c>
      <c r="C37" s="287"/>
      <c r="D37" s="287"/>
      <c r="E37" s="287"/>
      <c r="F37" s="287"/>
      <c r="G37" s="287"/>
      <c r="H37" s="287"/>
      <c r="I37" s="287"/>
      <c r="J37" s="287"/>
      <c r="K37" s="287"/>
    </row>
    <row r="38" spans="2:17" s="15" customFormat="1" x14ac:dyDescent="0.2">
      <c r="B38" s="286"/>
      <c r="C38" s="286"/>
      <c r="D38" s="286"/>
      <c r="E38" s="286"/>
      <c r="F38" s="286"/>
      <c r="G38" s="286"/>
      <c r="H38" s="286"/>
      <c r="I38" s="286"/>
      <c r="J38" s="286"/>
      <c r="K38" s="286"/>
    </row>
    <row r="39" spans="2:17" s="15" customFormat="1" x14ac:dyDescent="0.2">
      <c r="B39" s="55"/>
      <c r="C39" s="55"/>
      <c r="D39" s="55"/>
      <c r="E39" s="56"/>
      <c r="F39" s="55"/>
      <c r="G39" s="57"/>
      <c r="H39" s="57"/>
      <c r="I39" s="57"/>
    </row>
    <row r="40" spans="2:17" s="15" customFormat="1" x14ac:dyDescent="0.2">
      <c r="B40" s="55"/>
      <c r="C40" s="55"/>
      <c r="D40" s="55"/>
      <c r="E40" s="56"/>
      <c r="F40" s="55"/>
      <c r="G40" s="57"/>
      <c r="H40" s="57"/>
      <c r="I40" s="57"/>
    </row>
    <row r="41" spans="2:17" s="15" customFormat="1" x14ac:dyDescent="0.2">
      <c r="B41" s="55"/>
      <c r="C41" s="55"/>
      <c r="D41" s="55"/>
      <c r="E41" s="56"/>
      <c r="F41" s="55"/>
      <c r="G41" s="57"/>
      <c r="H41" s="57"/>
      <c r="I41" s="57"/>
    </row>
    <row r="42" spans="2:17" s="15" customFormat="1" x14ac:dyDescent="0.2">
      <c r="B42" s="55"/>
      <c r="C42" s="55"/>
      <c r="D42" s="55"/>
      <c r="E42" s="56"/>
      <c r="F42" s="55"/>
      <c r="G42" s="57"/>
      <c r="H42" s="57"/>
      <c r="I42" s="57"/>
    </row>
    <row r="43" spans="2:17" s="15" customFormat="1" x14ac:dyDescent="0.2">
      <c r="B43" s="55"/>
      <c r="C43" s="55"/>
      <c r="D43" s="55"/>
      <c r="E43" s="56"/>
      <c r="F43" s="55"/>
      <c r="G43" s="57"/>
      <c r="H43" s="57"/>
      <c r="I43" s="57"/>
    </row>
    <row r="44" spans="2:17" s="15" customFormat="1" x14ac:dyDescent="0.2">
      <c r="B44" s="55"/>
      <c r="C44" s="55"/>
      <c r="D44" s="55"/>
      <c r="E44" s="56"/>
      <c r="F44" s="55"/>
      <c r="G44" s="57"/>
      <c r="H44" s="57"/>
      <c r="I44" s="57"/>
    </row>
    <row r="45" spans="2:17" s="15" customFormat="1" x14ac:dyDescent="0.2">
      <c r="B45" s="55"/>
      <c r="C45" s="55"/>
      <c r="D45" s="55"/>
      <c r="E45" s="56"/>
      <c r="F45" s="55"/>
      <c r="G45" s="57"/>
      <c r="H45" s="57"/>
      <c r="I45" s="57"/>
    </row>
    <row r="46" spans="2:17" s="15" customFormat="1" x14ac:dyDescent="0.2">
      <c r="B46" s="55"/>
      <c r="C46" s="55"/>
      <c r="D46" s="55"/>
      <c r="E46" s="56"/>
      <c r="F46" s="55"/>
      <c r="G46" s="57"/>
      <c r="H46" s="57"/>
      <c r="I46" s="57"/>
    </row>
    <row r="47" spans="2:17" s="15" customFormat="1" x14ac:dyDescent="0.2">
      <c r="B47" s="55"/>
      <c r="C47" s="55"/>
      <c r="D47" s="55"/>
      <c r="E47" s="56"/>
      <c r="F47" s="55"/>
      <c r="G47" s="57"/>
      <c r="H47" s="57"/>
      <c r="I47" s="57"/>
    </row>
    <row r="48" spans="2:17" s="15" customFormat="1" x14ac:dyDescent="0.2">
      <c r="B48" s="55"/>
      <c r="C48" s="55"/>
      <c r="D48" s="55"/>
      <c r="E48" s="56"/>
      <c r="F48" s="55"/>
      <c r="G48" s="57"/>
      <c r="H48" s="57"/>
      <c r="I48" s="57"/>
    </row>
    <row r="49" spans="2:9" s="15" customFormat="1" x14ac:dyDescent="0.2">
      <c r="B49" s="55"/>
      <c r="C49" s="55"/>
      <c r="D49" s="55"/>
      <c r="E49" s="56"/>
      <c r="F49" s="55"/>
      <c r="G49" s="57"/>
      <c r="H49" s="57"/>
      <c r="I49" s="57"/>
    </row>
    <row r="50" spans="2:9" s="15" customFormat="1" x14ac:dyDescent="0.2">
      <c r="B50" s="55"/>
      <c r="C50" s="55"/>
      <c r="D50" s="55"/>
      <c r="E50" s="56"/>
      <c r="F50" s="55"/>
      <c r="G50" s="57"/>
      <c r="H50" s="57"/>
      <c r="I50" s="57"/>
    </row>
    <row r="51" spans="2:9" s="15" customFormat="1" x14ac:dyDescent="0.2">
      <c r="B51" s="55"/>
      <c r="C51" s="55"/>
      <c r="D51" s="55"/>
      <c r="E51" s="56"/>
      <c r="F51" s="55"/>
      <c r="G51" s="57"/>
      <c r="H51" s="57"/>
      <c r="I51" s="57"/>
    </row>
    <row r="52" spans="2:9" s="15" customFormat="1" x14ac:dyDescent="0.2">
      <c r="B52" s="55"/>
      <c r="C52" s="55"/>
      <c r="D52" s="55"/>
      <c r="E52" s="56"/>
      <c r="F52" s="55"/>
      <c r="G52" s="57"/>
      <c r="H52" s="57"/>
      <c r="I52" s="57"/>
    </row>
    <row r="53" spans="2:9" s="15" customFormat="1" x14ac:dyDescent="0.2">
      <c r="B53" s="55"/>
      <c r="C53" s="55"/>
      <c r="D53" s="55"/>
      <c r="E53" s="56"/>
      <c r="F53" s="55"/>
      <c r="G53" s="57"/>
      <c r="H53" s="57"/>
      <c r="I53" s="57"/>
    </row>
    <row r="54" spans="2:9" s="15" customFormat="1" x14ac:dyDescent="0.2">
      <c r="B54" s="55"/>
      <c r="C54" s="55"/>
      <c r="D54" s="55"/>
      <c r="E54" s="56"/>
      <c r="F54" s="55"/>
      <c r="G54" s="57"/>
      <c r="H54" s="57"/>
      <c r="I54" s="57"/>
    </row>
    <row r="55" spans="2:9" s="15" customFormat="1" x14ac:dyDescent="0.2">
      <c r="B55" s="55"/>
      <c r="C55" s="55"/>
      <c r="D55" s="55"/>
      <c r="E55" s="56"/>
      <c r="F55" s="55"/>
      <c r="G55" s="57"/>
      <c r="H55" s="57"/>
      <c r="I55" s="57"/>
    </row>
    <row r="56" spans="2:9" s="15" customFormat="1" x14ac:dyDescent="0.2">
      <c r="B56" s="55"/>
      <c r="C56" s="55"/>
      <c r="D56" s="55"/>
      <c r="E56" s="56"/>
      <c r="F56" s="55"/>
      <c r="G56" s="57"/>
      <c r="H56" s="57"/>
      <c r="I56" s="57"/>
    </row>
    <row r="57" spans="2:9" s="15" customFormat="1" x14ac:dyDescent="0.2">
      <c r="B57" s="55"/>
      <c r="C57" s="55"/>
      <c r="D57" s="55"/>
      <c r="E57" s="56"/>
      <c r="F57" s="55"/>
      <c r="G57" s="57"/>
      <c r="H57" s="57"/>
      <c r="I57" s="57"/>
    </row>
    <row r="58" spans="2:9" s="15" customFormat="1" x14ac:dyDescent="0.2">
      <c r="B58" s="55"/>
      <c r="C58" s="55"/>
      <c r="D58" s="55"/>
      <c r="E58" s="56"/>
      <c r="F58" s="55"/>
      <c r="G58" s="57"/>
      <c r="H58" s="57"/>
      <c r="I58" s="57"/>
    </row>
    <row r="59" spans="2:9" s="15" customFormat="1" x14ac:dyDescent="0.2">
      <c r="B59" s="55"/>
      <c r="C59" s="55"/>
      <c r="D59" s="55"/>
      <c r="E59" s="56"/>
      <c r="F59" s="55"/>
      <c r="G59" s="57"/>
      <c r="H59" s="57"/>
      <c r="I59" s="57"/>
    </row>
    <row r="60" spans="2:9" s="15" customFormat="1" x14ac:dyDescent="0.2">
      <c r="B60" s="55"/>
      <c r="C60" s="55"/>
      <c r="D60" s="55"/>
      <c r="E60" s="56"/>
      <c r="F60" s="55"/>
      <c r="G60" s="57"/>
      <c r="H60" s="57"/>
      <c r="I60" s="57"/>
    </row>
    <row r="61" spans="2:9" s="15" customFormat="1" x14ac:dyDescent="0.2">
      <c r="B61" s="55"/>
      <c r="C61" s="55"/>
      <c r="D61" s="55"/>
      <c r="E61" s="56"/>
      <c r="F61" s="55"/>
      <c r="G61" s="57"/>
      <c r="H61" s="57"/>
      <c r="I61" s="57"/>
    </row>
    <row r="62" spans="2:9" s="15" customFormat="1" x14ac:dyDescent="0.2">
      <c r="B62" s="55"/>
      <c r="C62" s="55"/>
      <c r="D62" s="55"/>
      <c r="E62" s="56"/>
      <c r="F62" s="55"/>
      <c r="G62" s="57"/>
      <c r="H62" s="57"/>
      <c r="I62" s="57"/>
    </row>
    <row r="63" spans="2:9" s="15" customFormat="1" x14ac:dyDescent="0.2">
      <c r="B63" s="55"/>
      <c r="C63" s="55"/>
      <c r="D63" s="55"/>
      <c r="E63" s="56"/>
      <c r="F63" s="55"/>
      <c r="G63" s="57"/>
      <c r="H63" s="57"/>
      <c r="I63" s="57"/>
    </row>
    <row r="64" spans="2:9" s="15" customFormat="1" x14ac:dyDescent="0.2">
      <c r="B64" s="55"/>
      <c r="C64" s="55"/>
      <c r="D64" s="55"/>
      <c r="E64" s="56"/>
      <c r="F64" s="55"/>
      <c r="G64" s="57"/>
      <c r="H64" s="57"/>
      <c r="I64" s="57"/>
    </row>
    <row r="65" spans="2:9" s="15" customFormat="1" x14ac:dyDescent="0.2">
      <c r="B65" s="55"/>
      <c r="C65" s="55"/>
      <c r="D65" s="55"/>
      <c r="E65" s="56"/>
      <c r="F65" s="55"/>
      <c r="G65" s="57"/>
      <c r="H65" s="57"/>
      <c r="I65" s="57"/>
    </row>
    <row r="66" spans="2:9" s="15" customFormat="1" x14ac:dyDescent="0.2">
      <c r="B66" s="55"/>
      <c r="C66" s="55"/>
      <c r="D66" s="55"/>
      <c r="E66" s="56"/>
      <c r="F66" s="55"/>
      <c r="G66" s="57"/>
      <c r="H66" s="57"/>
      <c r="I66" s="57"/>
    </row>
    <row r="67" spans="2:9" s="15" customFormat="1" x14ac:dyDescent="0.2">
      <c r="B67" s="55"/>
      <c r="C67" s="55"/>
      <c r="D67" s="55"/>
      <c r="E67" s="56"/>
      <c r="F67" s="55"/>
      <c r="G67" s="57"/>
      <c r="H67" s="57"/>
      <c r="I67" s="57"/>
    </row>
    <row r="68" spans="2:9" s="15" customFormat="1" x14ac:dyDescent="0.2">
      <c r="B68" s="55"/>
      <c r="C68" s="55"/>
      <c r="D68" s="55"/>
      <c r="E68" s="56"/>
      <c r="F68" s="55"/>
      <c r="G68" s="57"/>
      <c r="H68" s="57"/>
      <c r="I68" s="57"/>
    </row>
    <row r="69" spans="2:9" s="15" customFormat="1" x14ac:dyDescent="0.2">
      <c r="B69" s="55"/>
      <c r="C69" s="55"/>
      <c r="D69" s="55"/>
      <c r="E69" s="56"/>
      <c r="F69" s="55"/>
      <c r="G69" s="57"/>
      <c r="H69" s="57"/>
      <c r="I69" s="57"/>
    </row>
    <row r="70" spans="2:9" s="15" customFormat="1" x14ac:dyDescent="0.2">
      <c r="B70" s="55"/>
      <c r="C70" s="55"/>
      <c r="D70" s="55"/>
      <c r="E70" s="56"/>
      <c r="F70" s="55"/>
      <c r="G70" s="57"/>
      <c r="H70" s="57"/>
      <c r="I70" s="57"/>
    </row>
    <row r="71" spans="2:9" s="15" customFormat="1" x14ac:dyDescent="0.2">
      <c r="B71" s="55"/>
      <c r="C71" s="55"/>
      <c r="D71" s="55"/>
      <c r="E71" s="56"/>
      <c r="F71" s="55"/>
      <c r="G71" s="57"/>
      <c r="H71" s="57"/>
      <c r="I71" s="57"/>
    </row>
    <row r="72" spans="2:9" s="15" customFormat="1" x14ac:dyDescent="0.2">
      <c r="B72" s="55"/>
      <c r="C72" s="55"/>
      <c r="D72" s="55"/>
      <c r="E72" s="56"/>
      <c r="F72" s="55"/>
      <c r="G72" s="57"/>
      <c r="H72" s="57"/>
      <c r="I72" s="57"/>
    </row>
    <row r="73" spans="2:9" s="15" customFormat="1" x14ac:dyDescent="0.2">
      <c r="B73" s="55"/>
      <c r="C73" s="55"/>
      <c r="D73" s="55"/>
      <c r="E73" s="56"/>
      <c r="F73" s="55"/>
      <c r="G73" s="57"/>
      <c r="H73" s="57"/>
      <c r="I73" s="57"/>
    </row>
    <row r="74" spans="2:9" s="15" customFormat="1" x14ac:dyDescent="0.2">
      <c r="B74" s="55"/>
      <c r="C74" s="55"/>
      <c r="D74" s="55"/>
      <c r="E74" s="56"/>
      <c r="F74" s="55"/>
      <c r="G74" s="57"/>
      <c r="H74" s="57"/>
      <c r="I74" s="57"/>
    </row>
    <row r="75" spans="2:9" s="15" customFormat="1" x14ac:dyDescent="0.2">
      <c r="B75" s="55"/>
      <c r="C75" s="55"/>
      <c r="D75" s="55"/>
      <c r="E75" s="56"/>
      <c r="F75" s="55"/>
      <c r="G75" s="57"/>
      <c r="H75" s="57"/>
      <c r="I75" s="57"/>
    </row>
    <row r="76" spans="2:9" s="15" customFormat="1" x14ac:dyDescent="0.2">
      <c r="B76" s="55"/>
      <c r="C76" s="55"/>
      <c r="D76" s="55"/>
      <c r="E76" s="56"/>
      <c r="F76" s="55"/>
      <c r="G76" s="57"/>
      <c r="H76" s="57"/>
      <c r="I76" s="57"/>
    </row>
    <row r="77" spans="2:9" s="15" customFormat="1" x14ac:dyDescent="0.2">
      <c r="B77" s="64"/>
      <c r="C77" s="55"/>
      <c r="D77" s="55"/>
      <c r="E77" s="56"/>
      <c r="F77" s="55"/>
      <c r="G77" s="57"/>
      <c r="H77" s="57"/>
      <c r="I77" s="57"/>
    </row>
    <row r="78" spans="2:9" s="15" customFormat="1" x14ac:dyDescent="0.2">
      <c r="B78" s="10"/>
      <c r="C78" s="10"/>
      <c r="D78" s="55"/>
      <c r="E78" s="56"/>
      <c r="F78" s="55"/>
      <c r="G78" s="57"/>
      <c r="H78" s="57"/>
      <c r="I78" s="57"/>
    </row>
    <row r="79" spans="2:9" s="15" customFormat="1" x14ac:dyDescent="0.2">
      <c r="B79" s="10"/>
      <c r="C79" s="10"/>
      <c r="D79" s="10"/>
      <c r="E79" s="10"/>
      <c r="F79" s="10"/>
      <c r="G79" s="11"/>
      <c r="H79" s="14"/>
      <c r="I79" s="14"/>
    </row>
    <row r="80" spans="2:9" s="15" customFormat="1" x14ac:dyDescent="0.2">
      <c r="B80" s="10"/>
      <c r="C80" s="10"/>
      <c r="D80" s="10"/>
      <c r="E80" s="10"/>
      <c r="F80" s="10"/>
      <c r="G80" s="11"/>
      <c r="H80" s="14"/>
      <c r="I80" s="14"/>
    </row>
    <row r="81" spans="2:9" s="15" customFormat="1" x14ac:dyDescent="0.2">
      <c r="B81" s="10"/>
      <c r="C81" s="10"/>
      <c r="D81" s="10"/>
      <c r="E81" s="10"/>
      <c r="F81" s="10"/>
      <c r="G81" s="11"/>
      <c r="H81" s="14"/>
      <c r="I81" s="14"/>
    </row>
    <row r="82" spans="2:9" s="15" customFormat="1" x14ac:dyDescent="0.2">
      <c r="B82" s="10"/>
      <c r="C82" s="10"/>
      <c r="D82" s="10"/>
      <c r="E82" s="10"/>
      <c r="F82" s="10"/>
      <c r="G82" s="11"/>
      <c r="H82" s="14"/>
      <c r="I82" s="14"/>
    </row>
    <row r="83" spans="2:9" s="15" customFormat="1" x14ac:dyDescent="0.2">
      <c r="B83" s="10"/>
      <c r="C83" s="10"/>
      <c r="D83" s="10"/>
      <c r="E83" s="10"/>
      <c r="F83" s="10"/>
      <c r="G83" s="11"/>
      <c r="H83" s="14"/>
      <c r="I83" s="14"/>
    </row>
    <row r="84" spans="2:9" s="15" customFormat="1" x14ac:dyDescent="0.2">
      <c r="B84" s="10"/>
      <c r="C84" s="10"/>
      <c r="D84" s="10"/>
      <c r="E84" s="10"/>
      <c r="F84" s="10"/>
      <c r="G84" s="11"/>
      <c r="H84" s="14"/>
      <c r="I84" s="14"/>
    </row>
    <row r="85" spans="2:9" s="15" customFormat="1" x14ac:dyDescent="0.2">
      <c r="B85" s="10"/>
      <c r="C85" s="10"/>
      <c r="D85" s="10"/>
      <c r="E85" s="10"/>
      <c r="F85" s="10"/>
      <c r="G85" s="11"/>
      <c r="H85" s="14"/>
      <c r="I85" s="14"/>
    </row>
    <row r="86" spans="2:9" s="15" customFormat="1" x14ac:dyDescent="0.2">
      <c r="B86" s="10"/>
      <c r="C86" s="10"/>
      <c r="D86" s="10"/>
      <c r="E86" s="10"/>
      <c r="F86" s="10"/>
      <c r="G86" s="11"/>
      <c r="H86" s="14"/>
      <c r="I86" s="14"/>
    </row>
    <row r="87" spans="2:9" s="15" customFormat="1" x14ac:dyDescent="0.2">
      <c r="B87" s="10"/>
      <c r="C87" s="10"/>
      <c r="D87" s="10"/>
      <c r="E87" s="10"/>
      <c r="F87" s="10"/>
      <c r="G87" s="11"/>
      <c r="H87" s="14"/>
      <c r="I87" s="14"/>
    </row>
    <row r="88" spans="2:9" s="15" customFormat="1" x14ac:dyDescent="0.2">
      <c r="B88" s="10"/>
      <c r="C88" s="10"/>
      <c r="D88" s="10"/>
      <c r="E88" s="10"/>
      <c r="F88" s="10"/>
      <c r="G88" s="11"/>
      <c r="H88" s="14"/>
      <c r="I88" s="14"/>
    </row>
    <row r="89" spans="2:9" s="15" customFormat="1" x14ac:dyDescent="0.2">
      <c r="B89" s="10"/>
      <c r="C89" s="10"/>
      <c r="D89" s="10"/>
      <c r="E89" s="10"/>
      <c r="F89" s="10"/>
      <c r="G89" s="11"/>
      <c r="H89" s="14"/>
      <c r="I89" s="14"/>
    </row>
    <row r="90" spans="2:9" s="15" customFormat="1" x14ac:dyDescent="0.2">
      <c r="B90" s="10"/>
      <c r="C90" s="10"/>
      <c r="D90" s="10"/>
      <c r="E90" s="10"/>
      <c r="F90" s="10"/>
      <c r="G90" s="11"/>
      <c r="H90" s="14"/>
      <c r="I90" s="14"/>
    </row>
    <row r="91" spans="2:9" s="15" customFormat="1" x14ac:dyDescent="0.2">
      <c r="B91" s="10"/>
      <c r="C91" s="10"/>
      <c r="D91" s="10"/>
      <c r="E91" s="10"/>
      <c r="F91" s="10"/>
      <c r="G91" s="11"/>
      <c r="H91" s="14"/>
      <c r="I91" s="14"/>
    </row>
    <row r="92" spans="2:9" s="15" customFormat="1" x14ac:dyDescent="0.2">
      <c r="B92" s="10"/>
      <c r="C92" s="10"/>
      <c r="D92" s="10"/>
      <c r="E92" s="10"/>
      <c r="F92" s="10"/>
      <c r="G92" s="11"/>
      <c r="H92" s="14"/>
      <c r="I92" s="14"/>
    </row>
    <row r="93" spans="2:9" s="15" customFormat="1" x14ac:dyDescent="0.2">
      <c r="B93" s="10"/>
      <c r="C93" s="10"/>
      <c r="D93" s="10"/>
      <c r="E93" s="10"/>
      <c r="F93" s="10"/>
      <c r="G93" s="11"/>
      <c r="H93" s="14"/>
      <c r="I93" s="14"/>
    </row>
    <row r="94" spans="2:9" s="15" customFormat="1" x14ac:dyDescent="0.2">
      <c r="B94" s="10"/>
      <c r="C94" s="10"/>
      <c r="D94" s="10"/>
      <c r="E94" s="10"/>
      <c r="F94" s="10"/>
      <c r="G94" s="11"/>
      <c r="H94" s="14"/>
      <c r="I94" s="14"/>
    </row>
    <row r="95" spans="2:9" s="15" customFormat="1" x14ac:dyDescent="0.2">
      <c r="B95" s="10"/>
      <c r="C95" s="10"/>
      <c r="D95" s="10"/>
      <c r="E95" s="10"/>
      <c r="F95" s="10"/>
      <c r="G95" s="11"/>
      <c r="H95" s="14"/>
      <c r="I95" s="14"/>
    </row>
    <row r="96" spans="2:9" s="15" customFormat="1" x14ac:dyDescent="0.2">
      <c r="B96" s="10"/>
      <c r="C96" s="10"/>
      <c r="D96" s="10"/>
      <c r="E96" s="10"/>
      <c r="F96" s="10"/>
      <c r="G96" s="11"/>
      <c r="H96" s="14"/>
      <c r="I96" s="14"/>
    </row>
    <row r="97" spans="2:9" s="15" customFormat="1" x14ac:dyDescent="0.2">
      <c r="B97" s="10"/>
      <c r="C97" s="10"/>
      <c r="D97" s="10"/>
      <c r="E97" s="10"/>
      <c r="F97" s="10"/>
      <c r="G97" s="11"/>
      <c r="H97" s="14"/>
      <c r="I97" s="14"/>
    </row>
    <row r="98" spans="2:9" s="15" customFormat="1" x14ac:dyDescent="0.2">
      <c r="B98" s="10"/>
      <c r="C98" s="10"/>
      <c r="D98" s="10"/>
      <c r="E98" s="10"/>
      <c r="F98" s="10"/>
      <c r="G98" s="11"/>
      <c r="H98" s="14"/>
      <c r="I98" s="14"/>
    </row>
    <row r="99" spans="2:9" s="15" customFormat="1" x14ac:dyDescent="0.2">
      <c r="B99" s="10"/>
      <c r="C99" s="10"/>
      <c r="D99" s="10"/>
      <c r="E99" s="10"/>
      <c r="F99" s="10"/>
      <c r="G99" s="11"/>
      <c r="H99" s="14"/>
      <c r="I99" s="14"/>
    </row>
    <row r="100" spans="2:9" s="15" customFormat="1" x14ac:dyDescent="0.2">
      <c r="B100" s="10"/>
      <c r="C100" s="10"/>
      <c r="D100" s="10"/>
      <c r="E100" s="10"/>
      <c r="F100" s="10"/>
      <c r="G100" s="11"/>
      <c r="H100" s="14"/>
      <c r="I100" s="14"/>
    </row>
    <row r="101" spans="2:9" s="15" customFormat="1" x14ac:dyDescent="0.2">
      <c r="B101" s="10"/>
      <c r="C101" s="10"/>
      <c r="D101" s="10"/>
      <c r="E101" s="10"/>
      <c r="F101" s="10"/>
      <c r="G101" s="11"/>
      <c r="H101" s="14"/>
      <c r="I101" s="14"/>
    </row>
    <row r="102" spans="2:9" s="15" customFormat="1" x14ac:dyDescent="0.2">
      <c r="B102" s="10"/>
      <c r="C102" s="10"/>
      <c r="D102" s="10"/>
      <c r="E102" s="10"/>
      <c r="F102" s="10"/>
      <c r="G102" s="11"/>
      <c r="H102" s="14"/>
      <c r="I102" s="14"/>
    </row>
    <row r="103" spans="2:9" s="15" customFormat="1" x14ac:dyDescent="0.2">
      <c r="B103" s="10"/>
      <c r="C103" s="10"/>
      <c r="D103" s="10"/>
      <c r="E103" s="10"/>
      <c r="F103" s="10"/>
      <c r="G103" s="11"/>
      <c r="H103" s="14"/>
      <c r="I103" s="14"/>
    </row>
    <row r="104" spans="2:9" s="15" customFormat="1" x14ac:dyDescent="0.2">
      <c r="B104" s="10"/>
      <c r="C104" s="10"/>
      <c r="D104" s="10"/>
      <c r="E104" s="10"/>
      <c r="F104" s="10"/>
      <c r="G104" s="11"/>
      <c r="H104" s="14"/>
      <c r="I104" s="14"/>
    </row>
    <row r="105" spans="2:9" s="15" customFormat="1" x14ac:dyDescent="0.2">
      <c r="B105" s="10"/>
      <c r="C105" s="10"/>
      <c r="D105" s="10"/>
      <c r="E105" s="10"/>
      <c r="F105" s="10"/>
      <c r="G105" s="11"/>
      <c r="H105" s="14"/>
      <c r="I105" s="14"/>
    </row>
    <row r="106" spans="2:9" s="15" customFormat="1" x14ac:dyDescent="0.2">
      <c r="B106" s="10"/>
      <c r="C106" s="10"/>
      <c r="D106" s="10"/>
      <c r="E106" s="10"/>
      <c r="F106" s="10"/>
      <c r="G106" s="11"/>
      <c r="H106" s="14"/>
      <c r="I106" s="14"/>
    </row>
    <row r="107" spans="2:9" s="15" customFormat="1" x14ac:dyDescent="0.2">
      <c r="B107" s="10"/>
      <c r="C107" s="10"/>
      <c r="D107" s="10"/>
      <c r="E107" s="10"/>
      <c r="F107" s="10"/>
      <c r="G107" s="11"/>
      <c r="H107" s="14"/>
      <c r="I107" s="14"/>
    </row>
    <row r="108" spans="2:9" s="15" customFormat="1" x14ac:dyDescent="0.2">
      <c r="B108" s="10"/>
      <c r="C108" s="10"/>
      <c r="D108" s="10"/>
      <c r="E108" s="10"/>
      <c r="F108" s="10"/>
      <c r="G108" s="11"/>
      <c r="H108" s="14"/>
      <c r="I108" s="14"/>
    </row>
    <row r="109" spans="2:9" s="15" customFormat="1" x14ac:dyDescent="0.2">
      <c r="B109" s="10"/>
      <c r="C109" s="10"/>
      <c r="D109" s="10"/>
      <c r="E109" s="10"/>
      <c r="F109" s="10"/>
      <c r="G109" s="11"/>
      <c r="H109" s="14"/>
      <c r="I109" s="14"/>
    </row>
    <row r="110" spans="2:9" s="15" customFormat="1" x14ac:dyDescent="0.2">
      <c r="B110" s="10"/>
      <c r="C110" s="10"/>
      <c r="D110" s="10"/>
      <c r="E110" s="10"/>
      <c r="F110" s="10"/>
      <c r="G110" s="11"/>
      <c r="H110" s="14"/>
      <c r="I110" s="14"/>
    </row>
    <row r="111" spans="2:9" s="15" customFormat="1" x14ac:dyDescent="0.2">
      <c r="B111" s="10"/>
      <c r="C111" s="10"/>
      <c r="D111" s="10"/>
      <c r="E111" s="10"/>
      <c r="F111" s="10"/>
      <c r="G111" s="11"/>
      <c r="H111" s="14"/>
      <c r="I111" s="14"/>
    </row>
    <row r="112" spans="2:9" s="15" customFormat="1" x14ac:dyDescent="0.2">
      <c r="B112" s="10"/>
      <c r="C112" s="10"/>
      <c r="D112" s="10"/>
      <c r="E112" s="10"/>
      <c r="F112" s="10"/>
      <c r="G112" s="11"/>
      <c r="H112" s="14"/>
      <c r="I112" s="14"/>
    </row>
    <row r="113" spans="2:9" s="15" customFormat="1" x14ac:dyDescent="0.2">
      <c r="B113" s="10"/>
      <c r="C113" s="10"/>
      <c r="D113" s="10"/>
      <c r="E113" s="10"/>
      <c r="F113" s="10"/>
      <c r="G113" s="11"/>
      <c r="H113" s="14"/>
      <c r="I113" s="14"/>
    </row>
    <row r="114" spans="2:9" s="15" customFormat="1" x14ac:dyDescent="0.2">
      <c r="B114" s="10"/>
      <c r="C114" s="10"/>
      <c r="D114" s="10"/>
      <c r="E114" s="10"/>
      <c r="F114" s="10"/>
      <c r="G114" s="11"/>
      <c r="H114" s="14"/>
      <c r="I114" s="14"/>
    </row>
    <row r="115" spans="2:9" s="15" customFormat="1" x14ac:dyDescent="0.2">
      <c r="B115" s="10"/>
      <c r="C115" s="10"/>
      <c r="D115" s="10"/>
      <c r="E115" s="10"/>
      <c r="F115" s="10"/>
      <c r="G115" s="11"/>
      <c r="H115" s="14"/>
      <c r="I115" s="14"/>
    </row>
    <row r="116" spans="2:9" s="15" customFormat="1" x14ac:dyDescent="0.2">
      <c r="B116" s="10"/>
      <c r="C116" s="10"/>
      <c r="D116" s="10"/>
      <c r="E116" s="10"/>
      <c r="F116" s="10"/>
      <c r="G116" s="11"/>
      <c r="H116" s="14"/>
      <c r="I116" s="14"/>
    </row>
    <row r="117" spans="2:9" s="15" customFormat="1" x14ac:dyDescent="0.2">
      <c r="B117" s="10"/>
      <c r="C117" s="10"/>
      <c r="D117" s="10"/>
      <c r="E117" s="10"/>
      <c r="F117" s="10"/>
      <c r="G117" s="11"/>
      <c r="H117" s="14"/>
      <c r="I117" s="14"/>
    </row>
    <row r="118" spans="2:9" s="15" customFormat="1" x14ac:dyDescent="0.2">
      <c r="B118" s="10"/>
      <c r="C118" s="10"/>
      <c r="D118" s="10"/>
      <c r="E118" s="10"/>
      <c r="F118" s="10"/>
      <c r="G118" s="11"/>
      <c r="H118" s="14"/>
      <c r="I118" s="14"/>
    </row>
    <row r="119" spans="2:9" s="15" customFormat="1" x14ac:dyDescent="0.2">
      <c r="B119" s="10"/>
      <c r="C119" s="10"/>
      <c r="D119" s="10"/>
      <c r="E119" s="10"/>
      <c r="F119" s="10"/>
      <c r="G119" s="11"/>
      <c r="H119" s="14"/>
      <c r="I119" s="14"/>
    </row>
    <row r="120" spans="2:9" s="15" customFormat="1" x14ac:dyDescent="0.2">
      <c r="B120" s="10"/>
      <c r="C120" s="10"/>
      <c r="D120" s="10"/>
      <c r="E120" s="10"/>
      <c r="F120" s="10"/>
      <c r="G120" s="11"/>
      <c r="H120" s="14"/>
      <c r="I120" s="14"/>
    </row>
    <row r="121" spans="2:9" s="15" customFormat="1" x14ac:dyDescent="0.2">
      <c r="B121" s="10"/>
      <c r="C121" s="10"/>
      <c r="D121" s="10"/>
      <c r="E121" s="10"/>
      <c r="F121" s="10"/>
      <c r="G121" s="11"/>
      <c r="H121" s="14"/>
      <c r="I121" s="14"/>
    </row>
    <row r="122" spans="2:9" s="15" customFormat="1" x14ac:dyDescent="0.2">
      <c r="B122" s="10"/>
      <c r="C122" s="10"/>
      <c r="D122" s="10"/>
      <c r="E122" s="10"/>
      <c r="F122" s="10"/>
      <c r="G122" s="11"/>
      <c r="H122" s="14"/>
      <c r="I122" s="14"/>
    </row>
    <row r="123" spans="2:9" s="15" customFormat="1" x14ac:dyDescent="0.2">
      <c r="B123" s="10"/>
      <c r="C123" s="10"/>
      <c r="D123" s="10"/>
      <c r="E123" s="10"/>
      <c r="F123" s="10"/>
      <c r="G123" s="11"/>
      <c r="H123" s="14"/>
      <c r="I123" s="14"/>
    </row>
    <row r="124" spans="2:9" s="15" customFormat="1" x14ac:dyDescent="0.2">
      <c r="B124" s="10"/>
      <c r="C124" s="10"/>
      <c r="D124" s="10"/>
      <c r="E124" s="10"/>
      <c r="F124" s="10"/>
      <c r="G124" s="11"/>
      <c r="H124" s="14"/>
      <c r="I124" s="14"/>
    </row>
    <row r="125" spans="2:9" s="15" customFormat="1" x14ac:dyDescent="0.2">
      <c r="B125" s="10"/>
      <c r="C125" s="10"/>
      <c r="D125" s="10"/>
      <c r="E125" s="10"/>
      <c r="F125" s="10"/>
      <c r="G125" s="11"/>
      <c r="H125" s="14"/>
      <c r="I125" s="14"/>
    </row>
    <row r="126" spans="2:9" s="15" customFormat="1" x14ac:dyDescent="0.2">
      <c r="B126" s="10"/>
      <c r="C126" s="10"/>
      <c r="D126" s="10"/>
      <c r="E126" s="10"/>
      <c r="F126" s="10"/>
      <c r="G126" s="11"/>
      <c r="H126" s="14"/>
      <c r="I126" s="14"/>
    </row>
    <row r="127" spans="2:9" s="15" customFormat="1" x14ac:dyDescent="0.2">
      <c r="B127" s="10"/>
      <c r="C127" s="10"/>
      <c r="D127" s="10"/>
      <c r="E127" s="10"/>
      <c r="F127" s="10"/>
      <c r="G127" s="11"/>
      <c r="H127" s="14"/>
      <c r="I127" s="14"/>
    </row>
    <row r="128" spans="2:9" s="15" customFormat="1" x14ac:dyDescent="0.2">
      <c r="B128" s="10"/>
      <c r="C128" s="10"/>
      <c r="D128" s="10"/>
      <c r="E128" s="10"/>
      <c r="F128" s="10"/>
      <c r="G128" s="11"/>
      <c r="H128" s="14"/>
      <c r="I128" s="14"/>
    </row>
    <row r="129" spans="2:9" s="15" customFormat="1" x14ac:dyDescent="0.2">
      <c r="B129" s="10"/>
      <c r="C129" s="10"/>
      <c r="D129" s="10"/>
      <c r="E129" s="10"/>
      <c r="F129" s="10"/>
      <c r="G129" s="11"/>
      <c r="H129" s="14"/>
      <c r="I129" s="14"/>
    </row>
    <row r="130" spans="2:9" s="15" customFormat="1" x14ac:dyDescent="0.2">
      <c r="B130" s="10"/>
      <c r="C130" s="10"/>
      <c r="D130" s="10"/>
      <c r="E130" s="10"/>
      <c r="F130" s="10"/>
      <c r="G130" s="11"/>
      <c r="H130" s="14"/>
      <c r="I130" s="14"/>
    </row>
    <row r="131" spans="2:9" s="15" customFormat="1" x14ac:dyDescent="0.2">
      <c r="B131" s="10"/>
      <c r="C131" s="10"/>
      <c r="D131" s="10"/>
      <c r="E131" s="10"/>
      <c r="F131" s="10"/>
      <c r="G131" s="11"/>
      <c r="H131" s="14"/>
      <c r="I131" s="14"/>
    </row>
    <row r="132" spans="2:9" s="15" customFormat="1" x14ac:dyDescent="0.2">
      <c r="B132" s="10"/>
      <c r="C132" s="10"/>
      <c r="D132" s="10"/>
      <c r="E132" s="10"/>
      <c r="F132" s="10"/>
      <c r="G132" s="11"/>
      <c r="H132" s="14"/>
      <c r="I132" s="14"/>
    </row>
    <row r="133" spans="2:9" s="15" customFormat="1" x14ac:dyDescent="0.2">
      <c r="B133" s="10"/>
      <c r="C133" s="10"/>
      <c r="D133" s="10"/>
      <c r="E133" s="10"/>
      <c r="F133" s="10"/>
      <c r="G133" s="11"/>
      <c r="H133" s="14"/>
      <c r="I133" s="14"/>
    </row>
    <row r="134" spans="2:9" s="15" customFormat="1" x14ac:dyDescent="0.2">
      <c r="B134" s="10"/>
      <c r="C134" s="10"/>
      <c r="D134" s="10"/>
      <c r="E134" s="10"/>
      <c r="F134" s="10"/>
      <c r="G134" s="11"/>
      <c r="H134" s="14"/>
      <c r="I134" s="14"/>
    </row>
    <row r="135" spans="2:9" s="15" customFormat="1" x14ac:dyDescent="0.2">
      <c r="B135" s="10"/>
      <c r="C135" s="10"/>
      <c r="D135" s="10"/>
      <c r="E135" s="10"/>
      <c r="F135" s="10"/>
      <c r="G135" s="11"/>
      <c r="H135" s="14"/>
      <c r="I135" s="14"/>
    </row>
    <row r="136" spans="2:9" s="15" customFormat="1" x14ac:dyDescent="0.2">
      <c r="B136" s="10"/>
      <c r="C136" s="10"/>
      <c r="D136" s="10"/>
      <c r="E136" s="10"/>
      <c r="F136" s="10"/>
      <c r="G136" s="11"/>
      <c r="H136" s="14"/>
      <c r="I136" s="14"/>
    </row>
    <row r="137" spans="2:9" s="15" customFormat="1" x14ac:dyDescent="0.2">
      <c r="B137" s="10"/>
      <c r="C137" s="10"/>
      <c r="D137" s="10"/>
      <c r="E137" s="10"/>
      <c r="F137" s="10"/>
      <c r="G137" s="11"/>
      <c r="H137" s="14"/>
      <c r="I137" s="14"/>
    </row>
    <row r="138" spans="2:9" s="15" customFormat="1" x14ac:dyDescent="0.2">
      <c r="B138" s="10"/>
      <c r="C138" s="10"/>
      <c r="D138" s="10"/>
      <c r="E138" s="10"/>
      <c r="F138" s="10"/>
      <c r="G138" s="11"/>
      <c r="H138" s="14"/>
      <c r="I138" s="14"/>
    </row>
    <row r="139" spans="2:9" s="15" customFormat="1" x14ac:dyDescent="0.2">
      <c r="B139" s="10"/>
      <c r="C139" s="10"/>
      <c r="D139" s="10"/>
      <c r="E139" s="10"/>
      <c r="F139" s="10"/>
      <c r="G139" s="11"/>
      <c r="H139" s="14"/>
      <c r="I139" s="14"/>
    </row>
    <row r="140" spans="2:9" s="15" customFormat="1" x14ac:dyDescent="0.2">
      <c r="B140" s="10"/>
      <c r="C140" s="10"/>
      <c r="D140" s="10"/>
      <c r="E140" s="10"/>
      <c r="F140" s="10"/>
      <c r="G140" s="11"/>
      <c r="H140" s="14"/>
      <c r="I140" s="14"/>
    </row>
    <row r="141" spans="2:9" s="15" customFormat="1" x14ac:dyDescent="0.2">
      <c r="B141" s="10"/>
      <c r="C141" s="10"/>
      <c r="D141" s="10"/>
      <c r="E141" s="10"/>
      <c r="F141" s="10"/>
      <c r="G141" s="11"/>
      <c r="H141" s="14"/>
      <c r="I141" s="14"/>
    </row>
    <row r="142" spans="2:9" s="15" customFormat="1" x14ac:dyDescent="0.2">
      <c r="B142" s="10"/>
      <c r="C142" s="10"/>
      <c r="D142" s="10"/>
      <c r="E142" s="10"/>
      <c r="F142" s="10"/>
      <c r="G142" s="11"/>
      <c r="H142" s="14"/>
      <c r="I142" s="14"/>
    </row>
    <row r="143" spans="2:9" s="15" customFormat="1" x14ac:dyDescent="0.2">
      <c r="B143" s="10"/>
      <c r="C143" s="10"/>
      <c r="D143" s="10"/>
      <c r="E143" s="10"/>
      <c r="F143" s="10"/>
      <c r="G143" s="11"/>
      <c r="H143" s="14"/>
      <c r="I143" s="14"/>
    </row>
    <row r="144" spans="2:9" s="15" customFormat="1" x14ac:dyDescent="0.2">
      <c r="B144" s="10"/>
      <c r="C144" s="10"/>
      <c r="D144" s="10"/>
      <c r="E144" s="10"/>
      <c r="F144" s="10"/>
      <c r="G144" s="11"/>
      <c r="H144" s="14"/>
      <c r="I144" s="14"/>
    </row>
    <row r="145" spans="2:9" s="15" customFormat="1" x14ac:dyDescent="0.2">
      <c r="B145" s="10"/>
      <c r="C145" s="10"/>
      <c r="D145" s="10"/>
      <c r="E145" s="10"/>
      <c r="F145" s="10"/>
      <c r="G145" s="11"/>
      <c r="H145" s="14"/>
      <c r="I145" s="14"/>
    </row>
    <row r="146" spans="2:9" s="15" customFormat="1" x14ac:dyDescent="0.2">
      <c r="B146" s="10"/>
      <c r="C146" s="10"/>
      <c r="D146" s="10"/>
      <c r="E146" s="10"/>
      <c r="F146" s="10"/>
      <c r="G146" s="11"/>
      <c r="H146" s="14"/>
      <c r="I146" s="14"/>
    </row>
    <row r="147" spans="2:9" s="15" customFormat="1" x14ac:dyDescent="0.2">
      <c r="B147" s="10"/>
      <c r="C147" s="10"/>
      <c r="D147" s="10"/>
      <c r="E147" s="10"/>
      <c r="F147" s="10"/>
      <c r="G147" s="11"/>
      <c r="H147" s="14"/>
      <c r="I147" s="14"/>
    </row>
    <row r="148" spans="2:9" s="15" customFormat="1" x14ac:dyDescent="0.2">
      <c r="B148" s="10"/>
      <c r="C148" s="10"/>
      <c r="D148" s="10"/>
      <c r="E148" s="10"/>
      <c r="F148" s="10"/>
      <c r="G148" s="11"/>
      <c r="H148" s="14"/>
      <c r="I148" s="14"/>
    </row>
    <row r="149" spans="2:9" s="15" customFormat="1" x14ac:dyDescent="0.2">
      <c r="B149" s="10"/>
      <c r="C149" s="10"/>
      <c r="D149" s="10"/>
      <c r="E149" s="10"/>
      <c r="F149" s="10"/>
      <c r="G149" s="11"/>
      <c r="H149" s="14"/>
      <c r="I149" s="14"/>
    </row>
    <row r="150" spans="2:9" s="15" customFormat="1" x14ac:dyDescent="0.2">
      <c r="B150" s="10"/>
      <c r="C150" s="10"/>
      <c r="D150" s="10"/>
      <c r="E150" s="10"/>
      <c r="F150" s="10"/>
      <c r="G150" s="11"/>
      <c r="H150" s="14"/>
      <c r="I150" s="14"/>
    </row>
    <row r="151" spans="2:9" s="15" customFormat="1" x14ac:dyDescent="0.2">
      <c r="B151" s="10"/>
      <c r="C151" s="10"/>
      <c r="D151" s="10"/>
      <c r="E151" s="10"/>
      <c r="F151" s="10"/>
      <c r="G151" s="11"/>
      <c r="H151" s="14"/>
      <c r="I151" s="14"/>
    </row>
    <row r="152" spans="2:9" s="15" customFormat="1" x14ac:dyDescent="0.2">
      <c r="B152" s="10"/>
      <c r="C152" s="10"/>
      <c r="D152" s="10"/>
      <c r="E152" s="10"/>
      <c r="F152" s="10"/>
      <c r="G152" s="11"/>
      <c r="H152" s="14"/>
      <c r="I152" s="14"/>
    </row>
    <row r="153" spans="2:9" s="15" customFormat="1" x14ac:dyDescent="0.2">
      <c r="B153" s="10"/>
      <c r="C153" s="10"/>
      <c r="D153" s="10"/>
      <c r="E153" s="10"/>
      <c r="F153" s="10"/>
      <c r="G153" s="11"/>
      <c r="H153" s="14"/>
      <c r="I153" s="14"/>
    </row>
    <row r="154" spans="2:9" s="15" customFormat="1" x14ac:dyDescent="0.2">
      <c r="B154" s="10"/>
      <c r="C154" s="10"/>
      <c r="D154" s="10"/>
      <c r="E154" s="10"/>
      <c r="F154" s="10"/>
      <c r="G154" s="11"/>
      <c r="H154" s="14"/>
      <c r="I154" s="14"/>
    </row>
    <row r="155" spans="2:9" s="15" customFormat="1" x14ac:dyDescent="0.2">
      <c r="B155" s="10"/>
      <c r="C155" s="10"/>
      <c r="D155" s="10"/>
      <c r="E155" s="10"/>
      <c r="F155" s="10"/>
      <c r="G155" s="11"/>
      <c r="H155" s="14"/>
      <c r="I155" s="14"/>
    </row>
    <row r="156" spans="2:9" s="15" customFormat="1" x14ac:dyDescent="0.2">
      <c r="B156" s="10"/>
      <c r="C156" s="10"/>
      <c r="D156" s="10"/>
      <c r="E156" s="10"/>
      <c r="F156" s="10"/>
      <c r="G156" s="11"/>
      <c r="H156" s="14"/>
      <c r="I156" s="14"/>
    </row>
    <row r="157" spans="2:9" s="15" customFormat="1" x14ac:dyDescent="0.2">
      <c r="B157" s="10"/>
      <c r="C157" s="10"/>
      <c r="D157" s="10"/>
      <c r="E157" s="10"/>
      <c r="F157" s="10"/>
      <c r="G157" s="11"/>
      <c r="H157" s="14"/>
      <c r="I157" s="14"/>
    </row>
    <row r="158" spans="2:9" s="15" customFormat="1" x14ac:dyDescent="0.2">
      <c r="B158" s="10"/>
      <c r="C158" s="10"/>
      <c r="D158" s="10"/>
      <c r="E158" s="10"/>
      <c r="F158" s="10"/>
      <c r="G158" s="11"/>
      <c r="H158" s="14"/>
      <c r="I158" s="14"/>
    </row>
    <row r="159" spans="2:9" s="15" customFormat="1" x14ac:dyDescent="0.2">
      <c r="B159" s="10"/>
      <c r="C159" s="10"/>
      <c r="D159" s="10"/>
      <c r="E159" s="10"/>
      <c r="F159" s="10"/>
      <c r="G159" s="11"/>
      <c r="H159" s="14"/>
      <c r="I159" s="14"/>
    </row>
    <row r="160" spans="2:9" s="15" customFormat="1" x14ac:dyDescent="0.2">
      <c r="B160" s="10"/>
      <c r="C160" s="10"/>
      <c r="D160" s="10"/>
      <c r="E160" s="10"/>
      <c r="F160" s="10"/>
      <c r="G160" s="11"/>
      <c r="H160" s="14"/>
      <c r="I160" s="14"/>
    </row>
    <row r="161" spans="2:9" s="15" customFormat="1" x14ac:dyDescent="0.2">
      <c r="B161" s="10"/>
      <c r="C161" s="10"/>
      <c r="D161" s="10"/>
      <c r="E161" s="10"/>
      <c r="F161" s="10"/>
      <c r="G161" s="11"/>
      <c r="H161" s="14"/>
      <c r="I161" s="14"/>
    </row>
    <row r="162" spans="2:9" s="15" customFormat="1" x14ac:dyDescent="0.2">
      <c r="B162" s="10"/>
      <c r="C162" s="10"/>
      <c r="D162" s="10"/>
      <c r="E162" s="10"/>
      <c r="F162" s="10"/>
      <c r="G162" s="11"/>
      <c r="H162" s="14"/>
      <c r="I162" s="14"/>
    </row>
    <row r="163" spans="2:9" s="15" customFormat="1" x14ac:dyDescent="0.2">
      <c r="B163" s="10"/>
      <c r="C163" s="10"/>
      <c r="D163" s="10"/>
      <c r="E163" s="10"/>
      <c r="F163" s="10"/>
      <c r="G163" s="11"/>
      <c r="H163" s="14"/>
      <c r="I163" s="14"/>
    </row>
    <row r="164" spans="2:9" s="15" customFormat="1" x14ac:dyDescent="0.2">
      <c r="B164" s="10"/>
      <c r="C164" s="10"/>
      <c r="D164" s="10"/>
      <c r="E164" s="10"/>
      <c r="F164" s="10"/>
      <c r="G164" s="11"/>
      <c r="H164" s="14"/>
      <c r="I164" s="14"/>
    </row>
    <row r="165" spans="2:9" s="15" customFormat="1" x14ac:dyDescent="0.2">
      <c r="B165" s="10"/>
      <c r="C165" s="10"/>
      <c r="D165" s="10"/>
      <c r="E165" s="10"/>
      <c r="F165" s="10"/>
      <c r="G165" s="11"/>
      <c r="H165" s="14"/>
      <c r="I165" s="14"/>
    </row>
    <row r="166" spans="2:9" s="15" customFormat="1" x14ac:dyDescent="0.2">
      <c r="B166" s="10"/>
      <c r="C166" s="10"/>
      <c r="D166" s="10"/>
      <c r="E166" s="10"/>
      <c r="F166" s="10"/>
      <c r="G166" s="11"/>
      <c r="H166" s="14"/>
      <c r="I166" s="14"/>
    </row>
    <row r="167" spans="2:9" s="15" customFormat="1" x14ac:dyDescent="0.2">
      <c r="B167" s="10"/>
      <c r="C167" s="10"/>
      <c r="D167" s="10"/>
      <c r="E167" s="10"/>
      <c r="F167" s="10"/>
      <c r="G167" s="11"/>
      <c r="H167" s="14"/>
      <c r="I167" s="14"/>
    </row>
    <row r="168" spans="2:9" s="15" customFormat="1" x14ac:dyDescent="0.2">
      <c r="B168" s="10"/>
      <c r="C168" s="10"/>
      <c r="D168" s="10"/>
      <c r="E168" s="10"/>
      <c r="F168" s="10"/>
      <c r="G168" s="11"/>
      <c r="H168" s="14"/>
      <c r="I168" s="14"/>
    </row>
    <row r="169" spans="2:9" s="15" customFormat="1" x14ac:dyDescent="0.2">
      <c r="B169" s="10"/>
      <c r="C169" s="10"/>
      <c r="D169" s="10"/>
      <c r="E169" s="10"/>
      <c r="F169" s="10"/>
      <c r="G169" s="11"/>
      <c r="H169" s="14"/>
      <c r="I169" s="14"/>
    </row>
    <row r="170" spans="2:9" s="15" customFormat="1" x14ac:dyDescent="0.2">
      <c r="B170" s="10"/>
      <c r="C170" s="10"/>
      <c r="D170" s="10"/>
      <c r="E170" s="10"/>
      <c r="F170" s="10"/>
      <c r="G170" s="11"/>
      <c r="H170" s="14"/>
      <c r="I170" s="14"/>
    </row>
    <row r="171" spans="2:9" s="15" customFormat="1" x14ac:dyDescent="0.2">
      <c r="B171" s="10"/>
      <c r="C171" s="10"/>
      <c r="D171" s="10"/>
      <c r="E171" s="10"/>
      <c r="F171" s="10"/>
      <c r="G171" s="11"/>
      <c r="H171" s="14"/>
      <c r="I171" s="14"/>
    </row>
    <row r="172" spans="2:9" s="15" customFormat="1" x14ac:dyDescent="0.2">
      <c r="B172" s="10"/>
      <c r="C172" s="10"/>
      <c r="D172" s="10"/>
      <c r="E172" s="10"/>
      <c r="F172" s="10"/>
      <c r="G172" s="11"/>
      <c r="H172" s="14"/>
      <c r="I172" s="14"/>
    </row>
    <row r="173" spans="2:9" s="15" customFormat="1" x14ac:dyDescent="0.2">
      <c r="B173" s="10"/>
      <c r="C173" s="10"/>
      <c r="D173" s="10"/>
      <c r="E173" s="10"/>
      <c r="F173" s="10"/>
      <c r="G173" s="11"/>
      <c r="H173" s="14"/>
      <c r="I173" s="14"/>
    </row>
    <row r="174" spans="2:9" s="15" customFormat="1" x14ac:dyDescent="0.2">
      <c r="B174" s="10"/>
      <c r="C174" s="10"/>
      <c r="D174" s="10"/>
      <c r="E174" s="10"/>
      <c r="F174" s="10"/>
      <c r="G174" s="11"/>
      <c r="H174" s="14"/>
      <c r="I174" s="14"/>
    </row>
    <row r="175" spans="2:9" s="15" customFormat="1" x14ac:dyDescent="0.2">
      <c r="B175" s="10"/>
      <c r="C175" s="10"/>
      <c r="D175" s="10"/>
      <c r="E175" s="10"/>
      <c r="F175" s="10"/>
      <c r="G175" s="11"/>
      <c r="H175" s="14"/>
      <c r="I175" s="14"/>
    </row>
    <row r="176" spans="2:9" s="15" customFormat="1" x14ac:dyDescent="0.2">
      <c r="B176" s="10"/>
      <c r="C176" s="10"/>
      <c r="D176" s="10"/>
      <c r="E176" s="10"/>
      <c r="F176" s="10"/>
      <c r="G176" s="11"/>
      <c r="H176" s="14"/>
      <c r="I176" s="14"/>
    </row>
    <row r="177" spans="1:9" s="15" customFormat="1" x14ac:dyDescent="0.2">
      <c r="B177" s="10"/>
      <c r="C177" s="10"/>
      <c r="D177" s="10"/>
      <c r="E177" s="10"/>
      <c r="F177" s="10"/>
      <c r="G177" s="11"/>
      <c r="H177" s="14"/>
      <c r="I177" s="14"/>
    </row>
    <row r="178" spans="1:9" s="15" customFormat="1" x14ac:dyDescent="0.2">
      <c r="B178" s="10"/>
      <c r="C178" s="10"/>
      <c r="D178" s="10"/>
      <c r="E178" s="10"/>
      <c r="F178" s="10"/>
      <c r="G178" s="11"/>
      <c r="H178" s="14"/>
      <c r="I178" s="14"/>
    </row>
    <row r="179" spans="1:9" s="15" customFormat="1" x14ac:dyDescent="0.2">
      <c r="B179" s="10"/>
      <c r="C179" s="10"/>
      <c r="D179" s="10"/>
      <c r="E179" s="10"/>
      <c r="F179" s="10"/>
      <c r="G179" s="11"/>
      <c r="H179" s="14"/>
      <c r="I179" s="14"/>
    </row>
    <row r="180" spans="1:9" s="15" customFormat="1" x14ac:dyDescent="0.2">
      <c r="B180" s="10"/>
      <c r="C180" s="10"/>
      <c r="D180" s="10"/>
      <c r="E180" s="10"/>
      <c r="F180" s="10"/>
      <c r="G180" s="11"/>
      <c r="H180" s="14"/>
      <c r="I180" s="14"/>
    </row>
    <row r="181" spans="1:9" s="15" customFormat="1" x14ac:dyDescent="0.2">
      <c r="B181" s="10"/>
      <c r="C181" s="10"/>
      <c r="D181" s="10"/>
      <c r="E181" s="10"/>
      <c r="F181" s="10"/>
      <c r="G181" s="11"/>
      <c r="H181" s="14"/>
      <c r="I181" s="14"/>
    </row>
    <row r="182" spans="1:9" s="15" customFormat="1" x14ac:dyDescent="0.2">
      <c r="B182" s="10"/>
      <c r="C182" s="10"/>
      <c r="D182" s="10"/>
      <c r="E182" s="10"/>
      <c r="F182" s="10"/>
      <c r="G182" s="11"/>
      <c r="H182" s="14"/>
      <c r="I182" s="14"/>
    </row>
    <row r="183" spans="1:9" s="15" customFormat="1" x14ac:dyDescent="0.2">
      <c r="B183" s="10"/>
      <c r="C183" s="10"/>
      <c r="D183" s="10"/>
      <c r="E183" s="10"/>
      <c r="F183" s="10"/>
      <c r="G183" s="11"/>
      <c r="H183" s="14"/>
      <c r="I183" s="14"/>
    </row>
    <row r="184" spans="1:9" s="15" customFormat="1" x14ac:dyDescent="0.2">
      <c r="B184" s="10"/>
      <c r="C184" s="10"/>
      <c r="D184" s="10"/>
      <c r="E184" s="10"/>
      <c r="F184" s="10"/>
      <c r="G184" s="11"/>
      <c r="H184" s="14"/>
      <c r="I184" s="14"/>
    </row>
    <row r="185" spans="1:9" s="15" customFormat="1" x14ac:dyDescent="0.2">
      <c r="B185" s="10"/>
      <c r="C185" s="10"/>
      <c r="D185" s="10"/>
      <c r="E185" s="10"/>
      <c r="F185" s="10"/>
      <c r="G185" s="11"/>
      <c r="H185" s="14"/>
      <c r="I185" s="14"/>
    </row>
    <row r="186" spans="1:9" s="15" customFormat="1" x14ac:dyDescent="0.2">
      <c r="B186" s="10"/>
      <c r="C186" s="10"/>
      <c r="D186" s="10"/>
      <c r="E186" s="10"/>
      <c r="F186" s="10"/>
      <c r="G186" s="11"/>
      <c r="H186" s="14"/>
      <c r="I186" s="14"/>
    </row>
    <row r="187" spans="1:9" s="15" customFormat="1" x14ac:dyDescent="0.2">
      <c r="B187" s="10"/>
      <c r="C187" s="10"/>
      <c r="D187" s="10"/>
      <c r="E187" s="10"/>
      <c r="F187" s="10"/>
      <c r="G187" s="11"/>
      <c r="H187" s="14"/>
      <c r="I187" s="14"/>
    </row>
    <row r="188" spans="1:9" s="15" customFormat="1" x14ac:dyDescent="0.2">
      <c r="B188" s="10"/>
      <c r="C188" s="10"/>
      <c r="D188" s="10"/>
      <c r="E188" s="10"/>
      <c r="F188" s="10"/>
      <c r="G188" s="11"/>
      <c r="H188" s="14"/>
      <c r="I188" s="14"/>
    </row>
    <row r="189" spans="1:9" s="15" customFormat="1" x14ac:dyDescent="0.2">
      <c r="B189" s="10"/>
      <c r="C189" s="10"/>
      <c r="D189" s="10"/>
      <c r="E189" s="10"/>
      <c r="F189" s="10"/>
      <c r="G189" s="11"/>
      <c r="H189" s="14"/>
      <c r="I189" s="14"/>
    </row>
    <row r="190" spans="1:9" s="15" customFormat="1" x14ac:dyDescent="0.2">
      <c r="A190" s="10"/>
      <c r="B190" s="10"/>
      <c r="C190" s="10"/>
      <c r="D190" s="10"/>
      <c r="E190" s="10"/>
      <c r="F190" s="10"/>
      <c r="G190" s="11"/>
      <c r="H190" s="14"/>
      <c r="I190" s="14"/>
    </row>
    <row r="191" spans="1:9" s="15" customFormat="1" x14ac:dyDescent="0.2">
      <c r="A191" s="10"/>
      <c r="B191" s="10"/>
      <c r="C191" s="10"/>
      <c r="D191" s="10"/>
      <c r="E191" s="10"/>
      <c r="F191" s="10"/>
      <c r="G191" s="11"/>
      <c r="H191" s="11"/>
      <c r="I191" s="11"/>
    </row>
    <row r="192" spans="1:9" s="15" customFormat="1" x14ac:dyDescent="0.2">
      <c r="A192" s="10"/>
      <c r="B192" s="10"/>
      <c r="C192" s="10"/>
      <c r="D192" s="10"/>
      <c r="E192" s="10"/>
      <c r="F192" s="10"/>
      <c r="G192" s="11"/>
      <c r="H192" s="11"/>
      <c r="I192" s="11"/>
    </row>
    <row r="193" spans="1:11" s="15" customFormat="1" x14ac:dyDescent="0.2">
      <c r="A193" s="10"/>
      <c r="B193" s="10"/>
      <c r="C193" s="10"/>
      <c r="D193" s="10"/>
      <c r="E193" s="10"/>
      <c r="F193" s="10"/>
      <c r="G193" s="11"/>
      <c r="H193" s="11"/>
      <c r="I193" s="11"/>
    </row>
    <row r="194" spans="1:11" s="15" customFormat="1" x14ac:dyDescent="0.2">
      <c r="A194" s="10"/>
      <c r="B194" s="10"/>
      <c r="C194" s="10"/>
      <c r="D194" s="10"/>
      <c r="E194" s="10"/>
      <c r="F194" s="10"/>
      <c r="G194" s="11"/>
      <c r="H194" s="11"/>
      <c r="I194" s="11"/>
    </row>
    <row r="195" spans="1:11" s="15" customFormat="1" x14ac:dyDescent="0.2">
      <c r="A195" s="10"/>
      <c r="B195" s="10"/>
      <c r="C195" s="10"/>
      <c r="D195" s="10"/>
      <c r="E195" s="10"/>
      <c r="F195" s="10"/>
      <c r="G195" s="11"/>
      <c r="H195" s="11"/>
      <c r="I195" s="11"/>
    </row>
    <row r="196" spans="1:11" s="15" customFormat="1" x14ac:dyDescent="0.2">
      <c r="A196" s="10"/>
      <c r="B196" s="10"/>
      <c r="C196" s="10"/>
      <c r="D196" s="10"/>
      <c r="E196" s="10"/>
      <c r="F196" s="10"/>
      <c r="G196" s="11"/>
      <c r="H196" s="11"/>
      <c r="I196" s="11"/>
    </row>
    <row r="197" spans="1:11" s="15" customFormat="1" x14ac:dyDescent="0.2">
      <c r="A197" s="10"/>
      <c r="B197" s="10"/>
      <c r="C197" s="10"/>
      <c r="D197" s="10"/>
      <c r="E197" s="10"/>
      <c r="F197" s="10"/>
      <c r="G197" s="11"/>
      <c r="H197" s="11"/>
      <c r="I197" s="11"/>
    </row>
    <row r="198" spans="1:11" s="15" customFormat="1" x14ac:dyDescent="0.2">
      <c r="A198" s="10"/>
      <c r="B198" s="10"/>
      <c r="C198" s="10"/>
      <c r="D198" s="10"/>
      <c r="E198" s="10"/>
      <c r="F198" s="10"/>
      <c r="G198" s="11"/>
      <c r="H198" s="11"/>
      <c r="I198" s="11"/>
    </row>
    <row r="199" spans="1:11" s="15" customFormat="1" x14ac:dyDescent="0.2">
      <c r="A199" s="10"/>
      <c r="B199" s="10"/>
      <c r="C199" s="10"/>
      <c r="D199" s="10"/>
      <c r="E199" s="10"/>
      <c r="F199" s="10"/>
      <c r="G199" s="11"/>
      <c r="H199" s="11"/>
      <c r="I199" s="11"/>
    </row>
    <row r="200" spans="1:11" s="15" customFormat="1" x14ac:dyDescent="0.2">
      <c r="A200" s="10"/>
      <c r="B200" s="10"/>
      <c r="C200" s="10"/>
      <c r="D200" s="10"/>
      <c r="E200" s="10"/>
      <c r="F200" s="10"/>
      <c r="G200" s="11"/>
      <c r="H200" s="11"/>
      <c r="I200" s="11"/>
    </row>
    <row r="201" spans="1:11" s="15" customFormat="1" x14ac:dyDescent="0.2">
      <c r="A201" s="10"/>
      <c r="B201" s="10"/>
      <c r="C201" s="10"/>
      <c r="D201" s="10"/>
      <c r="E201" s="10"/>
      <c r="F201" s="10"/>
      <c r="G201" s="11"/>
      <c r="H201" s="11"/>
      <c r="I201" s="11"/>
    </row>
    <row r="202" spans="1:11" s="15" customFormat="1" x14ac:dyDescent="0.2">
      <c r="A202" s="10"/>
      <c r="B202" s="10"/>
      <c r="C202" s="10"/>
      <c r="D202" s="10"/>
      <c r="E202" s="10"/>
      <c r="F202" s="10"/>
      <c r="G202" s="11"/>
      <c r="H202" s="11"/>
      <c r="I202" s="11"/>
    </row>
    <row r="203" spans="1:11" s="15" customFormat="1" x14ac:dyDescent="0.2">
      <c r="A203" s="10"/>
      <c r="B203" s="10"/>
      <c r="C203" s="10"/>
      <c r="D203" s="10"/>
      <c r="E203" s="10"/>
      <c r="F203" s="10"/>
      <c r="G203" s="11"/>
      <c r="H203" s="11"/>
      <c r="I203" s="11"/>
    </row>
    <row r="204" spans="1:11" s="12" customFormat="1" ht="15" x14ac:dyDescent="0.25">
      <c r="A204" s="10"/>
      <c r="B204" s="10"/>
      <c r="C204" s="10"/>
      <c r="D204" s="10"/>
      <c r="E204" s="10"/>
      <c r="F204" s="10"/>
      <c r="G204" s="11"/>
      <c r="H204" s="11"/>
      <c r="I204" s="11"/>
      <c r="J204" s="15"/>
      <c r="K204" s="15"/>
    </row>
  </sheetData>
  <mergeCells count="9">
    <mergeCell ref="B35:K35"/>
    <mergeCell ref="B36:K36"/>
    <mergeCell ref="B37:K37"/>
    <mergeCell ref="B38:K38"/>
    <mergeCell ref="D8:E8"/>
    <mergeCell ref="G8:H8"/>
    <mergeCell ref="J8:K8"/>
    <mergeCell ref="B34:K34"/>
    <mergeCell ref="B33:Q33"/>
  </mergeCells>
  <hyperlinks>
    <hyperlink ref="B2" location="Contents!A1" display="Back to Contents" xr:uid="{0F825537-20CC-4797-BEB2-2A276880C30D}"/>
  </hyperlinks>
  <pageMargins left="0.7" right="0.7" top="0.75" bottom="0.75"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F8A9F-57E1-4B57-BF2C-9B315C7EF26F}">
  <sheetPr>
    <pageSetUpPr fitToPage="1"/>
  </sheetPr>
  <dimension ref="A1:AF205"/>
  <sheetViews>
    <sheetView topLeftCell="N9" workbookViewId="0">
      <selection activeCell="Z32" sqref="Z32"/>
    </sheetView>
  </sheetViews>
  <sheetFormatPr defaultRowHeight="12.75" x14ac:dyDescent="0.25"/>
  <cols>
    <col min="1" max="1" width="3.42578125" style="10" customWidth="1"/>
    <col min="2" max="3" width="17.5703125" style="10" customWidth="1"/>
    <col min="4" max="5" width="29.7109375" style="10" customWidth="1"/>
    <col min="6" max="6" width="2.42578125" style="10" customWidth="1"/>
    <col min="7" max="8" width="29.7109375" style="11" customWidth="1"/>
    <col min="9" max="9" width="2.42578125" style="10" customWidth="1"/>
    <col min="10" max="11" width="29.7109375" style="10" customWidth="1"/>
    <col min="12" max="12" width="2.42578125" style="10" customWidth="1"/>
    <col min="13" max="14" width="29.7109375" style="11" customWidth="1"/>
    <col min="15" max="15" width="2.42578125" style="11" customWidth="1"/>
    <col min="16" max="17" width="29.7109375" style="10" customWidth="1"/>
    <col min="18" max="18" width="2.42578125" style="10" customWidth="1"/>
    <col min="19" max="20" width="29.7109375" style="11" customWidth="1"/>
    <col min="21" max="21" width="2.42578125" style="11" customWidth="1"/>
    <col min="22" max="23" width="29.7109375" style="10" customWidth="1"/>
    <col min="24" max="24" width="2.42578125" style="10" customWidth="1"/>
    <col min="25" max="263" width="11.42578125" style="10" customWidth="1"/>
    <col min="264" max="264" width="5.140625" style="10" customWidth="1"/>
    <col min="265" max="266" width="17.5703125" style="10" customWidth="1"/>
    <col min="267" max="267" width="28.5703125" style="10" customWidth="1"/>
    <col min="268" max="268" width="1.85546875" style="10" customWidth="1"/>
    <col min="269" max="269" width="28.5703125" style="10" customWidth="1"/>
    <col min="270" max="270" width="1.85546875" style="10" customWidth="1"/>
    <col min="271" max="271" width="12.85546875" style="10" customWidth="1"/>
    <col min="272" max="272" width="28.5703125" style="10" customWidth="1"/>
    <col min="273" max="273" width="1.85546875" style="10" customWidth="1"/>
    <col min="274" max="274" width="28.5703125" style="10" customWidth="1"/>
    <col min="275" max="275" width="1.85546875" style="10" customWidth="1"/>
    <col min="276" max="276" width="11.140625" style="10" customWidth="1"/>
    <col min="277" max="519" width="11.42578125" style="10" customWidth="1"/>
    <col min="520" max="520" width="5.140625" style="10" customWidth="1"/>
    <col min="521" max="522" width="17.5703125" style="10" customWidth="1"/>
    <col min="523" max="523" width="28.5703125" style="10" customWidth="1"/>
    <col min="524" max="524" width="1.85546875" style="10" customWidth="1"/>
    <col min="525" max="525" width="28.5703125" style="10" customWidth="1"/>
    <col min="526" max="526" width="1.85546875" style="10" customWidth="1"/>
    <col min="527" max="527" width="12.85546875" style="10" customWidth="1"/>
    <col min="528" max="528" width="28.5703125" style="10" customWidth="1"/>
    <col min="529" max="529" width="1.85546875" style="10" customWidth="1"/>
    <col min="530" max="530" width="28.5703125" style="10" customWidth="1"/>
    <col min="531" max="531" width="1.85546875" style="10" customWidth="1"/>
    <col min="532" max="532" width="11.140625" style="10" customWidth="1"/>
    <col min="533" max="775" width="11.42578125" style="10" customWidth="1"/>
    <col min="776" max="776" width="5.140625" style="10" customWidth="1"/>
    <col min="777" max="778" width="17.5703125" style="10" customWidth="1"/>
    <col min="779" max="779" width="28.5703125" style="10" customWidth="1"/>
    <col min="780" max="780" width="1.85546875" style="10" customWidth="1"/>
    <col min="781" max="781" width="28.5703125" style="10" customWidth="1"/>
    <col min="782" max="782" width="1.85546875" style="10" customWidth="1"/>
    <col min="783" max="783" width="12.85546875" style="10" customWidth="1"/>
    <col min="784" max="784" width="28.5703125" style="10" customWidth="1"/>
    <col min="785" max="785" width="1.85546875" style="10" customWidth="1"/>
    <col min="786" max="786" width="28.5703125" style="10" customWidth="1"/>
    <col min="787" max="787" width="1.85546875" style="10" customWidth="1"/>
    <col min="788" max="788" width="11.140625" style="10" customWidth="1"/>
    <col min="789" max="1031" width="11.42578125" style="10" customWidth="1"/>
    <col min="1032" max="1032" width="5.140625" style="10" customWidth="1"/>
    <col min="1033" max="1034" width="17.5703125" style="10" customWidth="1"/>
    <col min="1035" max="1035" width="28.5703125" style="10" customWidth="1"/>
    <col min="1036" max="1036" width="1.85546875" style="10" customWidth="1"/>
    <col min="1037" max="1037" width="28.5703125" style="10" customWidth="1"/>
    <col min="1038" max="1038" width="1.85546875" style="10" customWidth="1"/>
    <col min="1039" max="1039" width="12.85546875" style="10" customWidth="1"/>
    <col min="1040" max="1040" width="28.5703125" style="10" customWidth="1"/>
    <col min="1041" max="1041" width="1.85546875" style="10" customWidth="1"/>
    <col min="1042" max="1042" width="28.5703125" style="10" customWidth="1"/>
    <col min="1043" max="1043" width="1.85546875" style="10" customWidth="1"/>
    <col min="1044" max="1044" width="11.140625" style="10" customWidth="1"/>
    <col min="1045" max="1287" width="11.42578125" style="10" customWidth="1"/>
    <col min="1288" max="1288" width="5.140625" style="10" customWidth="1"/>
    <col min="1289" max="1290" width="17.5703125" style="10" customWidth="1"/>
    <col min="1291" max="1291" width="28.5703125" style="10" customWidth="1"/>
    <col min="1292" max="1292" width="1.85546875" style="10" customWidth="1"/>
    <col min="1293" max="1293" width="28.5703125" style="10" customWidth="1"/>
    <col min="1294" max="1294" width="1.85546875" style="10" customWidth="1"/>
    <col min="1295" max="1295" width="12.85546875" style="10" customWidth="1"/>
    <col min="1296" max="1296" width="28.5703125" style="10" customWidth="1"/>
    <col min="1297" max="1297" width="1.85546875" style="10" customWidth="1"/>
    <col min="1298" max="1298" width="28.5703125" style="10" customWidth="1"/>
    <col min="1299" max="1299" width="1.85546875" style="10" customWidth="1"/>
    <col min="1300" max="1300" width="11.140625" style="10" customWidth="1"/>
    <col min="1301" max="1543" width="11.42578125" style="10" customWidth="1"/>
    <col min="1544" max="1544" width="5.140625" style="10" customWidth="1"/>
    <col min="1545" max="1546" width="17.5703125" style="10" customWidth="1"/>
    <col min="1547" max="1547" width="28.5703125" style="10" customWidth="1"/>
    <col min="1548" max="1548" width="1.85546875" style="10" customWidth="1"/>
    <col min="1549" max="1549" width="28.5703125" style="10" customWidth="1"/>
    <col min="1550" max="1550" width="1.85546875" style="10" customWidth="1"/>
    <col min="1551" max="1551" width="12.85546875" style="10" customWidth="1"/>
    <col min="1552" max="1552" width="28.5703125" style="10" customWidth="1"/>
    <col min="1553" max="1553" width="1.85546875" style="10" customWidth="1"/>
    <col min="1554" max="1554" width="28.5703125" style="10" customWidth="1"/>
    <col min="1555" max="1555" width="1.85546875" style="10" customWidth="1"/>
    <col min="1556" max="1556" width="11.140625" style="10" customWidth="1"/>
    <col min="1557" max="1799" width="11.42578125" style="10" customWidth="1"/>
    <col min="1800" max="1800" width="5.140625" style="10" customWidth="1"/>
    <col min="1801" max="1802" width="17.5703125" style="10" customWidth="1"/>
    <col min="1803" max="1803" width="28.5703125" style="10" customWidth="1"/>
    <col min="1804" max="1804" width="1.85546875" style="10" customWidth="1"/>
    <col min="1805" max="1805" width="28.5703125" style="10" customWidth="1"/>
    <col min="1806" max="1806" width="1.85546875" style="10" customWidth="1"/>
    <col min="1807" max="1807" width="12.85546875" style="10" customWidth="1"/>
    <col min="1808" max="1808" width="28.5703125" style="10" customWidth="1"/>
    <col min="1809" max="1809" width="1.85546875" style="10" customWidth="1"/>
    <col min="1810" max="1810" width="28.5703125" style="10" customWidth="1"/>
    <col min="1811" max="1811" width="1.85546875" style="10" customWidth="1"/>
    <col min="1812" max="1812" width="11.140625" style="10" customWidth="1"/>
    <col min="1813" max="2055" width="11.42578125" style="10" customWidth="1"/>
    <col min="2056" max="2056" width="5.140625" style="10" customWidth="1"/>
    <col min="2057" max="2058" width="17.5703125" style="10" customWidth="1"/>
    <col min="2059" max="2059" width="28.5703125" style="10" customWidth="1"/>
    <col min="2060" max="2060" width="1.85546875" style="10" customWidth="1"/>
    <col min="2061" max="2061" width="28.5703125" style="10" customWidth="1"/>
    <col min="2062" max="2062" width="1.85546875" style="10" customWidth="1"/>
    <col min="2063" max="2063" width="12.85546875" style="10" customWidth="1"/>
    <col min="2064" max="2064" width="28.5703125" style="10" customWidth="1"/>
    <col min="2065" max="2065" width="1.85546875" style="10" customWidth="1"/>
    <col min="2066" max="2066" width="28.5703125" style="10" customWidth="1"/>
    <col min="2067" max="2067" width="1.85546875" style="10" customWidth="1"/>
    <col min="2068" max="2068" width="11.140625" style="10" customWidth="1"/>
    <col min="2069" max="2311" width="11.42578125" style="10" customWidth="1"/>
    <col min="2312" max="2312" width="5.140625" style="10" customWidth="1"/>
    <col min="2313" max="2314" width="17.5703125" style="10" customWidth="1"/>
    <col min="2315" max="2315" width="28.5703125" style="10" customWidth="1"/>
    <col min="2316" max="2316" width="1.85546875" style="10" customWidth="1"/>
    <col min="2317" max="2317" width="28.5703125" style="10" customWidth="1"/>
    <col min="2318" max="2318" width="1.85546875" style="10" customWidth="1"/>
    <col min="2319" max="2319" width="12.85546875" style="10" customWidth="1"/>
    <col min="2320" max="2320" width="28.5703125" style="10" customWidth="1"/>
    <col min="2321" max="2321" width="1.85546875" style="10" customWidth="1"/>
    <col min="2322" max="2322" width="28.5703125" style="10" customWidth="1"/>
    <col min="2323" max="2323" width="1.85546875" style="10" customWidth="1"/>
    <col min="2324" max="2324" width="11.140625" style="10" customWidth="1"/>
    <col min="2325" max="2567" width="11.42578125" style="10" customWidth="1"/>
    <col min="2568" max="2568" width="5.140625" style="10" customWidth="1"/>
    <col min="2569" max="2570" width="17.5703125" style="10" customWidth="1"/>
    <col min="2571" max="2571" width="28.5703125" style="10" customWidth="1"/>
    <col min="2572" max="2572" width="1.85546875" style="10" customWidth="1"/>
    <col min="2573" max="2573" width="28.5703125" style="10" customWidth="1"/>
    <col min="2574" max="2574" width="1.85546875" style="10" customWidth="1"/>
    <col min="2575" max="2575" width="12.85546875" style="10" customWidth="1"/>
    <col min="2576" max="2576" width="28.5703125" style="10" customWidth="1"/>
    <col min="2577" max="2577" width="1.85546875" style="10" customWidth="1"/>
    <col min="2578" max="2578" width="28.5703125" style="10" customWidth="1"/>
    <col min="2579" max="2579" width="1.85546875" style="10" customWidth="1"/>
    <col min="2580" max="2580" width="11.140625" style="10" customWidth="1"/>
    <col min="2581" max="2823" width="11.42578125" style="10" customWidth="1"/>
    <col min="2824" max="2824" width="5.140625" style="10" customWidth="1"/>
    <col min="2825" max="2826" width="17.5703125" style="10" customWidth="1"/>
    <col min="2827" max="2827" width="28.5703125" style="10" customWidth="1"/>
    <col min="2828" max="2828" width="1.85546875" style="10" customWidth="1"/>
    <col min="2829" max="2829" width="28.5703125" style="10" customWidth="1"/>
    <col min="2830" max="2830" width="1.85546875" style="10" customWidth="1"/>
    <col min="2831" max="2831" width="12.85546875" style="10" customWidth="1"/>
    <col min="2832" max="2832" width="28.5703125" style="10" customWidth="1"/>
    <col min="2833" max="2833" width="1.85546875" style="10" customWidth="1"/>
    <col min="2834" max="2834" width="28.5703125" style="10" customWidth="1"/>
    <col min="2835" max="2835" width="1.85546875" style="10" customWidth="1"/>
    <col min="2836" max="2836" width="11.140625" style="10" customWidth="1"/>
    <col min="2837" max="3079" width="11.42578125" style="10" customWidth="1"/>
    <col min="3080" max="3080" width="5.140625" style="10" customWidth="1"/>
    <col min="3081" max="3082" width="17.5703125" style="10" customWidth="1"/>
    <col min="3083" max="3083" width="28.5703125" style="10" customWidth="1"/>
    <col min="3084" max="3084" width="1.85546875" style="10" customWidth="1"/>
    <col min="3085" max="3085" width="28.5703125" style="10" customWidth="1"/>
    <col min="3086" max="3086" width="1.85546875" style="10" customWidth="1"/>
    <col min="3087" max="3087" width="12.85546875" style="10" customWidth="1"/>
    <col min="3088" max="3088" width="28.5703125" style="10" customWidth="1"/>
    <col min="3089" max="3089" width="1.85546875" style="10" customWidth="1"/>
    <col min="3090" max="3090" width="28.5703125" style="10" customWidth="1"/>
    <col min="3091" max="3091" width="1.85546875" style="10" customWidth="1"/>
    <col min="3092" max="3092" width="11.140625" style="10" customWidth="1"/>
    <col min="3093" max="3335" width="11.42578125" style="10" customWidth="1"/>
    <col min="3336" max="3336" width="5.140625" style="10" customWidth="1"/>
    <col min="3337" max="3338" width="17.5703125" style="10" customWidth="1"/>
    <col min="3339" max="3339" width="28.5703125" style="10" customWidth="1"/>
    <col min="3340" max="3340" width="1.85546875" style="10" customWidth="1"/>
    <col min="3341" max="3341" width="28.5703125" style="10" customWidth="1"/>
    <col min="3342" max="3342" width="1.85546875" style="10" customWidth="1"/>
    <col min="3343" max="3343" width="12.85546875" style="10" customWidth="1"/>
    <col min="3344" max="3344" width="28.5703125" style="10" customWidth="1"/>
    <col min="3345" max="3345" width="1.85546875" style="10" customWidth="1"/>
    <col min="3346" max="3346" width="28.5703125" style="10" customWidth="1"/>
    <col min="3347" max="3347" width="1.85546875" style="10" customWidth="1"/>
    <col min="3348" max="3348" width="11.140625" style="10" customWidth="1"/>
    <col min="3349" max="3591" width="11.42578125" style="10" customWidth="1"/>
    <col min="3592" max="3592" width="5.140625" style="10" customWidth="1"/>
    <col min="3593" max="3594" width="17.5703125" style="10" customWidth="1"/>
    <col min="3595" max="3595" width="28.5703125" style="10" customWidth="1"/>
    <col min="3596" max="3596" width="1.85546875" style="10" customWidth="1"/>
    <col min="3597" max="3597" width="28.5703125" style="10" customWidth="1"/>
    <col min="3598" max="3598" width="1.85546875" style="10" customWidth="1"/>
    <col min="3599" max="3599" width="12.85546875" style="10" customWidth="1"/>
    <col min="3600" max="3600" width="28.5703125" style="10" customWidth="1"/>
    <col min="3601" max="3601" width="1.85546875" style="10" customWidth="1"/>
    <col min="3602" max="3602" width="28.5703125" style="10" customWidth="1"/>
    <col min="3603" max="3603" width="1.85546875" style="10" customWidth="1"/>
    <col min="3604" max="3604" width="11.140625" style="10" customWidth="1"/>
    <col min="3605" max="3847" width="11.42578125" style="10" customWidth="1"/>
    <col min="3848" max="3848" width="5.140625" style="10" customWidth="1"/>
    <col min="3849" max="3850" width="17.5703125" style="10" customWidth="1"/>
    <col min="3851" max="3851" width="28.5703125" style="10" customWidth="1"/>
    <col min="3852" max="3852" width="1.85546875" style="10" customWidth="1"/>
    <col min="3853" max="3853" width="28.5703125" style="10" customWidth="1"/>
    <col min="3854" max="3854" width="1.85546875" style="10" customWidth="1"/>
    <col min="3855" max="3855" width="12.85546875" style="10" customWidth="1"/>
    <col min="3856" max="3856" width="28.5703125" style="10" customWidth="1"/>
    <col min="3857" max="3857" width="1.85546875" style="10" customWidth="1"/>
    <col min="3858" max="3858" width="28.5703125" style="10" customWidth="1"/>
    <col min="3859" max="3859" width="1.85546875" style="10" customWidth="1"/>
    <col min="3860" max="3860" width="11.140625" style="10" customWidth="1"/>
    <col min="3861" max="4103" width="11.42578125" style="10" customWidth="1"/>
    <col min="4104" max="4104" width="5.140625" style="10" customWidth="1"/>
    <col min="4105" max="4106" width="17.5703125" style="10" customWidth="1"/>
    <col min="4107" max="4107" width="28.5703125" style="10" customWidth="1"/>
    <col min="4108" max="4108" width="1.85546875" style="10" customWidth="1"/>
    <col min="4109" max="4109" width="28.5703125" style="10" customWidth="1"/>
    <col min="4110" max="4110" width="1.85546875" style="10" customWidth="1"/>
    <col min="4111" max="4111" width="12.85546875" style="10" customWidth="1"/>
    <col min="4112" max="4112" width="28.5703125" style="10" customWidth="1"/>
    <col min="4113" max="4113" width="1.85546875" style="10" customWidth="1"/>
    <col min="4114" max="4114" width="28.5703125" style="10" customWidth="1"/>
    <col min="4115" max="4115" width="1.85546875" style="10" customWidth="1"/>
    <col min="4116" max="4116" width="11.140625" style="10" customWidth="1"/>
    <col min="4117" max="4359" width="11.42578125" style="10" customWidth="1"/>
    <col min="4360" max="4360" width="5.140625" style="10" customWidth="1"/>
    <col min="4361" max="4362" width="17.5703125" style="10" customWidth="1"/>
    <col min="4363" max="4363" width="28.5703125" style="10" customWidth="1"/>
    <col min="4364" max="4364" width="1.85546875" style="10" customWidth="1"/>
    <col min="4365" max="4365" width="28.5703125" style="10" customWidth="1"/>
    <col min="4366" max="4366" width="1.85546875" style="10" customWidth="1"/>
    <col min="4367" max="4367" width="12.85546875" style="10" customWidth="1"/>
    <col min="4368" max="4368" width="28.5703125" style="10" customWidth="1"/>
    <col min="4369" max="4369" width="1.85546875" style="10" customWidth="1"/>
    <col min="4370" max="4370" width="28.5703125" style="10" customWidth="1"/>
    <col min="4371" max="4371" width="1.85546875" style="10" customWidth="1"/>
    <col min="4372" max="4372" width="11.140625" style="10" customWidth="1"/>
    <col min="4373" max="4615" width="11.42578125" style="10" customWidth="1"/>
    <col min="4616" max="4616" width="5.140625" style="10" customWidth="1"/>
    <col min="4617" max="4618" width="17.5703125" style="10" customWidth="1"/>
    <col min="4619" max="4619" width="28.5703125" style="10" customWidth="1"/>
    <col min="4620" max="4620" width="1.85546875" style="10" customWidth="1"/>
    <col min="4621" max="4621" width="28.5703125" style="10" customWidth="1"/>
    <col min="4622" max="4622" width="1.85546875" style="10" customWidth="1"/>
    <col min="4623" max="4623" width="12.85546875" style="10" customWidth="1"/>
    <col min="4624" max="4624" width="28.5703125" style="10" customWidth="1"/>
    <col min="4625" max="4625" width="1.85546875" style="10" customWidth="1"/>
    <col min="4626" max="4626" width="28.5703125" style="10" customWidth="1"/>
    <col min="4627" max="4627" width="1.85546875" style="10" customWidth="1"/>
    <col min="4628" max="4628" width="11.140625" style="10" customWidth="1"/>
    <col min="4629" max="4871" width="11.42578125" style="10" customWidth="1"/>
    <col min="4872" max="4872" width="5.140625" style="10" customWidth="1"/>
    <col min="4873" max="4874" width="17.5703125" style="10" customWidth="1"/>
    <col min="4875" max="4875" width="28.5703125" style="10" customWidth="1"/>
    <col min="4876" max="4876" width="1.85546875" style="10" customWidth="1"/>
    <col min="4877" max="4877" width="28.5703125" style="10" customWidth="1"/>
    <col min="4878" max="4878" width="1.85546875" style="10" customWidth="1"/>
    <col min="4879" max="4879" width="12.85546875" style="10" customWidth="1"/>
    <col min="4880" max="4880" width="28.5703125" style="10" customWidth="1"/>
    <col min="4881" max="4881" width="1.85546875" style="10" customWidth="1"/>
    <col min="4882" max="4882" width="28.5703125" style="10" customWidth="1"/>
    <col min="4883" max="4883" width="1.85546875" style="10" customWidth="1"/>
    <col min="4884" max="4884" width="11.140625" style="10" customWidth="1"/>
    <col min="4885" max="5127" width="11.42578125" style="10" customWidth="1"/>
    <col min="5128" max="5128" width="5.140625" style="10" customWidth="1"/>
    <col min="5129" max="5130" width="17.5703125" style="10" customWidth="1"/>
    <col min="5131" max="5131" width="28.5703125" style="10" customWidth="1"/>
    <col min="5132" max="5132" width="1.85546875" style="10" customWidth="1"/>
    <col min="5133" max="5133" width="28.5703125" style="10" customWidth="1"/>
    <col min="5134" max="5134" width="1.85546875" style="10" customWidth="1"/>
    <col min="5135" max="5135" width="12.85546875" style="10" customWidth="1"/>
    <col min="5136" max="5136" width="28.5703125" style="10" customWidth="1"/>
    <col min="5137" max="5137" width="1.85546875" style="10" customWidth="1"/>
    <col min="5138" max="5138" width="28.5703125" style="10" customWidth="1"/>
    <col min="5139" max="5139" width="1.85546875" style="10" customWidth="1"/>
    <col min="5140" max="5140" width="11.140625" style="10" customWidth="1"/>
    <col min="5141" max="5383" width="11.42578125" style="10" customWidth="1"/>
    <col min="5384" max="5384" width="5.140625" style="10" customWidth="1"/>
    <col min="5385" max="5386" width="17.5703125" style="10" customWidth="1"/>
    <col min="5387" max="5387" width="28.5703125" style="10" customWidth="1"/>
    <col min="5388" max="5388" width="1.85546875" style="10" customWidth="1"/>
    <col min="5389" max="5389" width="28.5703125" style="10" customWidth="1"/>
    <col min="5390" max="5390" width="1.85546875" style="10" customWidth="1"/>
    <col min="5391" max="5391" width="12.85546875" style="10" customWidth="1"/>
    <col min="5392" max="5392" width="28.5703125" style="10" customWidth="1"/>
    <col min="5393" max="5393" width="1.85546875" style="10" customWidth="1"/>
    <col min="5394" max="5394" width="28.5703125" style="10" customWidth="1"/>
    <col min="5395" max="5395" width="1.85546875" style="10" customWidth="1"/>
    <col min="5396" max="5396" width="11.140625" style="10" customWidth="1"/>
    <col min="5397" max="5639" width="11.42578125" style="10" customWidth="1"/>
    <col min="5640" max="5640" width="5.140625" style="10" customWidth="1"/>
    <col min="5641" max="5642" width="17.5703125" style="10" customWidth="1"/>
    <col min="5643" max="5643" width="28.5703125" style="10" customWidth="1"/>
    <col min="5644" max="5644" width="1.85546875" style="10" customWidth="1"/>
    <col min="5645" max="5645" width="28.5703125" style="10" customWidth="1"/>
    <col min="5646" max="5646" width="1.85546875" style="10" customWidth="1"/>
    <col min="5647" max="5647" width="12.85546875" style="10" customWidth="1"/>
    <col min="5648" max="5648" width="28.5703125" style="10" customWidth="1"/>
    <col min="5649" max="5649" width="1.85546875" style="10" customWidth="1"/>
    <col min="5650" max="5650" width="28.5703125" style="10" customWidth="1"/>
    <col min="5651" max="5651" width="1.85546875" style="10" customWidth="1"/>
    <col min="5652" max="5652" width="11.140625" style="10" customWidth="1"/>
    <col min="5653" max="5895" width="11.42578125" style="10" customWidth="1"/>
    <col min="5896" max="5896" width="5.140625" style="10" customWidth="1"/>
    <col min="5897" max="5898" width="17.5703125" style="10" customWidth="1"/>
    <col min="5899" max="5899" width="28.5703125" style="10" customWidth="1"/>
    <col min="5900" max="5900" width="1.85546875" style="10" customWidth="1"/>
    <col min="5901" max="5901" width="28.5703125" style="10" customWidth="1"/>
    <col min="5902" max="5902" width="1.85546875" style="10" customWidth="1"/>
    <col min="5903" max="5903" width="12.85546875" style="10" customWidth="1"/>
    <col min="5904" max="5904" width="28.5703125" style="10" customWidth="1"/>
    <col min="5905" max="5905" width="1.85546875" style="10" customWidth="1"/>
    <col min="5906" max="5906" width="28.5703125" style="10" customWidth="1"/>
    <col min="5907" max="5907" width="1.85546875" style="10" customWidth="1"/>
    <col min="5908" max="5908" width="11.140625" style="10" customWidth="1"/>
    <col min="5909" max="6151" width="11.42578125" style="10" customWidth="1"/>
    <col min="6152" max="6152" width="5.140625" style="10" customWidth="1"/>
    <col min="6153" max="6154" width="17.5703125" style="10" customWidth="1"/>
    <col min="6155" max="6155" width="28.5703125" style="10" customWidth="1"/>
    <col min="6156" max="6156" width="1.85546875" style="10" customWidth="1"/>
    <col min="6157" max="6157" width="28.5703125" style="10" customWidth="1"/>
    <col min="6158" max="6158" width="1.85546875" style="10" customWidth="1"/>
    <col min="6159" max="6159" width="12.85546875" style="10" customWidth="1"/>
    <col min="6160" max="6160" width="28.5703125" style="10" customWidth="1"/>
    <col min="6161" max="6161" width="1.85546875" style="10" customWidth="1"/>
    <col min="6162" max="6162" width="28.5703125" style="10" customWidth="1"/>
    <col min="6163" max="6163" width="1.85546875" style="10" customWidth="1"/>
    <col min="6164" max="6164" width="11.140625" style="10" customWidth="1"/>
    <col min="6165" max="6407" width="11.42578125" style="10" customWidth="1"/>
    <col min="6408" max="6408" width="5.140625" style="10" customWidth="1"/>
    <col min="6409" max="6410" width="17.5703125" style="10" customWidth="1"/>
    <col min="6411" max="6411" width="28.5703125" style="10" customWidth="1"/>
    <col min="6412" max="6412" width="1.85546875" style="10" customWidth="1"/>
    <col min="6413" max="6413" width="28.5703125" style="10" customWidth="1"/>
    <col min="6414" max="6414" width="1.85546875" style="10" customWidth="1"/>
    <col min="6415" max="6415" width="12.85546875" style="10" customWidth="1"/>
    <col min="6416" max="6416" width="28.5703125" style="10" customWidth="1"/>
    <col min="6417" max="6417" width="1.85546875" style="10" customWidth="1"/>
    <col min="6418" max="6418" width="28.5703125" style="10" customWidth="1"/>
    <col min="6419" max="6419" width="1.85546875" style="10" customWidth="1"/>
    <col min="6420" max="6420" width="11.140625" style="10" customWidth="1"/>
    <col min="6421" max="6663" width="11.42578125" style="10" customWidth="1"/>
    <col min="6664" max="6664" width="5.140625" style="10" customWidth="1"/>
    <col min="6665" max="6666" width="17.5703125" style="10" customWidth="1"/>
    <col min="6667" max="6667" width="28.5703125" style="10" customWidth="1"/>
    <col min="6668" max="6668" width="1.85546875" style="10" customWidth="1"/>
    <col min="6669" max="6669" width="28.5703125" style="10" customWidth="1"/>
    <col min="6670" max="6670" width="1.85546875" style="10" customWidth="1"/>
    <col min="6671" max="6671" width="12.85546875" style="10" customWidth="1"/>
    <col min="6672" max="6672" width="28.5703125" style="10" customWidth="1"/>
    <col min="6673" max="6673" width="1.85546875" style="10" customWidth="1"/>
    <col min="6674" max="6674" width="28.5703125" style="10" customWidth="1"/>
    <col min="6675" max="6675" width="1.85546875" style="10" customWidth="1"/>
    <col min="6676" max="6676" width="11.140625" style="10" customWidth="1"/>
    <col min="6677" max="6919" width="11.42578125" style="10" customWidth="1"/>
    <col min="6920" max="6920" width="5.140625" style="10" customWidth="1"/>
    <col min="6921" max="6922" width="17.5703125" style="10" customWidth="1"/>
    <col min="6923" max="6923" width="28.5703125" style="10" customWidth="1"/>
    <col min="6924" max="6924" width="1.85546875" style="10" customWidth="1"/>
    <col min="6925" max="6925" width="28.5703125" style="10" customWidth="1"/>
    <col min="6926" max="6926" width="1.85546875" style="10" customWidth="1"/>
    <col min="6927" max="6927" width="12.85546875" style="10" customWidth="1"/>
    <col min="6928" max="6928" width="28.5703125" style="10" customWidth="1"/>
    <col min="6929" max="6929" width="1.85546875" style="10" customWidth="1"/>
    <col min="6930" max="6930" width="28.5703125" style="10" customWidth="1"/>
    <col min="6931" max="6931" width="1.85546875" style="10" customWidth="1"/>
    <col min="6932" max="6932" width="11.140625" style="10" customWidth="1"/>
    <col min="6933" max="7175" width="11.42578125" style="10" customWidth="1"/>
    <col min="7176" max="7176" width="5.140625" style="10" customWidth="1"/>
    <col min="7177" max="7178" width="17.5703125" style="10" customWidth="1"/>
    <col min="7179" max="7179" width="28.5703125" style="10" customWidth="1"/>
    <col min="7180" max="7180" width="1.85546875" style="10" customWidth="1"/>
    <col min="7181" max="7181" width="28.5703125" style="10" customWidth="1"/>
    <col min="7182" max="7182" width="1.85546875" style="10" customWidth="1"/>
    <col min="7183" max="7183" width="12.85546875" style="10" customWidth="1"/>
    <col min="7184" max="7184" width="28.5703125" style="10" customWidth="1"/>
    <col min="7185" max="7185" width="1.85546875" style="10" customWidth="1"/>
    <col min="7186" max="7186" width="28.5703125" style="10" customWidth="1"/>
    <col min="7187" max="7187" width="1.85546875" style="10" customWidth="1"/>
    <col min="7188" max="7188" width="11.140625" style="10" customWidth="1"/>
    <col min="7189" max="7431" width="11.42578125" style="10" customWidth="1"/>
    <col min="7432" max="7432" width="5.140625" style="10" customWidth="1"/>
    <col min="7433" max="7434" width="17.5703125" style="10" customWidth="1"/>
    <col min="7435" max="7435" width="28.5703125" style="10" customWidth="1"/>
    <col min="7436" max="7436" width="1.85546875" style="10" customWidth="1"/>
    <col min="7437" max="7437" width="28.5703125" style="10" customWidth="1"/>
    <col min="7438" max="7438" width="1.85546875" style="10" customWidth="1"/>
    <col min="7439" max="7439" width="12.85546875" style="10" customWidth="1"/>
    <col min="7440" max="7440" width="28.5703125" style="10" customWidth="1"/>
    <col min="7441" max="7441" width="1.85546875" style="10" customWidth="1"/>
    <col min="7442" max="7442" width="28.5703125" style="10" customWidth="1"/>
    <col min="7443" max="7443" width="1.85546875" style="10" customWidth="1"/>
    <col min="7444" max="7444" width="11.140625" style="10" customWidth="1"/>
    <col min="7445" max="7687" width="11.42578125" style="10" customWidth="1"/>
    <col min="7688" max="7688" width="5.140625" style="10" customWidth="1"/>
    <col min="7689" max="7690" width="17.5703125" style="10" customWidth="1"/>
    <col min="7691" max="7691" width="28.5703125" style="10" customWidth="1"/>
    <col min="7692" max="7692" width="1.85546875" style="10" customWidth="1"/>
    <col min="7693" max="7693" width="28.5703125" style="10" customWidth="1"/>
    <col min="7694" max="7694" width="1.85546875" style="10" customWidth="1"/>
    <col min="7695" max="7695" width="12.85546875" style="10" customWidth="1"/>
    <col min="7696" max="7696" width="28.5703125" style="10" customWidth="1"/>
    <col min="7697" max="7697" width="1.85546875" style="10" customWidth="1"/>
    <col min="7698" max="7698" width="28.5703125" style="10" customWidth="1"/>
    <col min="7699" max="7699" width="1.85546875" style="10" customWidth="1"/>
    <col min="7700" max="7700" width="11.140625" style="10" customWidth="1"/>
    <col min="7701" max="7943" width="11.42578125" style="10" customWidth="1"/>
    <col min="7944" max="7944" width="5.140625" style="10" customWidth="1"/>
    <col min="7945" max="7946" width="17.5703125" style="10" customWidth="1"/>
    <col min="7947" max="7947" width="28.5703125" style="10" customWidth="1"/>
    <col min="7948" max="7948" width="1.85546875" style="10" customWidth="1"/>
    <col min="7949" max="7949" width="28.5703125" style="10" customWidth="1"/>
    <col min="7950" max="7950" width="1.85546875" style="10" customWidth="1"/>
    <col min="7951" max="7951" width="12.85546875" style="10" customWidth="1"/>
    <col min="7952" max="7952" width="28.5703125" style="10" customWidth="1"/>
    <col min="7953" max="7953" width="1.85546875" style="10" customWidth="1"/>
    <col min="7954" max="7954" width="28.5703125" style="10" customWidth="1"/>
    <col min="7955" max="7955" width="1.85546875" style="10" customWidth="1"/>
    <col min="7956" max="7956" width="11.140625" style="10" customWidth="1"/>
    <col min="7957" max="8199" width="11.42578125" style="10" customWidth="1"/>
    <col min="8200" max="8200" width="5.140625" style="10" customWidth="1"/>
    <col min="8201" max="8202" width="17.5703125" style="10" customWidth="1"/>
    <col min="8203" max="8203" width="28.5703125" style="10" customWidth="1"/>
    <col min="8204" max="8204" width="1.85546875" style="10" customWidth="1"/>
    <col min="8205" max="8205" width="28.5703125" style="10" customWidth="1"/>
    <col min="8206" max="8206" width="1.85546875" style="10" customWidth="1"/>
    <col min="8207" max="8207" width="12.85546875" style="10" customWidth="1"/>
    <col min="8208" max="8208" width="28.5703125" style="10" customWidth="1"/>
    <col min="8209" max="8209" width="1.85546875" style="10" customWidth="1"/>
    <col min="8210" max="8210" width="28.5703125" style="10" customWidth="1"/>
    <col min="8211" max="8211" width="1.85546875" style="10" customWidth="1"/>
    <col min="8212" max="8212" width="11.140625" style="10" customWidth="1"/>
    <col min="8213" max="8455" width="11.42578125" style="10" customWidth="1"/>
    <col min="8456" max="8456" width="5.140625" style="10" customWidth="1"/>
    <col min="8457" max="8458" width="17.5703125" style="10" customWidth="1"/>
    <col min="8459" max="8459" width="28.5703125" style="10" customWidth="1"/>
    <col min="8460" max="8460" width="1.85546875" style="10" customWidth="1"/>
    <col min="8461" max="8461" width="28.5703125" style="10" customWidth="1"/>
    <col min="8462" max="8462" width="1.85546875" style="10" customWidth="1"/>
    <col min="8463" max="8463" width="12.85546875" style="10" customWidth="1"/>
    <col min="8464" max="8464" width="28.5703125" style="10" customWidth="1"/>
    <col min="8465" max="8465" width="1.85546875" style="10" customWidth="1"/>
    <col min="8466" max="8466" width="28.5703125" style="10" customWidth="1"/>
    <col min="8467" max="8467" width="1.85546875" style="10" customWidth="1"/>
    <col min="8468" max="8468" width="11.140625" style="10" customWidth="1"/>
    <col min="8469" max="8711" width="11.42578125" style="10" customWidth="1"/>
    <col min="8712" max="8712" width="5.140625" style="10" customWidth="1"/>
    <col min="8713" max="8714" width="17.5703125" style="10" customWidth="1"/>
    <col min="8715" max="8715" width="28.5703125" style="10" customWidth="1"/>
    <col min="8716" max="8716" width="1.85546875" style="10" customWidth="1"/>
    <col min="8717" max="8717" width="28.5703125" style="10" customWidth="1"/>
    <col min="8718" max="8718" width="1.85546875" style="10" customWidth="1"/>
    <col min="8719" max="8719" width="12.85546875" style="10" customWidth="1"/>
    <col min="8720" max="8720" width="28.5703125" style="10" customWidth="1"/>
    <col min="8721" max="8721" width="1.85546875" style="10" customWidth="1"/>
    <col min="8722" max="8722" width="28.5703125" style="10" customWidth="1"/>
    <col min="8723" max="8723" width="1.85546875" style="10" customWidth="1"/>
    <col min="8724" max="8724" width="11.140625" style="10" customWidth="1"/>
    <col min="8725" max="8967" width="11.42578125" style="10" customWidth="1"/>
    <col min="8968" max="8968" width="5.140625" style="10" customWidth="1"/>
    <col min="8969" max="8970" width="17.5703125" style="10" customWidth="1"/>
    <col min="8971" max="8971" width="28.5703125" style="10" customWidth="1"/>
    <col min="8972" max="8972" width="1.85546875" style="10" customWidth="1"/>
    <col min="8973" max="8973" width="28.5703125" style="10" customWidth="1"/>
    <col min="8974" max="8974" width="1.85546875" style="10" customWidth="1"/>
    <col min="8975" max="8975" width="12.85546875" style="10" customWidth="1"/>
    <col min="8976" max="8976" width="28.5703125" style="10" customWidth="1"/>
    <col min="8977" max="8977" width="1.85546875" style="10" customWidth="1"/>
    <col min="8978" max="8978" width="28.5703125" style="10" customWidth="1"/>
    <col min="8979" max="8979" width="1.85546875" style="10" customWidth="1"/>
    <col min="8980" max="8980" width="11.140625" style="10" customWidth="1"/>
    <col min="8981" max="9223" width="11.42578125" style="10" customWidth="1"/>
    <col min="9224" max="9224" width="5.140625" style="10" customWidth="1"/>
    <col min="9225" max="9226" width="17.5703125" style="10" customWidth="1"/>
    <col min="9227" max="9227" width="28.5703125" style="10" customWidth="1"/>
    <col min="9228" max="9228" width="1.85546875" style="10" customWidth="1"/>
    <col min="9229" max="9229" width="28.5703125" style="10" customWidth="1"/>
    <col min="9230" max="9230" width="1.85546875" style="10" customWidth="1"/>
    <col min="9231" max="9231" width="12.85546875" style="10" customWidth="1"/>
    <col min="9232" max="9232" width="28.5703125" style="10" customWidth="1"/>
    <col min="9233" max="9233" width="1.85546875" style="10" customWidth="1"/>
    <col min="9234" max="9234" width="28.5703125" style="10" customWidth="1"/>
    <col min="9235" max="9235" width="1.85546875" style="10" customWidth="1"/>
    <col min="9236" max="9236" width="11.140625" style="10" customWidth="1"/>
    <col min="9237" max="9479" width="11.42578125" style="10" customWidth="1"/>
    <col min="9480" max="9480" width="5.140625" style="10" customWidth="1"/>
    <col min="9481" max="9482" width="17.5703125" style="10" customWidth="1"/>
    <col min="9483" max="9483" width="28.5703125" style="10" customWidth="1"/>
    <col min="9484" max="9484" width="1.85546875" style="10" customWidth="1"/>
    <col min="9485" max="9485" width="28.5703125" style="10" customWidth="1"/>
    <col min="9486" max="9486" width="1.85546875" style="10" customWidth="1"/>
    <col min="9487" max="9487" width="12.85546875" style="10" customWidth="1"/>
    <col min="9488" max="9488" width="28.5703125" style="10" customWidth="1"/>
    <col min="9489" max="9489" width="1.85546875" style="10" customWidth="1"/>
    <col min="9490" max="9490" width="28.5703125" style="10" customWidth="1"/>
    <col min="9491" max="9491" width="1.85546875" style="10" customWidth="1"/>
    <col min="9492" max="9492" width="11.140625" style="10" customWidth="1"/>
    <col min="9493" max="9735" width="11.42578125" style="10" customWidth="1"/>
    <col min="9736" max="9736" width="5.140625" style="10" customWidth="1"/>
    <col min="9737" max="9738" width="17.5703125" style="10" customWidth="1"/>
    <col min="9739" max="9739" width="28.5703125" style="10" customWidth="1"/>
    <col min="9740" max="9740" width="1.85546875" style="10" customWidth="1"/>
    <col min="9741" max="9741" width="28.5703125" style="10" customWidth="1"/>
    <col min="9742" max="9742" width="1.85546875" style="10" customWidth="1"/>
    <col min="9743" max="9743" width="12.85546875" style="10" customWidth="1"/>
    <col min="9744" max="9744" width="28.5703125" style="10" customWidth="1"/>
    <col min="9745" max="9745" width="1.85546875" style="10" customWidth="1"/>
    <col min="9746" max="9746" width="28.5703125" style="10" customWidth="1"/>
    <col min="9747" max="9747" width="1.85546875" style="10" customWidth="1"/>
    <col min="9748" max="9748" width="11.140625" style="10" customWidth="1"/>
    <col min="9749" max="9991" width="11.42578125" style="10" customWidth="1"/>
    <col min="9992" max="9992" width="5.140625" style="10" customWidth="1"/>
    <col min="9993" max="9994" width="17.5703125" style="10" customWidth="1"/>
    <col min="9995" max="9995" width="28.5703125" style="10" customWidth="1"/>
    <col min="9996" max="9996" width="1.85546875" style="10" customWidth="1"/>
    <col min="9997" max="9997" width="28.5703125" style="10" customWidth="1"/>
    <col min="9998" max="9998" width="1.85546875" style="10" customWidth="1"/>
    <col min="9999" max="9999" width="12.85546875" style="10" customWidth="1"/>
    <col min="10000" max="10000" width="28.5703125" style="10" customWidth="1"/>
    <col min="10001" max="10001" width="1.85546875" style="10" customWidth="1"/>
    <col min="10002" max="10002" width="28.5703125" style="10" customWidth="1"/>
    <col min="10003" max="10003" width="1.85546875" style="10" customWidth="1"/>
    <col min="10004" max="10004" width="11.140625" style="10" customWidth="1"/>
    <col min="10005" max="10247" width="11.42578125" style="10" customWidth="1"/>
    <col min="10248" max="10248" width="5.140625" style="10" customWidth="1"/>
    <col min="10249" max="10250" width="17.5703125" style="10" customWidth="1"/>
    <col min="10251" max="10251" width="28.5703125" style="10" customWidth="1"/>
    <col min="10252" max="10252" width="1.85546875" style="10" customWidth="1"/>
    <col min="10253" max="10253" width="28.5703125" style="10" customWidth="1"/>
    <col min="10254" max="10254" width="1.85546875" style="10" customWidth="1"/>
    <col min="10255" max="10255" width="12.85546875" style="10" customWidth="1"/>
    <col min="10256" max="10256" width="28.5703125" style="10" customWidth="1"/>
    <col min="10257" max="10257" width="1.85546875" style="10" customWidth="1"/>
    <col min="10258" max="10258" width="28.5703125" style="10" customWidth="1"/>
    <col min="10259" max="10259" width="1.85546875" style="10" customWidth="1"/>
    <col min="10260" max="10260" width="11.140625" style="10" customWidth="1"/>
    <col min="10261" max="10503" width="11.42578125" style="10" customWidth="1"/>
    <col min="10504" max="10504" width="5.140625" style="10" customWidth="1"/>
    <col min="10505" max="10506" width="17.5703125" style="10" customWidth="1"/>
    <col min="10507" max="10507" width="28.5703125" style="10" customWidth="1"/>
    <col min="10508" max="10508" width="1.85546875" style="10" customWidth="1"/>
    <col min="10509" max="10509" width="28.5703125" style="10" customWidth="1"/>
    <col min="10510" max="10510" width="1.85546875" style="10" customWidth="1"/>
    <col min="10511" max="10511" width="12.85546875" style="10" customWidth="1"/>
    <col min="10512" max="10512" width="28.5703125" style="10" customWidth="1"/>
    <col min="10513" max="10513" width="1.85546875" style="10" customWidth="1"/>
    <col min="10514" max="10514" width="28.5703125" style="10" customWidth="1"/>
    <col min="10515" max="10515" width="1.85546875" style="10" customWidth="1"/>
    <col min="10516" max="10516" width="11.140625" style="10" customWidth="1"/>
    <col min="10517" max="10759" width="11.42578125" style="10" customWidth="1"/>
    <col min="10760" max="10760" width="5.140625" style="10" customWidth="1"/>
    <col min="10761" max="10762" width="17.5703125" style="10" customWidth="1"/>
    <col min="10763" max="10763" width="28.5703125" style="10" customWidth="1"/>
    <col min="10764" max="10764" width="1.85546875" style="10" customWidth="1"/>
    <col min="10765" max="10765" width="28.5703125" style="10" customWidth="1"/>
    <col min="10766" max="10766" width="1.85546875" style="10" customWidth="1"/>
    <col min="10767" max="10767" width="12.85546875" style="10" customWidth="1"/>
    <col min="10768" max="10768" width="28.5703125" style="10" customWidth="1"/>
    <col min="10769" max="10769" width="1.85546875" style="10" customWidth="1"/>
    <col min="10770" max="10770" width="28.5703125" style="10" customWidth="1"/>
    <col min="10771" max="10771" width="1.85546875" style="10" customWidth="1"/>
    <col min="10772" max="10772" width="11.140625" style="10" customWidth="1"/>
    <col min="10773" max="11015" width="11.42578125" style="10" customWidth="1"/>
    <col min="11016" max="11016" width="5.140625" style="10" customWidth="1"/>
    <col min="11017" max="11018" width="17.5703125" style="10" customWidth="1"/>
    <col min="11019" max="11019" width="28.5703125" style="10" customWidth="1"/>
    <col min="11020" max="11020" width="1.85546875" style="10" customWidth="1"/>
    <col min="11021" max="11021" width="28.5703125" style="10" customWidth="1"/>
    <col min="11022" max="11022" width="1.85546875" style="10" customWidth="1"/>
    <col min="11023" max="11023" width="12.85546875" style="10" customWidth="1"/>
    <col min="11024" max="11024" width="28.5703125" style="10" customWidth="1"/>
    <col min="11025" max="11025" width="1.85546875" style="10" customWidth="1"/>
    <col min="11026" max="11026" width="28.5703125" style="10" customWidth="1"/>
    <col min="11027" max="11027" width="1.85546875" style="10" customWidth="1"/>
    <col min="11028" max="11028" width="11.140625" style="10" customWidth="1"/>
    <col min="11029" max="11271" width="11.42578125" style="10" customWidth="1"/>
    <col min="11272" max="11272" width="5.140625" style="10" customWidth="1"/>
    <col min="11273" max="11274" width="17.5703125" style="10" customWidth="1"/>
    <col min="11275" max="11275" width="28.5703125" style="10" customWidth="1"/>
    <col min="11276" max="11276" width="1.85546875" style="10" customWidth="1"/>
    <col min="11277" max="11277" width="28.5703125" style="10" customWidth="1"/>
    <col min="11278" max="11278" width="1.85546875" style="10" customWidth="1"/>
    <col min="11279" max="11279" width="12.85546875" style="10" customWidth="1"/>
    <col min="11280" max="11280" width="28.5703125" style="10" customWidth="1"/>
    <col min="11281" max="11281" width="1.85546875" style="10" customWidth="1"/>
    <col min="11282" max="11282" width="28.5703125" style="10" customWidth="1"/>
    <col min="11283" max="11283" width="1.85546875" style="10" customWidth="1"/>
    <col min="11284" max="11284" width="11.140625" style="10" customWidth="1"/>
    <col min="11285" max="11527" width="11.42578125" style="10" customWidth="1"/>
    <col min="11528" max="11528" width="5.140625" style="10" customWidth="1"/>
    <col min="11529" max="11530" width="17.5703125" style="10" customWidth="1"/>
    <col min="11531" max="11531" width="28.5703125" style="10" customWidth="1"/>
    <col min="11532" max="11532" width="1.85546875" style="10" customWidth="1"/>
    <col min="11533" max="11533" width="28.5703125" style="10" customWidth="1"/>
    <col min="11534" max="11534" width="1.85546875" style="10" customWidth="1"/>
    <col min="11535" max="11535" width="12.85546875" style="10" customWidth="1"/>
    <col min="11536" max="11536" width="28.5703125" style="10" customWidth="1"/>
    <col min="11537" max="11537" width="1.85546875" style="10" customWidth="1"/>
    <col min="11538" max="11538" width="28.5703125" style="10" customWidth="1"/>
    <col min="11539" max="11539" width="1.85546875" style="10" customWidth="1"/>
    <col min="11540" max="11540" width="11.140625" style="10" customWidth="1"/>
    <col min="11541" max="11783" width="11.42578125" style="10" customWidth="1"/>
    <col min="11784" max="11784" width="5.140625" style="10" customWidth="1"/>
    <col min="11785" max="11786" width="17.5703125" style="10" customWidth="1"/>
    <col min="11787" max="11787" width="28.5703125" style="10" customWidth="1"/>
    <col min="11788" max="11788" width="1.85546875" style="10" customWidth="1"/>
    <col min="11789" max="11789" width="28.5703125" style="10" customWidth="1"/>
    <col min="11790" max="11790" width="1.85546875" style="10" customWidth="1"/>
    <col min="11791" max="11791" width="12.85546875" style="10" customWidth="1"/>
    <col min="11792" max="11792" width="28.5703125" style="10" customWidth="1"/>
    <col min="11793" max="11793" width="1.85546875" style="10" customWidth="1"/>
    <col min="11794" max="11794" width="28.5703125" style="10" customWidth="1"/>
    <col min="11795" max="11795" width="1.85546875" style="10" customWidth="1"/>
    <col min="11796" max="11796" width="11.140625" style="10" customWidth="1"/>
    <col min="11797" max="12039" width="11.42578125" style="10" customWidth="1"/>
    <col min="12040" max="12040" width="5.140625" style="10" customWidth="1"/>
    <col min="12041" max="12042" width="17.5703125" style="10" customWidth="1"/>
    <col min="12043" max="12043" width="28.5703125" style="10" customWidth="1"/>
    <col min="12044" max="12044" width="1.85546875" style="10" customWidth="1"/>
    <col min="12045" max="12045" width="28.5703125" style="10" customWidth="1"/>
    <col min="12046" max="12046" width="1.85546875" style="10" customWidth="1"/>
    <col min="12047" max="12047" width="12.85546875" style="10" customWidth="1"/>
    <col min="12048" max="12048" width="28.5703125" style="10" customWidth="1"/>
    <col min="12049" max="12049" width="1.85546875" style="10" customWidth="1"/>
    <col min="12050" max="12050" width="28.5703125" style="10" customWidth="1"/>
    <col min="12051" max="12051" width="1.85546875" style="10" customWidth="1"/>
    <col min="12052" max="12052" width="11.140625" style="10" customWidth="1"/>
    <col min="12053" max="12295" width="11.42578125" style="10" customWidth="1"/>
    <col min="12296" max="12296" width="5.140625" style="10" customWidth="1"/>
    <col min="12297" max="12298" width="17.5703125" style="10" customWidth="1"/>
    <col min="12299" max="12299" width="28.5703125" style="10" customWidth="1"/>
    <col min="12300" max="12300" width="1.85546875" style="10" customWidth="1"/>
    <col min="12301" max="12301" width="28.5703125" style="10" customWidth="1"/>
    <col min="12302" max="12302" width="1.85546875" style="10" customWidth="1"/>
    <col min="12303" max="12303" width="12.85546875" style="10" customWidth="1"/>
    <col min="12304" max="12304" width="28.5703125" style="10" customWidth="1"/>
    <col min="12305" max="12305" width="1.85546875" style="10" customWidth="1"/>
    <col min="12306" max="12306" width="28.5703125" style="10" customWidth="1"/>
    <col min="12307" max="12307" width="1.85546875" style="10" customWidth="1"/>
    <col min="12308" max="12308" width="11.140625" style="10" customWidth="1"/>
    <col min="12309" max="12551" width="11.42578125" style="10" customWidth="1"/>
    <col min="12552" max="12552" width="5.140625" style="10" customWidth="1"/>
    <col min="12553" max="12554" width="17.5703125" style="10" customWidth="1"/>
    <col min="12555" max="12555" width="28.5703125" style="10" customWidth="1"/>
    <col min="12556" max="12556" width="1.85546875" style="10" customWidth="1"/>
    <col min="12557" max="12557" width="28.5703125" style="10" customWidth="1"/>
    <col min="12558" max="12558" width="1.85546875" style="10" customWidth="1"/>
    <col min="12559" max="12559" width="12.85546875" style="10" customWidth="1"/>
    <col min="12560" max="12560" width="28.5703125" style="10" customWidth="1"/>
    <col min="12561" max="12561" width="1.85546875" style="10" customWidth="1"/>
    <col min="12562" max="12562" width="28.5703125" style="10" customWidth="1"/>
    <col min="12563" max="12563" width="1.85546875" style="10" customWidth="1"/>
    <col min="12564" max="12564" width="11.140625" style="10" customWidth="1"/>
    <col min="12565" max="12807" width="11.42578125" style="10" customWidth="1"/>
    <col min="12808" max="12808" width="5.140625" style="10" customWidth="1"/>
    <col min="12809" max="12810" width="17.5703125" style="10" customWidth="1"/>
    <col min="12811" max="12811" width="28.5703125" style="10" customWidth="1"/>
    <col min="12812" max="12812" width="1.85546875" style="10" customWidth="1"/>
    <col min="12813" max="12813" width="28.5703125" style="10" customWidth="1"/>
    <col min="12814" max="12814" width="1.85546875" style="10" customWidth="1"/>
    <col min="12815" max="12815" width="12.85546875" style="10" customWidth="1"/>
    <col min="12816" max="12816" width="28.5703125" style="10" customWidth="1"/>
    <col min="12817" max="12817" width="1.85546875" style="10" customWidth="1"/>
    <col min="12818" max="12818" width="28.5703125" style="10" customWidth="1"/>
    <col min="12819" max="12819" width="1.85546875" style="10" customWidth="1"/>
    <col min="12820" max="12820" width="11.140625" style="10" customWidth="1"/>
    <col min="12821" max="13063" width="11.42578125" style="10" customWidth="1"/>
    <col min="13064" max="13064" width="5.140625" style="10" customWidth="1"/>
    <col min="13065" max="13066" width="17.5703125" style="10" customWidth="1"/>
    <col min="13067" max="13067" width="28.5703125" style="10" customWidth="1"/>
    <col min="13068" max="13068" width="1.85546875" style="10" customWidth="1"/>
    <col min="13069" max="13069" width="28.5703125" style="10" customWidth="1"/>
    <col min="13070" max="13070" width="1.85546875" style="10" customWidth="1"/>
    <col min="13071" max="13071" width="12.85546875" style="10" customWidth="1"/>
    <col min="13072" max="13072" width="28.5703125" style="10" customWidth="1"/>
    <col min="13073" max="13073" width="1.85546875" style="10" customWidth="1"/>
    <col min="13074" max="13074" width="28.5703125" style="10" customWidth="1"/>
    <col min="13075" max="13075" width="1.85546875" style="10" customWidth="1"/>
    <col min="13076" max="13076" width="11.140625" style="10" customWidth="1"/>
    <col min="13077" max="13319" width="11.42578125" style="10" customWidth="1"/>
    <col min="13320" max="13320" width="5.140625" style="10" customWidth="1"/>
    <col min="13321" max="13322" width="17.5703125" style="10" customWidth="1"/>
    <col min="13323" max="13323" width="28.5703125" style="10" customWidth="1"/>
    <col min="13324" max="13324" width="1.85546875" style="10" customWidth="1"/>
    <col min="13325" max="13325" width="28.5703125" style="10" customWidth="1"/>
    <col min="13326" max="13326" width="1.85546875" style="10" customWidth="1"/>
    <col min="13327" max="13327" width="12.85546875" style="10" customWidth="1"/>
    <col min="13328" max="13328" width="28.5703125" style="10" customWidth="1"/>
    <col min="13329" max="13329" width="1.85546875" style="10" customWidth="1"/>
    <col min="13330" max="13330" width="28.5703125" style="10" customWidth="1"/>
    <col min="13331" max="13331" width="1.85546875" style="10" customWidth="1"/>
    <col min="13332" max="13332" width="11.140625" style="10" customWidth="1"/>
    <col min="13333" max="13575" width="11.42578125" style="10" customWidth="1"/>
    <col min="13576" max="13576" width="5.140625" style="10" customWidth="1"/>
    <col min="13577" max="13578" width="17.5703125" style="10" customWidth="1"/>
    <col min="13579" max="13579" width="28.5703125" style="10" customWidth="1"/>
    <col min="13580" max="13580" width="1.85546875" style="10" customWidth="1"/>
    <col min="13581" max="13581" width="28.5703125" style="10" customWidth="1"/>
    <col min="13582" max="13582" width="1.85546875" style="10" customWidth="1"/>
    <col min="13583" max="13583" width="12.85546875" style="10" customWidth="1"/>
    <col min="13584" max="13584" width="28.5703125" style="10" customWidth="1"/>
    <col min="13585" max="13585" width="1.85546875" style="10" customWidth="1"/>
    <col min="13586" max="13586" width="28.5703125" style="10" customWidth="1"/>
    <col min="13587" max="13587" width="1.85546875" style="10" customWidth="1"/>
    <col min="13588" max="13588" width="11.140625" style="10" customWidth="1"/>
    <col min="13589" max="13831" width="11.42578125" style="10" customWidth="1"/>
    <col min="13832" max="13832" width="5.140625" style="10" customWidth="1"/>
    <col min="13833" max="13834" width="17.5703125" style="10" customWidth="1"/>
    <col min="13835" max="13835" width="28.5703125" style="10" customWidth="1"/>
    <col min="13836" max="13836" width="1.85546875" style="10" customWidth="1"/>
    <col min="13837" max="13837" width="28.5703125" style="10" customWidth="1"/>
    <col min="13838" max="13838" width="1.85546875" style="10" customWidth="1"/>
    <col min="13839" max="13839" width="12.85546875" style="10" customWidth="1"/>
    <col min="13840" max="13840" width="28.5703125" style="10" customWidth="1"/>
    <col min="13841" max="13841" width="1.85546875" style="10" customWidth="1"/>
    <col min="13842" max="13842" width="28.5703125" style="10" customWidth="1"/>
    <col min="13843" max="13843" width="1.85546875" style="10" customWidth="1"/>
    <col min="13844" max="13844" width="11.140625" style="10" customWidth="1"/>
    <col min="13845" max="14087" width="11.42578125" style="10" customWidth="1"/>
    <col min="14088" max="14088" width="5.140625" style="10" customWidth="1"/>
    <col min="14089" max="14090" width="17.5703125" style="10" customWidth="1"/>
    <col min="14091" max="14091" width="28.5703125" style="10" customWidth="1"/>
    <col min="14092" max="14092" width="1.85546875" style="10" customWidth="1"/>
    <col min="14093" max="14093" width="28.5703125" style="10" customWidth="1"/>
    <col min="14094" max="14094" width="1.85546875" style="10" customWidth="1"/>
    <col min="14095" max="14095" width="12.85546875" style="10" customWidth="1"/>
    <col min="14096" max="14096" width="28.5703125" style="10" customWidth="1"/>
    <col min="14097" max="14097" width="1.85546875" style="10" customWidth="1"/>
    <col min="14098" max="14098" width="28.5703125" style="10" customWidth="1"/>
    <col min="14099" max="14099" width="1.85546875" style="10" customWidth="1"/>
    <col min="14100" max="14100" width="11.140625" style="10" customWidth="1"/>
    <col min="14101" max="14343" width="11.42578125" style="10" customWidth="1"/>
    <col min="14344" max="14344" width="5.140625" style="10" customWidth="1"/>
    <col min="14345" max="14346" width="17.5703125" style="10" customWidth="1"/>
    <col min="14347" max="14347" width="28.5703125" style="10" customWidth="1"/>
    <col min="14348" max="14348" width="1.85546875" style="10" customWidth="1"/>
    <col min="14349" max="14349" width="28.5703125" style="10" customWidth="1"/>
    <col min="14350" max="14350" width="1.85546875" style="10" customWidth="1"/>
    <col min="14351" max="14351" width="12.85546875" style="10" customWidth="1"/>
    <col min="14352" max="14352" width="28.5703125" style="10" customWidth="1"/>
    <col min="14353" max="14353" width="1.85546875" style="10" customWidth="1"/>
    <col min="14354" max="14354" width="28.5703125" style="10" customWidth="1"/>
    <col min="14355" max="14355" width="1.85546875" style="10" customWidth="1"/>
    <col min="14356" max="14356" width="11.140625" style="10" customWidth="1"/>
    <col min="14357" max="14599" width="11.42578125" style="10" customWidth="1"/>
    <col min="14600" max="14600" width="5.140625" style="10" customWidth="1"/>
    <col min="14601" max="14602" width="17.5703125" style="10" customWidth="1"/>
    <col min="14603" max="14603" width="28.5703125" style="10" customWidth="1"/>
    <col min="14604" max="14604" width="1.85546875" style="10" customWidth="1"/>
    <col min="14605" max="14605" width="28.5703125" style="10" customWidth="1"/>
    <col min="14606" max="14606" width="1.85546875" style="10" customWidth="1"/>
    <col min="14607" max="14607" width="12.85546875" style="10" customWidth="1"/>
    <col min="14608" max="14608" width="28.5703125" style="10" customWidth="1"/>
    <col min="14609" max="14609" width="1.85546875" style="10" customWidth="1"/>
    <col min="14610" max="14610" width="28.5703125" style="10" customWidth="1"/>
    <col min="14611" max="14611" width="1.85546875" style="10" customWidth="1"/>
    <col min="14612" max="14612" width="11.140625" style="10" customWidth="1"/>
    <col min="14613" max="14855" width="11.42578125" style="10" customWidth="1"/>
    <col min="14856" max="14856" width="5.140625" style="10" customWidth="1"/>
    <col min="14857" max="14858" width="17.5703125" style="10" customWidth="1"/>
    <col min="14859" max="14859" width="28.5703125" style="10" customWidth="1"/>
    <col min="14860" max="14860" width="1.85546875" style="10" customWidth="1"/>
    <col min="14861" max="14861" width="28.5703125" style="10" customWidth="1"/>
    <col min="14862" max="14862" width="1.85546875" style="10" customWidth="1"/>
    <col min="14863" max="14863" width="12.85546875" style="10" customWidth="1"/>
    <col min="14864" max="14864" width="28.5703125" style="10" customWidth="1"/>
    <col min="14865" max="14865" width="1.85546875" style="10" customWidth="1"/>
    <col min="14866" max="14866" width="28.5703125" style="10" customWidth="1"/>
    <col min="14867" max="14867" width="1.85546875" style="10" customWidth="1"/>
    <col min="14868" max="14868" width="11.140625" style="10" customWidth="1"/>
    <col min="14869" max="15111" width="11.42578125" style="10" customWidth="1"/>
    <col min="15112" max="15112" width="5.140625" style="10" customWidth="1"/>
    <col min="15113" max="15114" width="17.5703125" style="10" customWidth="1"/>
    <col min="15115" max="15115" width="28.5703125" style="10" customWidth="1"/>
    <col min="15116" max="15116" width="1.85546875" style="10" customWidth="1"/>
    <col min="15117" max="15117" width="28.5703125" style="10" customWidth="1"/>
    <col min="15118" max="15118" width="1.85546875" style="10" customWidth="1"/>
    <col min="15119" max="15119" width="12.85546875" style="10" customWidth="1"/>
    <col min="15120" max="15120" width="28.5703125" style="10" customWidth="1"/>
    <col min="15121" max="15121" width="1.85546875" style="10" customWidth="1"/>
    <col min="15122" max="15122" width="28.5703125" style="10" customWidth="1"/>
    <col min="15123" max="15123" width="1.85546875" style="10" customWidth="1"/>
    <col min="15124" max="15124" width="11.140625" style="10" customWidth="1"/>
    <col min="15125" max="15367" width="11.42578125" style="10" customWidth="1"/>
    <col min="15368" max="15368" width="5.140625" style="10" customWidth="1"/>
    <col min="15369" max="15370" width="17.5703125" style="10" customWidth="1"/>
    <col min="15371" max="15371" width="28.5703125" style="10" customWidth="1"/>
    <col min="15372" max="15372" width="1.85546875" style="10" customWidth="1"/>
    <col min="15373" max="15373" width="28.5703125" style="10" customWidth="1"/>
    <col min="15374" max="15374" width="1.85546875" style="10" customWidth="1"/>
    <col min="15375" max="15375" width="12.85546875" style="10" customWidth="1"/>
    <col min="15376" max="15376" width="28.5703125" style="10" customWidth="1"/>
    <col min="15377" max="15377" width="1.85546875" style="10" customWidth="1"/>
    <col min="15378" max="15378" width="28.5703125" style="10" customWidth="1"/>
    <col min="15379" max="15379" width="1.85546875" style="10" customWidth="1"/>
    <col min="15380" max="15380" width="11.140625" style="10" customWidth="1"/>
    <col min="15381" max="15623" width="11.42578125" style="10" customWidth="1"/>
    <col min="15624" max="15624" width="5.140625" style="10" customWidth="1"/>
    <col min="15625" max="15626" width="17.5703125" style="10" customWidth="1"/>
    <col min="15627" max="15627" width="28.5703125" style="10" customWidth="1"/>
    <col min="15628" max="15628" width="1.85546875" style="10" customWidth="1"/>
    <col min="15629" max="15629" width="28.5703125" style="10" customWidth="1"/>
    <col min="15630" max="15630" width="1.85546875" style="10" customWidth="1"/>
    <col min="15631" max="15631" width="12.85546875" style="10" customWidth="1"/>
    <col min="15632" max="15632" width="28.5703125" style="10" customWidth="1"/>
    <col min="15633" max="15633" width="1.85546875" style="10" customWidth="1"/>
    <col min="15634" max="15634" width="28.5703125" style="10" customWidth="1"/>
    <col min="15635" max="15635" width="1.85546875" style="10" customWidth="1"/>
    <col min="15636" max="15636" width="11.140625" style="10" customWidth="1"/>
    <col min="15637" max="15879" width="11.42578125" style="10" customWidth="1"/>
    <col min="15880" max="15880" width="5.140625" style="10" customWidth="1"/>
    <col min="15881" max="15882" width="17.5703125" style="10" customWidth="1"/>
    <col min="15883" max="15883" width="28.5703125" style="10" customWidth="1"/>
    <col min="15884" max="15884" width="1.85546875" style="10" customWidth="1"/>
    <col min="15885" max="15885" width="28.5703125" style="10" customWidth="1"/>
    <col min="15886" max="15886" width="1.85546875" style="10" customWidth="1"/>
    <col min="15887" max="15887" width="12.85546875" style="10" customWidth="1"/>
    <col min="15888" max="15888" width="28.5703125" style="10" customWidth="1"/>
    <col min="15889" max="15889" width="1.85546875" style="10" customWidth="1"/>
    <col min="15890" max="15890" width="28.5703125" style="10" customWidth="1"/>
    <col min="15891" max="15891" width="1.85546875" style="10" customWidth="1"/>
    <col min="15892" max="15892" width="11.140625" style="10" customWidth="1"/>
    <col min="15893" max="16135" width="11.42578125" style="10" customWidth="1"/>
    <col min="16136" max="16136" width="5.140625" style="10" customWidth="1"/>
    <col min="16137" max="16138" width="17.5703125" style="10" customWidth="1"/>
    <col min="16139" max="16139" width="28.5703125" style="10" customWidth="1"/>
    <col min="16140" max="16140" width="1.85546875" style="10" customWidth="1"/>
    <col min="16141" max="16141" width="28.5703125" style="10" customWidth="1"/>
    <col min="16142" max="16142" width="1.85546875" style="10" customWidth="1"/>
    <col min="16143" max="16143" width="12.85546875" style="10" customWidth="1"/>
    <col min="16144" max="16144" width="28.5703125" style="10" customWidth="1"/>
    <col min="16145" max="16145" width="1.85546875" style="10" customWidth="1"/>
    <col min="16146" max="16146" width="28.5703125" style="10" customWidth="1"/>
    <col min="16147" max="16147" width="1.85546875" style="10" customWidth="1"/>
    <col min="16148" max="16148" width="11.140625" style="10" customWidth="1"/>
    <col min="16149" max="16384" width="11.42578125" style="10" customWidth="1"/>
  </cols>
  <sheetData>
    <row r="1" spans="1:32" s="12" customFormat="1" ht="15" x14ac:dyDescent="0.25">
      <c r="A1" s="10"/>
      <c r="B1" s="10"/>
      <c r="C1" s="10"/>
      <c r="D1" s="10"/>
      <c r="E1" s="10"/>
      <c r="F1" s="11"/>
      <c r="G1" s="11"/>
      <c r="H1" s="11"/>
      <c r="I1" s="11"/>
      <c r="J1" s="10"/>
      <c r="K1" s="10"/>
      <c r="L1" s="11"/>
      <c r="M1" s="11"/>
      <c r="N1" s="11"/>
      <c r="O1" s="11"/>
      <c r="P1" s="10"/>
      <c r="Q1" s="10"/>
      <c r="R1" s="11"/>
      <c r="S1" s="11"/>
      <c r="T1" s="11"/>
      <c r="U1" s="11"/>
      <c r="V1" s="10"/>
      <c r="W1" s="10"/>
      <c r="X1" s="10"/>
      <c r="Y1" s="10"/>
      <c r="Z1" s="10"/>
    </row>
    <row r="2" spans="1:32" s="15" customFormat="1" ht="14.25" x14ac:dyDescent="0.2">
      <c r="B2" s="17" t="s">
        <v>63</v>
      </c>
      <c r="C2" s="13"/>
      <c r="D2" s="13"/>
      <c r="E2" s="13"/>
      <c r="F2" s="14"/>
      <c r="G2" s="14"/>
      <c r="I2" s="14"/>
      <c r="J2" s="13"/>
      <c r="K2" s="13"/>
      <c r="L2" s="14"/>
      <c r="M2" s="14"/>
      <c r="O2" s="14"/>
      <c r="P2" s="13"/>
      <c r="Q2" s="13"/>
      <c r="R2" s="14"/>
      <c r="S2" s="14"/>
      <c r="U2" s="14"/>
    </row>
    <row r="3" spans="1:32" s="12" customFormat="1" ht="15" x14ac:dyDescent="0.25">
      <c r="A3" s="10"/>
      <c r="B3" s="10"/>
      <c r="C3" s="10"/>
      <c r="D3" s="10"/>
      <c r="E3" s="10"/>
      <c r="F3" s="11"/>
      <c r="G3" s="11"/>
      <c r="H3" s="11"/>
      <c r="I3" s="11"/>
      <c r="J3" s="10"/>
      <c r="K3" s="10"/>
      <c r="L3" s="11"/>
      <c r="M3" s="11"/>
      <c r="N3" s="11"/>
      <c r="O3" s="11"/>
      <c r="P3" s="10"/>
      <c r="Q3" s="10"/>
      <c r="R3" s="11"/>
      <c r="S3" s="11"/>
      <c r="T3" s="11"/>
      <c r="U3" s="11"/>
      <c r="V3" s="10"/>
      <c r="W3" s="10"/>
      <c r="X3" s="10"/>
      <c r="Y3" s="10"/>
      <c r="Z3" s="10"/>
    </row>
    <row r="4" spans="1:32" s="15" customFormat="1" ht="32.450000000000003" customHeight="1" x14ac:dyDescent="0.2">
      <c r="B4" s="58" t="s">
        <v>175</v>
      </c>
      <c r="C4" s="59"/>
      <c r="D4" s="59"/>
      <c r="E4" s="59"/>
      <c r="F4" s="59"/>
      <c r="G4" s="59"/>
      <c r="H4" s="59"/>
      <c r="I4" s="59"/>
      <c r="J4" s="59"/>
      <c r="K4" s="59"/>
      <c r="L4" s="59"/>
      <c r="M4" s="59"/>
      <c r="N4" s="59"/>
      <c r="O4" s="59"/>
      <c r="P4" s="59"/>
      <c r="Q4" s="59"/>
      <c r="R4" s="59"/>
      <c r="S4" s="59"/>
      <c r="T4" s="59"/>
      <c r="U4" s="59"/>
    </row>
    <row r="5" spans="1:32" s="15" customFormat="1" ht="12.75" customHeight="1" x14ac:dyDescent="0.2">
      <c r="B5" s="37"/>
      <c r="C5" s="37"/>
      <c r="D5" s="37"/>
      <c r="E5" s="37"/>
      <c r="F5" s="37"/>
      <c r="G5" s="14"/>
      <c r="H5" s="14"/>
      <c r="I5" s="37"/>
      <c r="J5" s="37"/>
      <c r="K5" s="37"/>
      <c r="L5" s="37"/>
      <c r="M5" s="14"/>
      <c r="N5" s="14"/>
      <c r="O5" s="14"/>
      <c r="P5" s="37"/>
      <c r="Q5" s="37"/>
      <c r="R5" s="37"/>
      <c r="S5" s="14"/>
      <c r="T5" s="14"/>
      <c r="U5" s="14"/>
    </row>
    <row r="6" spans="1:32" s="15" customFormat="1" ht="12.75" customHeight="1" x14ac:dyDescent="0.2">
      <c r="E6" s="38"/>
      <c r="K6" s="38"/>
      <c r="O6" s="35"/>
      <c r="Q6" s="38"/>
      <c r="U6" s="35"/>
      <c r="W6" s="35" t="s">
        <v>65</v>
      </c>
    </row>
    <row r="7" spans="1:32" s="15" customFormat="1" ht="12.75" customHeight="1" x14ac:dyDescent="0.2">
      <c r="B7" s="40"/>
      <c r="C7" s="40"/>
      <c r="D7" s="40"/>
      <c r="E7" s="40"/>
      <c r="F7" s="40"/>
      <c r="G7" s="14"/>
      <c r="I7" s="40"/>
      <c r="J7" s="40"/>
      <c r="K7" s="40"/>
      <c r="L7" s="40"/>
      <c r="M7" s="14"/>
      <c r="P7" s="40"/>
      <c r="Q7" s="40"/>
      <c r="R7" s="40"/>
      <c r="S7" s="14"/>
    </row>
    <row r="8" spans="1:32" s="44" customFormat="1" ht="40.5" customHeight="1" x14ac:dyDescent="0.25">
      <c r="B8" s="42"/>
      <c r="C8" s="42"/>
      <c r="D8" s="291" t="s">
        <v>176</v>
      </c>
      <c r="E8" s="291"/>
      <c r="F8" s="291"/>
      <c r="G8" s="291"/>
      <c r="H8" s="291"/>
      <c r="I8" s="43"/>
      <c r="J8" s="291" t="s">
        <v>177</v>
      </c>
      <c r="K8" s="291"/>
      <c r="L8" s="291"/>
      <c r="M8" s="291"/>
      <c r="N8" s="291"/>
      <c r="O8" s="43"/>
      <c r="P8" s="291" t="s">
        <v>178</v>
      </c>
      <c r="Q8" s="291"/>
      <c r="R8" s="291"/>
      <c r="S8" s="291"/>
      <c r="T8" s="291"/>
      <c r="U8" s="43"/>
      <c r="V8" s="284"/>
      <c r="W8" s="284"/>
      <c r="Z8" s="10"/>
      <c r="AA8" s="10"/>
      <c r="AB8" s="10"/>
      <c r="AC8" s="10"/>
      <c r="AD8" s="10"/>
      <c r="AE8" s="10"/>
      <c r="AF8" s="10"/>
    </row>
    <row r="9" spans="1:32" s="44" customFormat="1" ht="40.5" customHeight="1" x14ac:dyDescent="0.25">
      <c r="B9" s="98"/>
      <c r="C9" s="98"/>
      <c r="D9" s="295" t="s">
        <v>179</v>
      </c>
      <c r="E9" s="295"/>
      <c r="F9" s="156"/>
      <c r="G9" s="295" t="s">
        <v>180</v>
      </c>
      <c r="H9" s="295"/>
      <c r="I9" s="156"/>
      <c r="J9" s="295" t="s">
        <v>181</v>
      </c>
      <c r="K9" s="295"/>
      <c r="L9" s="156"/>
      <c r="M9" s="295" t="s">
        <v>182</v>
      </c>
      <c r="N9" s="295"/>
      <c r="O9" s="156"/>
      <c r="P9" s="295" t="s">
        <v>183</v>
      </c>
      <c r="Q9" s="295"/>
      <c r="R9" s="156"/>
      <c r="S9" s="295" t="s">
        <v>184</v>
      </c>
      <c r="T9" s="295"/>
      <c r="U9" s="156"/>
      <c r="V9" s="296" t="s">
        <v>69</v>
      </c>
      <c r="W9" s="296"/>
      <c r="Z9" s="10"/>
      <c r="AA9" s="10"/>
      <c r="AB9" s="10"/>
      <c r="AC9" s="10"/>
      <c r="AD9" s="10"/>
      <c r="AE9" s="10"/>
      <c r="AF9" s="10"/>
    </row>
    <row r="10" spans="1:32" s="44" customFormat="1" ht="58.5" customHeight="1" x14ac:dyDescent="0.25">
      <c r="B10" s="45"/>
      <c r="C10" s="45"/>
      <c r="D10" s="46" t="s">
        <v>70</v>
      </c>
      <c r="E10" s="46" t="s">
        <v>71</v>
      </c>
      <c r="F10" s="46"/>
      <c r="G10" s="46" t="s">
        <v>70</v>
      </c>
      <c r="H10" s="46" t="s">
        <v>71</v>
      </c>
      <c r="I10" s="46"/>
      <c r="J10" s="46" t="s">
        <v>70</v>
      </c>
      <c r="K10" s="46" t="s">
        <v>71</v>
      </c>
      <c r="L10" s="46"/>
      <c r="M10" s="46" t="s">
        <v>70</v>
      </c>
      <c r="N10" s="46" t="s">
        <v>71</v>
      </c>
      <c r="O10" s="46"/>
      <c r="P10" s="46" t="s">
        <v>70</v>
      </c>
      <c r="Q10" s="46" t="s">
        <v>71</v>
      </c>
      <c r="R10" s="46"/>
      <c r="S10" s="46" t="s">
        <v>70</v>
      </c>
      <c r="T10" s="46" t="s">
        <v>71</v>
      </c>
      <c r="U10" s="46"/>
      <c r="V10" s="46" t="s">
        <v>70</v>
      </c>
      <c r="W10" s="46" t="s">
        <v>71</v>
      </c>
      <c r="X10" s="47"/>
      <c r="Y10" s="47"/>
      <c r="Z10" s="47"/>
    </row>
    <row r="11" spans="1:32" s="15" customFormat="1" ht="20.100000000000001" customHeight="1" x14ac:dyDescent="0.2">
      <c r="B11" s="48" t="s">
        <v>72</v>
      </c>
      <c r="C11" s="29" t="s">
        <v>73</v>
      </c>
      <c r="D11" s="204"/>
      <c r="E11" s="205"/>
      <c r="F11" s="204"/>
      <c r="G11" s="204"/>
      <c r="H11" s="205"/>
      <c r="I11" s="49"/>
      <c r="J11" s="204"/>
      <c r="K11" s="205"/>
      <c r="L11" s="204"/>
      <c r="M11" s="204"/>
      <c r="N11" s="205"/>
      <c r="O11" s="49"/>
      <c r="P11" s="204"/>
      <c r="Q11" s="205"/>
      <c r="R11" s="204"/>
      <c r="S11" s="204"/>
      <c r="T11" s="205"/>
      <c r="U11" s="49"/>
      <c r="V11" s="49">
        <v>6.6016449928283691</v>
      </c>
      <c r="W11" s="52">
        <v>11.749634742736816</v>
      </c>
      <c r="Y11" s="91"/>
    </row>
    <row r="12" spans="1:32" s="15" customFormat="1" ht="20.100000000000001" customHeight="1" x14ac:dyDescent="0.2">
      <c r="B12" s="50"/>
      <c r="C12" s="29" t="s">
        <v>75</v>
      </c>
      <c r="D12" s="204"/>
      <c r="E12" s="205"/>
      <c r="F12" s="204"/>
      <c r="G12" s="204"/>
      <c r="H12" s="205"/>
      <c r="I12" s="49"/>
      <c r="J12" s="204"/>
      <c r="K12" s="205"/>
      <c r="L12" s="204"/>
      <c r="M12" s="204"/>
      <c r="N12" s="205"/>
      <c r="O12" s="49"/>
      <c r="P12" s="204"/>
      <c r="Q12" s="205"/>
      <c r="R12" s="204"/>
      <c r="S12" s="204"/>
      <c r="T12" s="205"/>
      <c r="U12" s="49"/>
      <c r="V12" s="49">
        <v>6.2353792190551758</v>
      </c>
      <c r="W12" s="52">
        <v>11.05457878112793</v>
      </c>
    </row>
    <row r="13" spans="1:32" s="15" customFormat="1" ht="20.100000000000001" customHeight="1" x14ac:dyDescent="0.2">
      <c r="B13" s="50" t="s">
        <v>76</v>
      </c>
      <c r="C13" s="29" t="s">
        <v>77</v>
      </c>
      <c r="D13" s="204"/>
      <c r="E13" s="205"/>
      <c r="F13" s="204"/>
      <c r="G13" s="204"/>
      <c r="H13" s="205"/>
      <c r="I13" s="49"/>
      <c r="J13" s="204"/>
      <c r="K13" s="205"/>
      <c r="L13" s="204"/>
      <c r="M13" s="204"/>
      <c r="N13" s="205"/>
      <c r="O13" s="49"/>
      <c r="P13" s="204"/>
      <c r="Q13" s="205"/>
      <c r="R13" s="204"/>
      <c r="S13" s="204"/>
      <c r="T13" s="205"/>
      <c r="U13" s="49"/>
      <c r="V13" s="49">
        <v>6.7052469253540039</v>
      </c>
      <c r="W13" s="52">
        <v>11.516185760498047</v>
      </c>
    </row>
    <row r="14" spans="1:32" s="15" customFormat="1" ht="20.100000000000001" customHeight="1" x14ac:dyDescent="0.2">
      <c r="C14" s="29" t="s">
        <v>78</v>
      </c>
      <c r="D14" s="204"/>
      <c r="E14" s="205"/>
      <c r="F14" s="204"/>
      <c r="G14" s="204"/>
      <c r="H14" s="205"/>
      <c r="I14" s="49"/>
      <c r="J14" s="204"/>
      <c r="K14" s="205"/>
      <c r="L14" s="204"/>
      <c r="M14" s="204"/>
      <c r="N14" s="205"/>
      <c r="O14" s="49"/>
      <c r="P14" s="204"/>
      <c r="Q14" s="205"/>
      <c r="R14" s="204"/>
      <c r="S14" s="204"/>
      <c r="T14" s="205"/>
      <c r="U14" s="49"/>
      <c r="V14" s="49">
        <v>6.8430662155151367</v>
      </c>
      <c r="W14" s="52">
        <v>11.700875282287598</v>
      </c>
    </row>
    <row r="15" spans="1:32" s="15" customFormat="1" ht="18" customHeight="1" x14ac:dyDescent="0.2">
      <c r="C15" s="29" t="s">
        <v>79</v>
      </c>
      <c r="D15" s="204"/>
      <c r="E15" s="205"/>
      <c r="F15" s="204"/>
      <c r="G15" s="204"/>
      <c r="H15" s="205"/>
      <c r="I15" s="49"/>
      <c r="J15" s="204"/>
      <c r="K15" s="205"/>
      <c r="L15" s="204"/>
      <c r="M15" s="204"/>
      <c r="N15" s="205"/>
      <c r="O15" s="49"/>
      <c r="P15" s="204"/>
      <c r="Q15" s="205"/>
      <c r="R15" s="204"/>
      <c r="S15" s="204"/>
      <c r="T15" s="205"/>
      <c r="U15" s="49"/>
      <c r="V15" s="49">
        <v>6.872291088104248</v>
      </c>
      <c r="W15" s="52">
        <v>11.688656806945801</v>
      </c>
    </row>
    <row r="16" spans="1:32" s="15" customFormat="1" ht="18" customHeight="1" x14ac:dyDescent="0.2">
      <c r="C16" s="29" t="s">
        <v>80</v>
      </c>
      <c r="D16" s="204"/>
      <c r="E16" s="205"/>
      <c r="F16" s="204"/>
      <c r="G16" s="204"/>
      <c r="H16" s="205"/>
      <c r="I16" s="49"/>
      <c r="J16" s="204"/>
      <c r="K16" s="205"/>
      <c r="L16" s="204"/>
      <c r="M16" s="204"/>
      <c r="N16" s="205"/>
      <c r="O16" s="49"/>
      <c r="P16" s="204"/>
      <c r="Q16" s="205"/>
      <c r="R16" s="204"/>
      <c r="S16" s="204"/>
      <c r="T16" s="205"/>
      <c r="U16" s="49"/>
      <c r="V16" s="49">
        <v>7.3930010795593262</v>
      </c>
      <c r="W16" s="52">
        <v>12.476183891296387</v>
      </c>
    </row>
    <row r="17" spans="3:26" s="15" customFormat="1" ht="18" customHeight="1" x14ac:dyDescent="0.2">
      <c r="C17" s="29" t="s">
        <v>81</v>
      </c>
      <c r="D17" s="204"/>
      <c r="E17" s="205"/>
      <c r="F17" s="204"/>
      <c r="G17" s="204"/>
      <c r="H17" s="205"/>
      <c r="I17" s="49"/>
      <c r="J17" s="204"/>
      <c r="K17" s="205"/>
      <c r="L17" s="204"/>
      <c r="M17" s="204"/>
      <c r="N17" s="205"/>
      <c r="O17" s="49"/>
      <c r="P17" s="204"/>
      <c r="Q17" s="205"/>
      <c r="R17" s="204"/>
      <c r="S17" s="204"/>
      <c r="T17" s="205"/>
      <c r="U17" s="49"/>
      <c r="V17" s="49">
        <v>7.5382428169250488</v>
      </c>
      <c r="W17" s="52">
        <v>12.637938499450684</v>
      </c>
    </row>
    <row r="18" spans="3:26" s="15" customFormat="1" ht="18" customHeight="1" x14ac:dyDescent="0.2">
      <c r="C18" s="29" t="s">
        <v>82</v>
      </c>
      <c r="D18" s="204"/>
      <c r="E18" s="205"/>
      <c r="F18" s="204"/>
      <c r="G18" s="204"/>
      <c r="H18" s="205"/>
      <c r="I18" s="49"/>
      <c r="J18" s="204"/>
      <c r="K18" s="205"/>
      <c r="L18" s="204"/>
      <c r="M18" s="204"/>
      <c r="N18" s="205"/>
      <c r="O18" s="49"/>
      <c r="P18" s="204"/>
      <c r="Q18" s="205"/>
      <c r="R18" s="204"/>
      <c r="S18" s="204"/>
      <c r="T18" s="205"/>
      <c r="U18" s="49"/>
      <c r="V18" s="49">
        <v>8.0434169769287109</v>
      </c>
      <c r="W18" s="52">
        <v>13.36544132232666</v>
      </c>
    </row>
    <row r="19" spans="3:26" s="15" customFormat="1" ht="18" customHeight="1" x14ac:dyDescent="0.2">
      <c r="C19" s="29" t="s">
        <v>83</v>
      </c>
      <c r="D19" s="204"/>
      <c r="E19" s="205"/>
      <c r="F19" s="204"/>
      <c r="G19" s="204"/>
      <c r="H19" s="205"/>
      <c r="I19" s="49"/>
      <c r="J19" s="204"/>
      <c r="K19" s="205"/>
      <c r="L19" s="204"/>
      <c r="M19" s="204"/>
      <c r="N19" s="205"/>
      <c r="O19" s="49"/>
      <c r="P19" s="204"/>
      <c r="Q19" s="205"/>
      <c r="R19" s="204"/>
      <c r="S19" s="204"/>
      <c r="T19" s="205"/>
      <c r="U19" s="49"/>
      <c r="V19" s="49">
        <v>8.1317501068115234</v>
      </c>
      <c r="W19" s="52">
        <v>13.408620834350586</v>
      </c>
    </row>
    <row r="20" spans="3:26" s="15" customFormat="1" ht="18" customHeight="1" x14ac:dyDescent="0.2">
      <c r="C20" s="29" t="s">
        <v>84</v>
      </c>
      <c r="D20" s="204"/>
      <c r="E20" s="205"/>
      <c r="F20" s="204"/>
      <c r="G20" s="204"/>
      <c r="H20" s="205"/>
      <c r="I20" s="49"/>
      <c r="J20" s="204"/>
      <c r="K20" s="205"/>
      <c r="L20" s="204"/>
      <c r="M20" s="204"/>
      <c r="N20" s="205"/>
      <c r="O20" s="49"/>
      <c r="P20" s="204"/>
      <c r="Q20" s="205"/>
      <c r="R20" s="204"/>
      <c r="S20" s="204"/>
      <c r="T20" s="205"/>
      <c r="U20" s="49"/>
      <c r="V20" s="49">
        <v>8.2849302291870117</v>
      </c>
      <c r="W20" s="52">
        <v>13.562881469726563</v>
      </c>
    </row>
    <row r="21" spans="3:26" s="15" customFormat="1" ht="18" customHeight="1" x14ac:dyDescent="0.2">
      <c r="C21" s="29" t="s">
        <v>85</v>
      </c>
      <c r="D21" s="204"/>
      <c r="E21" s="205"/>
      <c r="F21" s="204"/>
      <c r="G21" s="204"/>
      <c r="H21" s="205"/>
      <c r="I21" s="49"/>
      <c r="J21" s="204"/>
      <c r="K21" s="205"/>
      <c r="L21" s="204"/>
      <c r="M21" s="204"/>
      <c r="N21" s="205"/>
      <c r="O21" s="49"/>
      <c r="P21" s="49">
        <v>5.5028400421142578</v>
      </c>
      <c r="Q21" s="52">
        <v>28.361309051513672</v>
      </c>
      <c r="R21" s="49"/>
      <c r="S21" s="49">
        <v>2.6540110111236572</v>
      </c>
      <c r="T21" s="52">
        <v>6.2957906723022461</v>
      </c>
      <c r="U21" s="49"/>
      <c r="V21" s="49">
        <v>8.1568508148193359</v>
      </c>
      <c r="W21" s="52">
        <v>13.25068473815918</v>
      </c>
    </row>
    <row r="22" spans="3:26" s="15" customFormat="1" ht="18" customHeight="1" x14ac:dyDescent="0.2">
      <c r="C22" s="29" t="s">
        <v>86</v>
      </c>
      <c r="D22" s="204"/>
      <c r="E22" s="205"/>
      <c r="F22" s="204"/>
      <c r="G22" s="204"/>
      <c r="H22" s="205"/>
      <c r="I22" s="49"/>
      <c r="J22" s="204"/>
      <c r="K22" s="205"/>
      <c r="L22" s="204"/>
      <c r="M22" s="204"/>
      <c r="N22" s="205"/>
      <c r="O22" s="49"/>
      <c r="P22" s="49">
        <v>5.7850289344787598</v>
      </c>
      <c r="Q22" s="52">
        <v>28.325614929199219</v>
      </c>
      <c r="R22" s="49"/>
      <c r="S22" s="49">
        <v>2.3656799793243408</v>
      </c>
      <c r="T22" s="52">
        <v>5.6302981376647949</v>
      </c>
      <c r="U22" s="49"/>
      <c r="V22" s="49">
        <v>8.1507091522216797</v>
      </c>
      <c r="W22" s="52">
        <v>13.053609848022461</v>
      </c>
    </row>
    <row r="23" spans="3:26" s="15" customFormat="1" ht="18" customHeight="1" x14ac:dyDescent="0.2">
      <c r="C23" s="29" t="s">
        <v>87</v>
      </c>
      <c r="D23" s="204"/>
      <c r="E23" s="205"/>
      <c r="F23" s="204"/>
      <c r="G23" s="204"/>
      <c r="H23" s="205"/>
      <c r="I23" s="49"/>
      <c r="J23" s="204"/>
      <c r="K23" s="205"/>
      <c r="L23" s="204"/>
      <c r="M23" s="204"/>
      <c r="N23" s="205"/>
      <c r="O23" s="49"/>
      <c r="P23" s="49">
        <v>5.6894512176513672</v>
      </c>
      <c r="Q23" s="52">
        <v>26.363021850585938</v>
      </c>
      <c r="R23" s="49"/>
      <c r="S23" s="49">
        <v>2.4246261119842529</v>
      </c>
      <c r="T23" s="52">
        <v>5.8766574859619141</v>
      </c>
      <c r="U23" s="49"/>
      <c r="V23" s="49">
        <v>8.1140766143798828</v>
      </c>
      <c r="W23" s="52">
        <v>12.912326812744141</v>
      </c>
    </row>
    <row r="24" spans="3:26" s="15" customFormat="1" ht="18" customHeight="1" x14ac:dyDescent="0.2">
      <c r="C24" s="29" t="s">
        <v>88</v>
      </c>
      <c r="D24" s="204"/>
      <c r="E24" s="205"/>
      <c r="F24" s="204"/>
      <c r="G24" s="204"/>
      <c r="H24" s="205"/>
      <c r="I24" s="49"/>
      <c r="J24" s="204"/>
      <c r="K24" s="205"/>
      <c r="L24" s="204"/>
      <c r="M24" s="204"/>
      <c r="N24" s="205"/>
      <c r="O24" s="49"/>
      <c r="P24" s="49">
        <v>5.8241190910339355</v>
      </c>
      <c r="Q24" s="52">
        <v>28.18150520324707</v>
      </c>
      <c r="R24" s="49"/>
      <c r="S24" s="49">
        <v>2.3576560020446777</v>
      </c>
      <c r="T24" s="52">
        <v>5.5889525413513184</v>
      </c>
      <c r="U24" s="49"/>
      <c r="V24" s="49">
        <v>8.1817750930786133</v>
      </c>
      <c r="W24" s="52">
        <v>13.017799377441406</v>
      </c>
    </row>
    <row r="25" spans="3:26" s="15" customFormat="1" ht="18" customHeight="1" x14ac:dyDescent="0.2">
      <c r="C25" s="29" t="s">
        <v>89</v>
      </c>
      <c r="D25" s="204"/>
      <c r="E25" s="205"/>
      <c r="F25" s="204"/>
      <c r="G25" s="204"/>
      <c r="H25" s="205"/>
      <c r="I25" s="49"/>
      <c r="J25" s="204"/>
      <c r="K25" s="205"/>
      <c r="L25" s="204"/>
      <c r="M25" s="204"/>
      <c r="N25" s="205"/>
      <c r="O25" s="49"/>
      <c r="P25" s="49">
        <v>5.3306841850280762</v>
      </c>
      <c r="Q25" s="52">
        <v>27.81773567199707</v>
      </c>
      <c r="R25" s="49"/>
      <c r="S25" s="49">
        <v>2.4410018920898438</v>
      </c>
      <c r="T25" s="52">
        <v>5.5144252777099609</v>
      </c>
      <c r="U25" s="49"/>
      <c r="V25" s="49">
        <v>7.7716860771179199</v>
      </c>
      <c r="W25" s="52">
        <v>12.252642631530762</v>
      </c>
    </row>
    <row r="26" spans="3:26" s="15" customFormat="1" ht="18" customHeight="1" x14ac:dyDescent="0.2">
      <c r="C26" s="29" t="s">
        <v>90</v>
      </c>
      <c r="D26" s="204"/>
      <c r="E26" s="205"/>
      <c r="F26" s="204"/>
      <c r="G26" s="204"/>
      <c r="H26" s="205"/>
      <c r="I26" s="49"/>
      <c r="J26" s="204"/>
      <c r="K26" s="205"/>
      <c r="L26" s="204"/>
      <c r="M26" s="204"/>
      <c r="N26" s="205"/>
      <c r="O26" s="49"/>
      <c r="P26" s="49">
        <v>5.0631852149963379</v>
      </c>
      <c r="Q26" s="52">
        <v>28.10858154296875</v>
      </c>
      <c r="R26" s="49"/>
      <c r="S26" s="49">
        <v>2.8295691013336182</v>
      </c>
      <c r="T26" s="52">
        <v>6.165255069732666</v>
      </c>
      <c r="U26" s="49"/>
      <c r="V26" s="49">
        <v>7.892754077911377</v>
      </c>
      <c r="W26" s="52">
        <v>12.350111961364746</v>
      </c>
    </row>
    <row r="27" spans="3:26" s="15" customFormat="1" ht="18" customHeight="1" x14ac:dyDescent="0.2">
      <c r="C27" s="29" t="s">
        <v>91</v>
      </c>
      <c r="D27" s="204"/>
      <c r="E27" s="205"/>
      <c r="F27" s="204"/>
      <c r="G27" s="204"/>
      <c r="H27" s="205"/>
      <c r="I27" s="49"/>
      <c r="J27" s="204"/>
      <c r="K27" s="205"/>
      <c r="L27" s="204"/>
      <c r="M27" s="204"/>
      <c r="N27" s="205"/>
      <c r="O27" s="49"/>
      <c r="P27" s="49">
        <v>4.8875231742858887</v>
      </c>
      <c r="Q27" s="52">
        <v>28.469127655029297</v>
      </c>
      <c r="R27" s="49"/>
      <c r="S27" s="49">
        <v>3.1720271110534668</v>
      </c>
      <c r="T27" s="52">
        <v>6.7129178047180176</v>
      </c>
      <c r="U27" s="49"/>
      <c r="V27" s="49">
        <v>8.0595502853393555</v>
      </c>
      <c r="W27" s="52">
        <v>12.510869979858398</v>
      </c>
    </row>
    <row r="28" spans="3:26" s="15" customFormat="1" ht="18" customHeight="1" x14ac:dyDescent="0.2">
      <c r="C28" s="29" t="s">
        <v>92</v>
      </c>
      <c r="D28" s="204"/>
      <c r="E28" s="205"/>
      <c r="F28" s="204"/>
      <c r="G28" s="204"/>
      <c r="H28" s="205"/>
      <c r="I28" s="49"/>
      <c r="J28" s="204"/>
      <c r="K28" s="205"/>
      <c r="L28" s="204"/>
      <c r="M28" s="204"/>
      <c r="N28" s="205"/>
      <c r="O28" s="49"/>
      <c r="P28" s="49">
        <v>4.9139571189880371</v>
      </c>
      <c r="Q28" s="52">
        <v>28.96687126159668</v>
      </c>
      <c r="R28" s="49"/>
      <c r="S28" s="49">
        <v>3.3057560920715332</v>
      </c>
      <c r="T28" s="52">
        <v>6.9339604377746582</v>
      </c>
      <c r="U28" s="49"/>
      <c r="V28" s="49">
        <v>8.2197132110595703</v>
      </c>
      <c r="W28" s="52">
        <v>12.716352462768555</v>
      </c>
    </row>
    <row r="29" spans="3:26" s="15" customFormat="1" ht="18" customHeight="1" x14ac:dyDescent="0.2">
      <c r="C29" s="29" t="s">
        <v>93</v>
      </c>
      <c r="D29" s="204"/>
      <c r="E29" s="205"/>
      <c r="F29" s="204"/>
      <c r="G29" s="204"/>
      <c r="H29" s="205"/>
      <c r="I29" s="49"/>
      <c r="J29" s="204"/>
      <c r="K29" s="205"/>
      <c r="L29" s="204"/>
      <c r="M29" s="204"/>
      <c r="N29" s="205"/>
      <c r="O29" s="49"/>
      <c r="P29" s="49">
        <v>5.1788902282714844</v>
      </c>
      <c r="Q29" s="52">
        <v>30.2740478515625</v>
      </c>
      <c r="R29" s="49"/>
      <c r="S29" s="49">
        <v>3.4515678882598877</v>
      </c>
      <c r="T29" s="52">
        <v>7.1354851722717285</v>
      </c>
      <c r="U29" s="49"/>
      <c r="V29" s="49">
        <v>8.630457878112793</v>
      </c>
      <c r="W29" s="52">
        <v>13.180583953857422</v>
      </c>
    </row>
    <row r="30" spans="3:26" s="15" customFormat="1" ht="18" customHeight="1" x14ac:dyDescent="0.2">
      <c r="C30" s="29" t="s">
        <v>94</v>
      </c>
      <c r="D30" s="204"/>
      <c r="E30" s="205"/>
      <c r="F30" s="204"/>
      <c r="G30" s="204"/>
      <c r="H30" s="205"/>
      <c r="I30" s="49"/>
      <c r="J30" s="49">
        <v>5.858489990234375</v>
      </c>
      <c r="K30" s="52">
        <v>9.9038295745849609</v>
      </c>
      <c r="L30" s="49"/>
      <c r="M30" s="49">
        <v>2.135530948638916</v>
      </c>
      <c r="N30" s="52">
        <v>43.13653564453125</v>
      </c>
      <c r="O30" s="49"/>
      <c r="P30" s="49">
        <v>4.8205552101135254</v>
      </c>
      <c r="Q30" s="52">
        <v>30.848800659179688</v>
      </c>
      <c r="R30" s="49"/>
      <c r="S30" s="49">
        <v>3.4301230907440186</v>
      </c>
      <c r="T30" s="52">
        <v>6.8752145767211914</v>
      </c>
      <c r="U30" s="49"/>
      <c r="V30" s="49">
        <v>8.2506780624389648</v>
      </c>
      <c r="W30" s="52">
        <v>12.593084335327148</v>
      </c>
      <c r="Z30" s="165"/>
    </row>
    <row r="31" spans="3:26" s="16" customFormat="1" ht="18" customHeight="1" x14ac:dyDescent="0.2">
      <c r="C31" s="119" t="s">
        <v>95</v>
      </c>
      <c r="D31" s="138">
        <v>1.0378999710083008</v>
      </c>
      <c r="E31" s="139">
        <v>49.176078796386719</v>
      </c>
      <c r="F31" s="162"/>
      <c r="G31" s="138">
        <v>7.5687131881713867</v>
      </c>
      <c r="H31" s="139">
        <v>11.913878440856934</v>
      </c>
      <c r="I31" s="162"/>
      <c r="J31" s="138">
        <v>6.7904620170593262</v>
      </c>
      <c r="K31" s="139">
        <v>11.14118766784668</v>
      </c>
      <c r="L31" s="162"/>
      <c r="M31" s="138">
        <v>1.8161510229110718</v>
      </c>
      <c r="N31" s="139">
        <v>38.724372863769531</v>
      </c>
      <c r="O31" s="162"/>
      <c r="P31" s="138">
        <v>5.007667064666748</v>
      </c>
      <c r="Q31" s="139">
        <v>32.384601593017578</v>
      </c>
      <c r="R31" s="162"/>
      <c r="S31" s="138">
        <v>3.7352728843688965</v>
      </c>
      <c r="T31" s="139">
        <v>7.3414883613586426</v>
      </c>
      <c r="U31" s="162"/>
      <c r="V31" s="172">
        <v>8.7429399490356445</v>
      </c>
      <c r="W31" s="139">
        <v>13.17857551574707</v>
      </c>
    </row>
    <row r="32" spans="3:26" s="16" customFormat="1" ht="18" customHeight="1" x14ac:dyDescent="0.2">
      <c r="C32" s="119" t="s">
        <v>96</v>
      </c>
      <c r="D32" s="138">
        <v>1.1270569562911987</v>
      </c>
      <c r="E32" s="139">
        <v>50.044315338134766</v>
      </c>
      <c r="F32" s="162"/>
      <c r="G32" s="138">
        <v>7.8789210319519043</v>
      </c>
      <c r="H32" s="139">
        <v>12.427729606628418</v>
      </c>
      <c r="I32" s="162"/>
      <c r="J32" s="138">
        <v>6.0512118339538574</v>
      </c>
      <c r="K32" s="139">
        <v>10.350746154785156</v>
      </c>
      <c r="L32" s="162"/>
      <c r="M32" s="138">
        <v>2.9547660350799561</v>
      </c>
      <c r="N32" s="139">
        <v>41.104503631591797</v>
      </c>
      <c r="O32" s="162"/>
      <c r="P32" s="138">
        <v>5.647676944732666</v>
      </c>
      <c r="Q32" s="139">
        <v>31.956369400024414</v>
      </c>
      <c r="R32" s="162"/>
      <c r="S32" s="138">
        <v>3.6770699024200439</v>
      </c>
      <c r="T32" s="139">
        <v>7.4953699111938477</v>
      </c>
      <c r="U32" s="162"/>
      <c r="V32" s="172">
        <v>9.3247470855712891</v>
      </c>
      <c r="W32" s="139">
        <v>13.973641395568848</v>
      </c>
    </row>
    <row r="33" spans="2:23" s="15" customFormat="1" x14ac:dyDescent="0.2">
      <c r="B33" s="63"/>
      <c r="C33" s="63"/>
      <c r="D33" s="54"/>
      <c r="E33" s="54"/>
      <c r="F33" s="10"/>
      <c r="G33" s="54"/>
      <c r="I33" s="10"/>
      <c r="J33" s="54"/>
      <c r="K33" s="54"/>
      <c r="L33" s="10"/>
      <c r="M33" s="54"/>
      <c r="P33" s="54"/>
      <c r="Q33" s="54"/>
      <c r="R33" s="10"/>
      <c r="S33" s="54"/>
      <c r="V33" s="54"/>
    </row>
    <row r="34" spans="2:23" s="15" customFormat="1" ht="17.25" customHeight="1" x14ac:dyDescent="0.2">
      <c r="B34" s="285" t="s">
        <v>97</v>
      </c>
      <c r="C34" s="285"/>
      <c r="D34" s="285"/>
      <c r="E34" s="285"/>
      <c r="F34" s="285"/>
      <c r="G34" s="285"/>
      <c r="H34" s="285"/>
      <c r="I34" s="285"/>
      <c r="J34" s="285"/>
      <c r="K34" s="285"/>
      <c r="L34" s="285"/>
      <c r="M34" s="285"/>
      <c r="N34" s="285"/>
      <c r="O34" s="285"/>
      <c r="P34" s="285"/>
      <c r="Q34" s="285"/>
      <c r="R34" s="285"/>
      <c r="S34" s="285"/>
      <c r="T34" s="285"/>
      <c r="U34" s="285"/>
      <c r="V34" s="285"/>
      <c r="W34" s="285"/>
    </row>
    <row r="35" spans="2:23" s="15" customFormat="1" ht="17.45" customHeight="1" x14ac:dyDescent="0.2">
      <c r="B35" s="286" t="s">
        <v>136</v>
      </c>
      <c r="C35" s="286"/>
      <c r="D35" s="286"/>
      <c r="E35" s="286"/>
      <c r="F35" s="286"/>
      <c r="G35" s="286"/>
      <c r="H35" s="286"/>
      <c r="I35" s="286"/>
      <c r="J35" s="286"/>
      <c r="K35" s="286"/>
      <c r="L35" s="286"/>
      <c r="M35" s="286"/>
      <c r="N35" s="286"/>
      <c r="O35" s="286"/>
      <c r="P35" s="286"/>
      <c r="Q35" s="286"/>
      <c r="R35" s="286"/>
      <c r="S35" s="286"/>
      <c r="T35" s="286"/>
      <c r="U35" s="286"/>
      <c r="V35" s="286"/>
      <c r="W35" s="286"/>
    </row>
    <row r="36" spans="2:23" s="18" customFormat="1" ht="17.45" customHeight="1" x14ac:dyDescent="0.2">
      <c r="B36" s="287" t="s">
        <v>109</v>
      </c>
      <c r="C36" s="287"/>
      <c r="D36" s="287"/>
      <c r="E36" s="287"/>
      <c r="F36" s="287"/>
      <c r="G36" s="287"/>
      <c r="H36" s="287"/>
      <c r="I36" s="287"/>
      <c r="J36" s="287"/>
      <c r="K36" s="287"/>
      <c r="L36" s="287"/>
      <c r="M36" s="287"/>
      <c r="N36" s="287"/>
      <c r="O36" s="287"/>
      <c r="P36" s="287"/>
      <c r="Q36" s="287"/>
      <c r="R36" s="287"/>
      <c r="S36" s="287"/>
      <c r="T36" s="287"/>
      <c r="U36" s="287"/>
      <c r="V36" s="287"/>
      <c r="W36" s="287"/>
    </row>
    <row r="37" spans="2:23" s="18" customFormat="1" ht="17.45" customHeight="1" x14ac:dyDescent="0.2">
      <c r="B37" s="287" t="s">
        <v>100</v>
      </c>
      <c r="C37" s="287"/>
      <c r="D37" s="287"/>
      <c r="E37" s="287"/>
      <c r="F37" s="287"/>
      <c r="G37" s="287"/>
      <c r="H37" s="287"/>
      <c r="I37" s="287"/>
      <c r="J37" s="287"/>
      <c r="K37" s="287"/>
      <c r="L37" s="287"/>
      <c r="M37" s="287"/>
      <c r="N37" s="287"/>
      <c r="O37" s="287"/>
      <c r="P37" s="287"/>
      <c r="Q37" s="287"/>
      <c r="R37" s="287"/>
      <c r="S37" s="287"/>
      <c r="T37" s="287"/>
      <c r="U37" s="287"/>
      <c r="V37" s="287"/>
      <c r="W37" s="287"/>
    </row>
    <row r="38" spans="2:23" s="18" customFormat="1" ht="17.45" customHeight="1" x14ac:dyDescent="0.2">
      <c r="B38" s="287" t="s">
        <v>101</v>
      </c>
      <c r="C38" s="287"/>
      <c r="D38" s="287"/>
      <c r="E38" s="287"/>
      <c r="F38" s="287"/>
      <c r="G38" s="287"/>
      <c r="H38" s="287"/>
      <c r="I38" s="287"/>
      <c r="J38" s="287"/>
      <c r="K38" s="287"/>
      <c r="L38" s="287"/>
      <c r="M38" s="287"/>
      <c r="N38" s="287"/>
      <c r="O38" s="287"/>
      <c r="P38" s="287"/>
      <c r="Q38" s="287"/>
      <c r="R38" s="287"/>
      <c r="S38" s="287"/>
      <c r="T38" s="287"/>
      <c r="U38" s="287"/>
      <c r="V38" s="287"/>
      <c r="W38" s="287"/>
    </row>
    <row r="39" spans="2:23" s="15" customFormat="1" ht="17.45" customHeight="1" x14ac:dyDescent="0.2">
      <c r="B39" s="286" t="s">
        <v>185</v>
      </c>
      <c r="C39" s="286"/>
      <c r="D39" s="286"/>
      <c r="E39" s="286"/>
      <c r="F39" s="286"/>
      <c r="G39" s="286"/>
      <c r="H39" s="286"/>
      <c r="I39" s="286"/>
      <c r="J39" s="286"/>
      <c r="K39" s="286"/>
      <c r="L39" s="286"/>
      <c r="M39" s="286"/>
      <c r="N39" s="286"/>
      <c r="O39" s="286"/>
      <c r="P39" s="286"/>
      <c r="Q39" s="286"/>
      <c r="R39" s="286"/>
      <c r="S39" s="286"/>
      <c r="T39" s="286"/>
      <c r="U39" s="286"/>
      <c r="V39" s="286"/>
      <c r="W39" s="286"/>
    </row>
    <row r="40" spans="2:23" s="15" customFormat="1" x14ac:dyDescent="0.2">
      <c r="B40" s="55"/>
      <c r="C40" s="55"/>
      <c r="D40" s="55"/>
      <c r="E40" s="56"/>
      <c r="F40" s="55"/>
      <c r="G40" s="57"/>
      <c r="H40" s="57"/>
      <c r="I40" s="55"/>
      <c r="J40" s="55"/>
      <c r="K40" s="56"/>
      <c r="L40" s="55"/>
      <c r="M40" s="57"/>
      <c r="N40" s="57"/>
      <c r="O40" s="57"/>
      <c r="P40" s="55"/>
      <c r="Q40" s="56"/>
      <c r="R40" s="55"/>
      <c r="S40" s="57"/>
      <c r="T40" s="57"/>
      <c r="U40" s="57"/>
    </row>
    <row r="41" spans="2:23" s="15" customFormat="1" x14ac:dyDescent="0.2">
      <c r="B41" s="55"/>
      <c r="C41" s="55"/>
      <c r="D41" s="55"/>
      <c r="E41" s="56"/>
      <c r="F41" s="55"/>
      <c r="G41" s="57"/>
      <c r="H41" s="57"/>
      <c r="I41" s="55"/>
      <c r="J41" s="55"/>
      <c r="K41" s="56"/>
      <c r="L41" s="55"/>
      <c r="M41" s="57"/>
      <c r="N41" s="57"/>
      <c r="O41" s="57"/>
      <c r="P41" s="55"/>
      <c r="Q41" s="56"/>
      <c r="R41" s="55"/>
      <c r="S41" s="57"/>
      <c r="T41" s="57"/>
      <c r="U41" s="57"/>
    </row>
    <row r="42" spans="2:23" s="15" customFormat="1" x14ac:dyDescent="0.2">
      <c r="B42" s="55"/>
      <c r="C42" s="55"/>
      <c r="D42" s="55"/>
      <c r="E42" s="56"/>
      <c r="F42" s="55"/>
      <c r="G42" s="57"/>
      <c r="H42" s="57"/>
      <c r="I42" s="55"/>
      <c r="J42" s="55"/>
      <c r="K42" s="56"/>
      <c r="L42" s="55"/>
      <c r="M42" s="57"/>
      <c r="N42" s="57"/>
      <c r="O42" s="57"/>
      <c r="P42" s="55"/>
      <c r="Q42" s="56"/>
      <c r="R42" s="55"/>
      <c r="S42" s="57"/>
      <c r="T42" s="57"/>
      <c r="U42" s="57"/>
    </row>
    <row r="43" spans="2:23" s="15" customFormat="1" x14ac:dyDescent="0.2">
      <c r="B43" s="55"/>
      <c r="C43" s="55"/>
      <c r="D43" s="55"/>
      <c r="E43" s="56"/>
      <c r="F43" s="55"/>
      <c r="G43" s="57"/>
      <c r="H43" s="57"/>
      <c r="I43" s="55"/>
      <c r="J43" s="55"/>
      <c r="K43" s="56"/>
      <c r="L43" s="55"/>
      <c r="M43" s="57"/>
      <c r="N43" s="57"/>
      <c r="O43" s="57"/>
      <c r="P43" s="55"/>
      <c r="Q43" s="56"/>
      <c r="R43" s="55"/>
      <c r="S43" s="57"/>
      <c r="T43" s="57"/>
      <c r="U43" s="57"/>
    </row>
    <row r="44" spans="2:23" s="15" customFormat="1" x14ac:dyDescent="0.2">
      <c r="B44" s="55"/>
      <c r="C44" s="55"/>
      <c r="D44" s="55"/>
      <c r="E44" s="56"/>
      <c r="F44" s="55"/>
      <c r="G44" s="57"/>
      <c r="H44" s="57"/>
      <c r="I44" s="55"/>
      <c r="J44" s="55"/>
      <c r="K44" s="56"/>
      <c r="L44" s="55"/>
      <c r="M44" s="57"/>
      <c r="N44" s="57"/>
      <c r="O44" s="57"/>
      <c r="P44" s="55"/>
      <c r="Q44" s="56"/>
      <c r="R44" s="55"/>
      <c r="S44" s="57"/>
      <c r="T44" s="57"/>
      <c r="U44" s="57"/>
    </row>
    <row r="45" spans="2:23" s="15" customFormat="1" x14ac:dyDescent="0.2">
      <c r="B45" s="55"/>
      <c r="C45" s="55"/>
      <c r="D45" s="55"/>
      <c r="E45" s="56"/>
      <c r="F45" s="55"/>
      <c r="G45" s="57"/>
      <c r="H45" s="57"/>
      <c r="I45" s="55"/>
      <c r="J45" s="55"/>
      <c r="K45" s="56"/>
      <c r="L45" s="55"/>
      <c r="M45" s="57"/>
      <c r="N45" s="57"/>
      <c r="O45" s="57"/>
      <c r="P45" s="55"/>
      <c r="Q45" s="56"/>
      <c r="R45" s="55"/>
      <c r="S45" s="57"/>
      <c r="T45" s="57"/>
      <c r="U45" s="57"/>
    </row>
    <row r="46" spans="2:23" s="15" customFormat="1" x14ac:dyDescent="0.2">
      <c r="B46" s="55"/>
      <c r="C46" s="55"/>
      <c r="D46" s="55"/>
      <c r="E46" s="56"/>
      <c r="F46" s="55"/>
      <c r="G46" s="57"/>
      <c r="H46" s="57"/>
      <c r="I46" s="55"/>
      <c r="J46" s="55"/>
      <c r="K46" s="56"/>
      <c r="L46" s="55"/>
      <c r="M46" s="57"/>
      <c r="N46" s="57"/>
      <c r="O46" s="57"/>
      <c r="P46" s="55"/>
      <c r="Q46" s="56"/>
      <c r="R46" s="55"/>
      <c r="S46" s="57"/>
      <c r="T46" s="57"/>
      <c r="U46" s="57"/>
    </row>
    <row r="47" spans="2:23" s="15" customFormat="1" x14ac:dyDescent="0.2">
      <c r="B47" s="55"/>
      <c r="C47" s="55"/>
      <c r="D47" s="55"/>
      <c r="E47" s="56"/>
      <c r="F47" s="55"/>
      <c r="G47" s="57"/>
      <c r="H47" s="57"/>
      <c r="I47" s="55"/>
      <c r="J47" s="55"/>
      <c r="K47" s="56"/>
      <c r="L47" s="55"/>
      <c r="M47" s="57"/>
      <c r="N47" s="57"/>
      <c r="O47" s="57"/>
      <c r="P47" s="55"/>
      <c r="Q47" s="56"/>
      <c r="R47" s="55"/>
      <c r="S47" s="57"/>
      <c r="T47" s="57"/>
      <c r="U47" s="57"/>
    </row>
    <row r="48" spans="2:23" s="15" customFormat="1" x14ac:dyDescent="0.2">
      <c r="B48" s="55"/>
      <c r="C48" s="55"/>
      <c r="D48" s="55"/>
      <c r="E48" s="56"/>
      <c r="F48" s="55"/>
      <c r="G48" s="57"/>
      <c r="H48" s="57"/>
      <c r="I48" s="55"/>
      <c r="J48" s="55"/>
      <c r="K48" s="56"/>
      <c r="L48" s="55"/>
      <c r="M48" s="57"/>
      <c r="N48" s="57"/>
      <c r="O48" s="57"/>
      <c r="P48" s="55"/>
      <c r="Q48" s="56"/>
      <c r="R48" s="55"/>
      <c r="S48" s="57"/>
      <c r="T48" s="57"/>
      <c r="U48" s="57"/>
    </row>
    <row r="49" spans="2:21" s="15" customFormat="1" x14ac:dyDescent="0.2">
      <c r="B49" s="55"/>
      <c r="C49" s="55"/>
      <c r="D49" s="55"/>
      <c r="E49" s="56"/>
      <c r="F49" s="55"/>
      <c r="G49" s="57"/>
      <c r="H49" s="57"/>
      <c r="I49" s="55"/>
      <c r="J49" s="55"/>
      <c r="K49" s="56"/>
      <c r="L49" s="55"/>
      <c r="M49" s="57"/>
      <c r="N49" s="57"/>
      <c r="O49" s="57"/>
      <c r="P49" s="55"/>
      <c r="Q49" s="56"/>
      <c r="R49" s="55"/>
      <c r="S49" s="57"/>
      <c r="T49" s="57"/>
      <c r="U49" s="57"/>
    </row>
    <row r="50" spans="2:21" s="15" customFormat="1" x14ac:dyDescent="0.2">
      <c r="B50" s="55"/>
      <c r="C50" s="55"/>
      <c r="D50" s="55"/>
      <c r="E50" s="56"/>
      <c r="F50" s="55"/>
      <c r="G50" s="57"/>
      <c r="H50" s="57"/>
      <c r="I50" s="55"/>
      <c r="J50" s="55"/>
      <c r="K50" s="56"/>
      <c r="L50" s="55"/>
      <c r="M50" s="57"/>
      <c r="N50" s="57"/>
      <c r="O50" s="57"/>
      <c r="P50" s="55"/>
      <c r="Q50" s="56"/>
      <c r="R50" s="55"/>
      <c r="S50" s="57"/>
      <c r="T50" s="57"/>
      <c r="U50" s="57"/>
    </row>
    <row r="51" spans="2:21" s="15" customFormat="1" x14ac:dyDescent="0.2">
      <c r="B51" s="55"/>
      <c r="C51" s="55"/>
      <c r="D51" s="55"/>
      <c r="E51" s="56"/>
      <c r="F51" s="55"/>
      <c r="G51" s="57"/>
      <c r="H51" s="57"/>
      <c r="I51" s="55"/>
      <c r="J51" s="55"/>
      <c r="K51" s="56"/>
      <c r="L51" s="55"/>
      <c r="M51" s="57"/>
      <c r="N51" s="57"/>
      <c r="O51" s="57"/>
      <c r="P51" s="55"/>
      <c r="Q51" s="56"/>
      <c r="R51" s="55"/>
      <c r="S51" s="57"/>
      <c r="T51" s="57"/>
      <c r="U51" s="57"/>
    </row>
    <row r="52" spans="2:21" s="15" customFormat="1" x14ac:dyDescent="0.2">
      <c r="B52" s="55"/>
      <c r="C52" s="55"/>
      <c r="D52" s="55"/>
      <c r="E52" s="56"/>
      <c r="F52" s="55"/>
      <c r="G52" s="57"/>
      <c r="H52" s="57"/>
      <c r="I52" s="55"/>
      <c r="J52" s="55"/>
      <c r="K52" s="56"/>
      <c r="L52" s="55"/>
      <c r="M52" s="57"/>
      <c r="N52" s="57"/>
      <c r="O52" s="57"/>
      <c r="P52" s="55"/>
      <c r="Q52" s="56"/>
      <c r="R52" s="55"/>
      <c r="S52" s="57"/>
      <c r="T52" s="57"/>
      <c r="U52" s="57"/>
    </row>
    <row r="53" spans="2:21" s="15" customFormat="1" x14ac:dyDescent="0.2">
      <c r="B53" s="55"/>
      <c r="C53" s="55"/>
      <c r="D53" s="55"/>
      <c r="E53" s="56"/>
      <c r="F53" s="55"/>
      <c r="G53" s="57"/>
      <c r="H53" s="57"/>
      <c r="I53" s="55"/>
      <c r="J53" s="55"/>
      <c r="K53" s="56"/>
      <c r="L53" s="55"/>
      <c r="M53" s="57"/>
      <c r="N53" s="57"/>
      <c r="O53" s="57"/>
      <c r="P53" s="55"/>
      <c r="Q53" s="56"/>
      <c r="R53" s="55"/>
      <c r="S53" s="57"/>
      <c r="T53" s="57"/>
      <c r="U53" s="57"/>
    </row>
    <row r="54" spans="2:21" s="15" customFormat="1" x14ac:dyDescent="0.2">
      <c r="B54" s="55"/>
      <c r="C54" s="55"/>
      <c r="D54" s="55"/>
      <c r="E54" s="56"/>
      <c r="F54" s="55"/>
      <c r="G54" s="57"/>
      <c r="H54" s="57"/>
      <c r="I54" s="55"/>
      <c r="J54" s="55"/>
      <c r="K54" s="56"/>
      <c r="L54" s="55"/>
      <c r="M54" s="57"/>
      <c r="N54" s="57"/>
      <c r="O54" s="57"/>
      <c r="P54" s="55"/>
      <c r="Q54" s="56"/>
      <c r="R54" s="55"/>
      <c r="S54" s="57"/>
      <c r="T54" s="57"/>
      <c r="U54" s="57"/>
    </row>
    <row r="55" spans="2:21" s="15" customFormat="1" x14ac:dyDescent="0.2">
      <c r="B55" s="55"/>
      <c r="C55" s="55"/>
      <c r="D55" s="55"/>
      <c r="E55" s="56"/>
      <c r="F55" s="55"/>
      <c r="G55" s="57"/>
      <c r="H55" s="57"/>
      <c r="I55" s="55"/>
      <c r="J55" s="55"/>
      <c r="K55" s="56"/>
      <c r="L55" s="55"/>
      <c r="M55" s="57"/>
      <c r="N55" s="57"/>
      <c r="O55" s="57"/>
      <c r="P55" s="55"/>
      <c r="Q55" s="56"/>
      <c r="R55" s="55"/>
      <c r="S55" s="57"/>
      <c r="T55" s="57"/>
      <c r="U55" s="57"/>
    </row>
    <row r="56" spans="2:21" s="15" customFormat="1" x14ac:dyDescent="0.2">
      <c r="B56" s="55"/>
      <c r="C56" s="55"/>
      <c r="D56" s="55"/>
      <c r="E56" s="56"/>
      <c r="F56" s="55"/>
      <c r="G56" s="57"/>
      <c r="H56" s="57"/>
      <c r="I56" s="55"/>
      <c r="J56" s="55"/>
      <c r="K56" s="56"/>
      <c r="L56" s="55"/>
      <c r="M56" s="57"/>
      <c r="N56" s="57"/>
      <c r="O56" s="57"/>
      <c r="P56" s="55"/>
      <c r="Q56" s="56"/>
      <c r="R56" s="55"/>
      <c r="S56" s="57"/>
      <c r="T56" s="57"/>
      <c r="U56" s="57"/>
    </row>
    <row r="57" spans="2:21" s="15" customFormat="1" x14ac:dyDescent="0.2">
      <c r="B57" s="55"/>
      <c r="C57" s="55"/>
      <c r="D57" s="55"/>
      <c r="E57" s="56"/>
      <c r="F57" s="55"/>
      <c r="G57" s="57"/>
      <c r="H57" s="57"/>
      <c r="I57" s="55"/>
      <c r="J57" s="55"/>
      <c r="K57" s="56"/>
      <c r="L57" s="55"/>
      <c r="M57" s="57"/>
      <c r="N57" s="57"/>
      <c r="O57" s="57"/>
      <c r="P57" s="55"/>
      <c r="Q57" s="56"/>
      <c r="R57" s="55"/>
      <c r="S57" s="57"/>
      <c r="T57" s="57"/>
      <c r="U57" s="57"/>
    </row>
    <row r="58" spans="2:21" s="15" customFormat="1" x14ac:dyDescent="0.2">
      <c r="B58" s="55"/>
      <c r="C58" s="55"/>
      <c r="D58" s="55"/>
      <c r="E58" s="56"/>
      <c r="F58" s="55"/>
      <c r="G58" s="57"/>
      <c r="H58" s="57"/>
      <c r="I58" s="55"/>
      <c r="J58" s="55"/>
      <c r="K58" s="56"/>
      <c r="L58" s="55"/>
      <c r="M58" s="57"/>
      <c r="N58" s="57"/>
      <c r="O58" s="57"/>
      <c r="P58" s="55"/>
      <c r="Q58" s="56"/>
      <c r="R58" s="55"/>
      <c r="S58" s="57"/>
      <c r="T58" s="57"/>
      <c r="U58" s="57"/>
    </row>
    <row r="59" spans="2:21" s="15" customFormat="1" x14ac:dyDescent="0.2">
      <c r="B59" s="55"/>
      <c r="C59" s="55"/>
      <c r="D59" s="55"/>
      <c r="E59" s="56"/>
      <c r="F59" s="55"/>
      <c r="G59" s="57"/>
      <c r="H59" s="57"/>
      <c r="I59" s="55"/>
      <c r="J59" s="55"/>
      <c r="K59" s="56"/>
      <c r="L59" s="55"/>
      <c r="M59" s="57"/>
      <c r="N59" s="57"/>
      <c r="O59" s="57"/>
      <c r="P59" s="55"/>
      <c r="Q59" s="56"/>
      <c r="R59" s="55"/>
      <c r="S59" s="57"/>
      <c r="T59" s="57"/>
      <c r="U59" s="57"/>
    </row>
    <row r="60" spans="2:21" s="15" customFormat="1" x14ac:dyDescent="0.2">
      <c r="B60" s="55"/>
      <c r="C60" s="55"/>
      <c r="D60" s="55"/>
      <c r="E60" s="56"/>
      <c r="F60" s="55"/>
      <c r="G60" s="57"/>
      <c r="H60" s="57"/>
      <c r="I60" s="55"/>
      <c r="J60" s="55"/>
      <c r="K60" s="56"/>
      <c r="L60" s="55"/>
      <c r="M60" s="57"/>
      <c r="N60" s="57"/>
      <c r="O60" s="57"/>
      <c r="P60" s="55"/>
      <c r="Q60" s="56"/>
      <c r="R60" s="55"/>
      <c r="S60" s="57"/>
      <c r="T60" s="57"/>
      <c r="U60" s="57"/>
    </row>
    <row r="61" spans="2:21" s="15" customFormat="1" x14ac:dyDescent="0.2">
      <c r="B61" s="55"/>
      <c r="C61" s="55"/>
      <c r="D61" s="55"/>
      <c r="E61" s="56"/>
      <c r="F61" s="55"/>
      <c r="G61" s="57"/>
      <c r="H61" s="57"/>
      <c r="I61" s="55"/>
      <c r="J61" s="55"/>
      <c r="K61" s="56"/>
      <c r="L61" s="55"/>
      <c r="M61" s="57"/>
      <c r="N61" s="57"/>
      <c r="O61" s="57"/>
      <c r="P61" s="55"/>
      <c r="Q61" s="56"/>
      <c r="R61" s="55"/>
      <c r="S61" s="57"/>
      <c r="T61" s="57"/>
      <c r="U61" s="57"/>
    </row>
    <row r="62" spans="2:21" s="15" customFormat="1" x14ac:dyDescent="0.2">
      <c r="B62" s="55"/>
      <c r="C62" s="55"/>
      <c r="D62" s="55"/>
      <c r="E62" s="56"/>
      <c r="F62" s="55"/>
      <c r="G62" s="57"/>
      <c r="H62" s="57"/>
      <c r="I62" s="55"/>
      <c r="J62" s="55"/>
      <c r="K62" s="56"/>
      <c r="L62" s="55"/>
      <c r="M62" s="57"/>
      <c r="N62" s="57"/>
      <c r="O62" s="57"/>
      <c r="P62" s="55"/>
      <c r="Q62" s="56"/>
      <c r="R62" s="55"/>
      <c r="S62" s="57"/>
      <c r="T62" s="57"/>
      <c r="U62" s="57"/>
    </row>
    <row r="63" spans="2:21" s="15" customFormat="1" x14ac:dyDescent="0.2">
      <c r="B63" s="55"/>
      <c r="C63" s="55"/>
      <c r="D63" s="55"/>
      <c r="E63" s="56"/>
      <c r="F63" s="55"/>
      <c r="G63" s="57"/>
      <c r="H63" s="57"/>
      <c r="I63" s="55"/>
      <c r="J63" s="55"/>
      <c r="K63" s="56"/>
      <c r="L63" s="55"/>
      <c r="M63" s="57"/>
      <c r="N63" s="57"/>
      <c r="O63" s="57"/>
      <c r="P63" s="55"/>
      <c r="Q63" s="56"/>
      <c r="R63" s="55"/>
      <c r="S63" s="57"/>
      <c r="T63" s="57"/>
      <c r="U63" s="57"/>
    </row>
    <row r="64" spans="2:21" s="15" customFormat="1" x14ac:dyDescent="0.2">
      <c r="B64" s="55"/>
      <c r="C64" s="55"/>
      <c r="D64" s="55"/>
      <c r="E64" s="56"/>
      <c r="F64" s="55"/>
      <c r="G64" s="57"/>
      <c r="H64" s="57"/>
      <c r="I64" s="55"/>
      <c r="J64" s="55"/>
      <c r="K64" s="56"/>
      <c r="L64" s="55"/>
      <c r="M64" s="57"/>
      <c r="N64" s="57"/>
      <c r="O64" s="57"/>
      <c r="P64" s="55"/>
      <c r="Q64" s="56"/>
      <c r="R64" s="55"/>
      <c r="S64" s="57"/>
      <c r="T64" s="57"/>
      <c r="U64" s="57"/>
    </row>
    <row r="65" spans="2:21" s="15" customFormat="1" x14ac:dyDescent="0.2">
      <c r="B65" s="55"/>
      <c r="C65" s="55"/>
      <c r="D65" s="55"/>
      <c r="E65" s="56"/>
      <c r="F65" s="55"/>
      <c r="G65" s="57"/>
      <c r="H65" s="57"/>
      <c r="I65" s="55"/>
      <c r="J65" s="55"/>
      <c r="K65" s="56"/>
      <c r="L65" s="55"/>
      <c r="M65" s="57"/>
      <c r="N65" s="57"/>
      <c r="O65" s="57"/>
      <c r="P65" s="55"/>
      <c r="Q65" s="56"/>
      <c r="R65" s="55"/>
      <c r="S65" s="57"/>
      <c r="T65" s="57"/>
      <c r="U65" s="57"/>
    </row>
    <row r="66" spans="2:21" s="15" customFormat="1" x14ac:dyDescent="0.2">
      <c r="B66" s="55"/>
      <c r="C66" s="55"/>
      <c r="D66" s="55"/>
      <c r="E66" s="56"/>
      <c r="F66" s="55"/>
      <c r="G66" s="57"/>
      <c r="H66" s="57"/>
      <c r="I66" s="55"/>
      <c r="J66" s="55"/>
      <c r="K66" s="56"/>
      <c r="L66" s="55"/>
      <c r="M66" s="57"/>
      <c r="N66" s="57"/>
      <c r="O66" s="57"/>
      <c r="P66" s="55"/>
      <c r="Q66" s="56"/>
      <c r="R66" s="55"/>
      <c r="S66" s="57"/>
      <c r="T66" s="57"/>
      <c r="U66" s="57"/>
    </row>
    <row r="67" spans="2:21" s="15" customFormat="1" x14ac:dyDescent="0.2">
      <c r="B67" s="55"/>
      <c r="C67" s="55"/>
      <c r="D67" s="55"/>
      <c r="E67" s="56"/>
      <c r="F67" s="55"/>
      <c r="G67" s="57"/>
      <c r="H67" s="57"/>
      <c r="I67" s="55"/>
      <c r="J67" s="55"/>
      <c r="K67" s="56"/>
      <c r="L67" s="55"/>
      <c r="M67" s="57"/>
      <c r="N67" s="57"/>
      <c r="O67" s="57"/>
      <c r="P67" s="55"/>
      <c r="Q67" s="56"/>
      <c r="R67" s="55"/>
      <c r="S67" s="57"/>
      <c r="T67" s="57"/>
      <c r="U67" s="57"/>
    </row>
    <row r="68" spans="2:21" s="15" customFormat="1" x14ac:dyDescent="0.2">
      <c r="B68" s="55"/>
      <c r="C68" s="55"/>
      <c r="D68" s="55"/>
      <c r="E68" s="56"/>
      <c r="F68" s="55"/>
      <c r="G68" s="57"/>
      <c r="H68" s="57"/>
      <c r="I68" s="55"/>
      <c r="J68" s="55"/>
      <c r="K68" s="56"/>
      <c r="L68" s="55"/>
      <c r="M68" s="57"/>
      <c r="N68" s="57"/>
      <c r="O68" s="57"/>
      <c r="P68" s="55"/>
      <c r="Q68" s="56"/>
      <c r="R68" s="55"/>
      <c r="S68" s="57"/>
      <c r="T68" s="57"/>
      <c r="U68" s="57"/>
    </row>
    <row r="69" spans="2:21" s="15" customFormat="1" x14ac:dyDescent="0.2">
      <c r="B69" s="55"/>
      <c r="C69" s="55"/>
      <c r="D69" s="55"/>
      <c r="E69" s="56"/>
      <c r="F69" s="55"/>
      <c r="G69" s="57"/>
      <c r="H69" s="57"/>
      <c r="I69" s="55"/>
      <c r="J69" s="55"/>
      <c r="K69" s="56"/>
      <c r="L69" s="55"/>
      <c r="M69" s="57"/>
      <c r="N69" s="57"/>
      <c r="O69" s="57"/>
      <c r="P69" s="55"/>
      <c r="Q69" s="56"/>
      <c r="R69" s="55"/>
      <c r="S69" s="57"/>
      <c r="T69" s="57"/>
      <c r="U69" s="57"/>
    </row>
    <row r="70" spans="2:21" s="15" customFormat="1" x14ac:dyDescent="0.2">
      <c r="B70" s="55"/>
      <c r="C70" s="55"/>
      <c r="D70" s="55"/>
      <c r="E70" s="56"/>
      <c r="F70" s="55"/>
      <c r="G70" s="57"/>
      <c r="H70" s="57"/>
      <c r="I70" s="55"/>
      <c r="J70" s="55"/>
      <c r="K70" s="56"/>
      <c r="L70" s="55"/>
      <c r="M70" s="57"/>
      <c r="N70" s="57"/>
      <c r="O70" s="57"/>
      <c r="P70" s="55"/>
      <c r="Q70" s="56"/>
      <c r="R70" s="55"/>
      <c r="S70" s="57"/>
      <c r="T70" s="57"/>
      <c r="U70" s="57"/>
    </row>
    <row r="71" spans="2:21" s="15" customFormat="1" x14ac:dyDescent="0.2">
      <c r="B71" s="55"/>
      <c r="C71" s="55"/>
      <c r="D71" s="55"/>
      <c r="E71" s="56"/>
      <c r="F71" s="55"/>
      <c r="G71" s="57"/>
      <c r="H71" s="57"/>
      <c r="I71" s="55"/>
      <c r="J71" s="55"/>
      <c r="K71" s="56"/>
      <c r="L71" s="55"/>
      <c r="M71" s="57"/>
      <c r="N71" s="57"/>
      <c r="O71" s="57"/>
      <c r="P71" s="55"/>
      <c r="Q71" s="56"/>
      <c r="R71" s="55"/>
      <c r="S71" s="57"/>
      <c r="T71" s="57"/>
      <c r="U71" s="57"/>
    </row>
    <row r="72" spans="2:21" s="15" customFormat="1" x14ac:dyDescent="0.2">
      <c r="B72" s="55"/>
      <c r="C72" s="55"/>
      <c r="D72" s="55"/>
      <c r="E72" s="56"/>
      <c r="F72" s="55"/>
      <c r="G72" s="57"/>
      <c r="H72" s="57"/>
      <c r="I72" s="55"/>
      <c r="J72" s="55"/>
      <c r="K72" s="56"/>
      <c r="L72" s="55"/>
      <c r="M72" s="57"/>
      <c r="N72" s="57"/>
      <c r="O72" s="57"/>
      <c r="P72" s="55"/>
      <c r="Q72" s="56"/>
      <c r="R72" s="55"/>
      <c r="S72" s="57"/>
      <c r="T72" s="57"/>
      <c r="U72" s="57"/>
    </row>
    <row r="73" spans="2:21" s="15" customFormat="1" x14ac:dyDescent="0.2">
      <c r="B73" s="55"/>
      <c r="C73" s="55"/>
      <c r="D73" s="55"/>
      <c r="E73" s="56"/>
      <c r="F73" s="55"/>
      <c r="G73" s="57"/>
      <c r="H73" s="57"/>
      <c r="I73" s="55"/>
      <c r="J73" s="55"/>
      <c r="K73" s="56"/>
      <c r="L73" s="55"/>
      <c r="M73" s="57"/>
      <c r="N73" s="57"/>
      <c r="O73" s="57"/>
      <c r="P73" s="55"/>
      <c r="Q73" s="56"/>
      <c r="R73" s="55"/>
      <c r="S73" s="57"/>
      <c r="T73" s="57"/>
      <c r="U73" s="57"/>
    </row>
    <row r="74" spans="2:21" s="15" customFormat="1" x14ac:dyDescent="0.2">
      <c r="B74" s="55"/>
      <c r="C74" s="55"/>
      <c r="D74" s="55"/>
      <c r="E74" s="56"/>
      <c r="F74" s="55"/>
      <c r="G74" s="57"/>
      <c r="H74" s="57"/>
      <c r="I74" s="55"/>
      <c r="J74" s="55"/>
      <c r="K74" s="56"/>
      <c r="L74" s="55"/>
      <c r="M74" s="57"/>
      <c r="N74" s="57"/>
      <c r="O74" s="57"/>
      <c r="P74" s="55"/>
      <c r="Q74" s="56"/>
      <c r="R74" s="55"/>
      <c r="S74" s="57"/>
      <c r="T74" s="57"/>
      <c r="U74" s="57"/>
    </row>
    <row r="75" spans="2:21" s="15" customFormat="1" x14ac:dyDescent="0.2">
      <c r="B75" s="55"/>
      <c r="C75" s="55"/>
      <c r="D75" s="55"/>
      <c r="E75" s="56"/>
      <c r="F75" s="55"/>
      <c r="G75" s="57"/>
      <c r="H75" s="57"/>
      <c r="I75" s="55"/>
      <c r="J75" s="55"/>
      <c r="K75" s="56"/>
      <c r="L75" s="55"/>
      <c r="M75" s="57"/>
      <c r="N75" s="57"/>
      <c r="O75" s="57"/>
      <c r="P75" s="55"/>
      <c r="Q75" s="56"/>
      <c r="R75" s="55"/>
      <c r="S75" s="57"/>
      <c r="T75" s="57"/>
      <c r="U75" s="57"/>
    </row>
    <row r="76" spans="2:21" s="15" customFormat="1" x14ac:dyDescent="0.2">
      <c r="B76" s="55"/>
      <c r="C76" s="55"/>
      <c r="D76" s="55"/>
      <c r="E76" s="56"/>
      <c r="F76" s="55"/>
      <c r="G76" s="57"/>
      <c r="H76" s="57"/>
      <c r="I76" s="55"/>
      <c r="J76" s="55"/>
      <c r="K76" s="56"/>
      <c r="L76" s="55"/>
      <c r="M76" s="57"/>
      <c r="N76" s="57"/>
      <c r="O76" s="57"/>
      <c r="P76" s="55"/>
      <c r="Q76" s="56"/>
      <c r="R76" s="55"/>
      <c r="S76" s="57"/>
      <c r="T76" s="57"/>
      <c r="U76" s="57"/>
    </row>
    <row r="77" spans="2:21" s="15" customFormat="1" x14ac:dyDescent="0.2">
      <c r="B77" s="55"/>
      <c r="C77" s="55"/>
      <c r="D77" s="55"/>
      <c r="E77" s="56"/>
      <c r="F77" s="55"/>
      <c r="G77" s="57"/>
      <c r="H77" s="57"/>
      <c r="I77" s="55"/>
      <c r="J77" s="55"/>
      <c r="K77" s="56"/>
      <c r="L77" s="55"/>
      <c r="M77" s="57"/>
      <c r="N77" s="57"/>
      <c r="O77" s="57"/>
      <c r="P77" s="55"/>
      <c r="Q77" s="56"/>
      <c r="R77" s="55"/>
      <c r="S77" s="57"/>
      <c r="T77" s="57"/>
      <c r="U77" s="57"/>
    </row>
    <row r="78" spans="2:21" s="15" customFormat="1" x14ac:dyDescent="0.2">
      <c r="B78" s="64"/>
      <c r="C78" s="55"/>
      <c r="D78" s="55"/>
      <c r="E78" s="56"/>
      <c r="F78" s="55"/>
      <c r="G78" s="57"/>
      <c r="H78" s="57"/>
      <c r="I78" s="55"/>
      <c r="J78" s="55"/>
      <c r="K78" s="56"/>
      <c r="L78" s="55"/>
      <c r="M78" s="57"/>
      <c r="N78" s="57"/>
      <c r="O78" s="57"/>
      <c r="P78" s="55"/>
      <c r="Q78" s="56"/>
      <c r="R78" s="55"/>
      <c r="S78" s="57"/>
      <c r="T78" s="57"/>
      <c r="U78" s="57"/>
    </row>
    <row r="79" spans="2:21" s="15" customFormat="1" x14ac:dyDescent="0.2">
      <c r="B79" s="10"/>
      <c r="C79" s="10"/>
      <c r="D79" s="55"/>
      <c r="E79" s="56"/>
      <c r="F79" s="55"/>
      <c r="G79" s="57"/>
      <c r="H79" s="57"/>
      <c r="I79" s="55"/>
      <c r="J79" s="55"/>
      <c r="K79" s="56"/>
      <c r="L79" s="55"/>
      <c r="M79" s="57"/>
      <c r="N79" s="57"/>
      <c r="O79" s="57"/>
      <c r="P79" s="55"/>
      <c r="Q79" s="56"/>
      <c r="R79" s="55"/>
      <c r="S79" s="57"/>
      <c r="T79" s="57"/>
      <c r="U79" s="57"/>
    </row>
    <row r="80" spans="2:21" s="15" customFormat="1" x14ac:dyDescent="0.2">
      <c r="B80" s="10"/>
      <c r="C80" s="10"/>
      <c r="D80" s="10"/>
      <c r="E80" s="10"/>
      <c r="F80" s="10"/>
      <c r="G80" s="11"/>
      <c r="H80" s="14"/>
      <c r="I80" s="10"/>
      <c r="J80" s="10"/>
      <c r="K80" s="10"/>
      <c r="L80" s="10"/>
      <c r="M80" s="11"/>
      <c r="N80" s="14"/>
      <c r="O80" s="14"/>
      <c r="P80" s="10"/>
      <c r="Q80" s="10"/>
      <c r="R80" s="10"/>
      <c r="S80" s="11"/>
      <c r="T80" s="14"/>
      <c r="U80" s="14"/>
    </row>
    <row r="81" spans="2:21" s="15" customFormat="1" x14ac:dyDescent="0.2">
      <c r="B81" s="10"/>
      <c r="C81" s="10"/>
      <c r="D81" s="10"/>
      <c r="E81" s="10"/>
      <c r="F81" s="10"/>
      <c r="G81" s="11"/>
      <c r="H81" s="14"/>
      <c r="I81" s="10"/>
      <c r="J81" s="10"/>
      <c r="K81" s="10"/>
      <c r="L81" s="10"/>
      <c r="M81" s="11"/>
      <c r="N81" s="14"/>
      <c r="O81" s="14"/>
      <c r="P81" s="10"/>
      <c r="Q81" s="10"/>
      <c r="R81" s="10"/>
      <c r="S81" s="11"/>
      <c r="T81" s="14"/>
      <c r="U81" s="14"/>
    </row>
    <row r="82" spans="2:21" s="15" customFormat="1" x14ac:dyDescent="0.2">
      <c r="B82" s="10"/>
      <c r="C82" s="10"/>
      <c r="D82" s="10"/>
      <c r="E82" s="10"/>
      <c r="F82" s="10"/>
      <c r="G82" s="11"/>
      <c r="H82" s="14"/>
      <c r="I82" s="10"/>
      <c r="J82" s="10"/>
      <c r="K82" s="10"/>
      <c r="L82" s="10"/>
      <c r="M82" s="11"/>
      <c r="N82" s="14"/>
      <c r="O82" s="14"/>
      <c r="P82" s="10"/>
      <c r="Q82" s="10"/>
      <c r="R82" s="10"/>
      <c r="S82" s="11"/>
      <c r="T82" s="14"/>
      <c r="U82" s="14"/>
    </row>
    <row r="83" spans="2:21" s="15" customFormat="1" x14ac:dyDescent="0.2">
      <c r="B83" s="10"/>
      <c r="C83" s="10"/>
      <c r="D83" s="10"/>
      <c r="E83" s="10"/>
      <c r="F83" s="10"/>
      <c r="G83" s="11"/>
      <c r="H83" s="14"/>
      <c r="I83" s="10"/>
      <c r="J83" s="10"/>
      <c r="K83" s="10"/>
      <c r="L83" s="10"/>
      <c r="M83" s="11"/>
      <c r="N83" s="14"/>
      <c r="O83" s="14"/>
      <c r="P83" s="10"/>
      <c r="Q83" s="10"/>
      <c r="R83" s="10"/>
      <c r="S83" s="11"/>
      <c r="T83" s="14"/>
      <c r="U83" s="14"/>
    </row>
    <row r="84" spans="2:21" s="15" customFormat="1" x14ac:dyDescent="0.2">
      <c r="B84" s="10"/>
      <c r="C84" s="10"/>
      <c r="D84" s="10"/>
      <c r="E84" s="10"/>
      <c r="F84" s="10"/>
      <c r="G84" s="11"/>
      <c r="H84" s="14"/>
      <c r="I84" s="10"/>
      <c r="J84" s="10"/>
      <c r="K84" s="10"/>
      <c r="L84" s="10"/>
      <c r="M84" s="11"/>
      <c r="N84" s="14"/>
      <c r="O84" s="14"/>
      <c r="P84" s="10"/>
      <c r="Q84" s="10"/>
      <c r="R84" s="10"/>
      <c r="S84" s="11"/>
      <c r="T84" s="14"/>
      <c r="U84" s="14"/>
    </row>
    <row r="85" spans="2:21" s="15" customFormat="1" x14ac:dyDescent="0.2">
      <c r="B85" s="10"/>
      <c r="C85" s="10"/>
      <c r="D85" s="10"/>
      <c r="E85" s="10"/>
      <c r="F85" s="10"/>
      <c r="G85" s="11"/>
      <c r="H85" s="14"/>
      <c r="I85" s="10"/>
      <c r="J85" s="10"/>
      <c r="K85" s="10"/>
      <c r="L85" s="10"/>
      <c r="M85" s="11"/>
      <c r="N85" s="14"/>
      <c r="O85" s="14"/>
      <c r="P85" s="10"/>
      <c r="Q85" s="10"/>
      <c r="R85" s="10"/>
      <c r="S85" s="11"/>
      <c r="T85" s="14"/>
      <c r="U85" s="14"/>
    </row>
    <row r="86" spans="2:21" s="15" customFormat="1" x14ac:dyDescent="0.2">
      <c r="B86" s="10"/>
      <c r="C86" s="10"/>
      <c r="D86" s="10"/>
      <c r="E86" s="10"/>
      <c r="F86" s="10"/>
      <c r="G86" s="11"/>
      <c r="H86" s="14"/>
      <c r="I86" s="10"/>
      <c r="J86" s="10"/>
      <c r="K86" s="10"/>
      <c r="L86" s="10"/>
      <c r="M86" s="11"/>
      <c r="N86" s="14"/>
      <c r="O86" s="14"/>
      <c r="P86" s="10"/>
      <c r="Q86" s="10"/>
      <c r="R86" s="10"/>
      <c r="S86" s="11"/>
      <c r="T86" s="14"/>
      <c r="U86" s="14"/>
    </row>
    <row r="87" spans="2:21" s="15" customFormat="1" x14ac:dyDescent="0.2">
      <c r="B87" s="10"/>
      <c r="C87" s="10"/>
      <c r="D87" s="10"/>
      <c r="E87" s="10"/>
      <c r="F87" s="10"/>
      <c r="G87" s="11"/>
      <c r="H87" s="14"/>
      <c r="I87" s="10"/>
      <c r="J87" s="10"/>
      <c r="K87" s="10"/>
      <c r="L87" s="10"/>
      <c r="M87" s="11"/>
      <c r="N87" s="14"/>
      <c r="O87" s="14"/>
      <c r="P87" s="10"/>
      <c r="Q87" s="10"/>
      <c r="R87" s="10"/>
      <c r="S87" s="11"/>
      <c r="T87" s="14"/>
      <c r="U87" s="14"/>
    </row>
    <row r="88" spans="2:21" s="15" customFormat="1" x14ac:dyDescent="0.2">
      <c r="B88" s="10"/>
      <c r="C88" s="10"/>
      <c r="D88" s="10"/>
      <c r="E88" s="10"/>
      <c r="F88" s="10"/>
      <c r="G88" s="11"/>
      <c r="H88" s="14"/>
      <c r="I88" s="10"/>
      <c r="J88" s="10"/>
      <c r="K88" s="10"/>
      <c r="L88" s="10"/>
      <c r="M88" s="11"/>
      <c r="N88" s="14"/>
      <c r="O88" s="14"/>
      <c r="P88" s="10"/>
      <c r="Q88" s="10"/>
      <c r="R88" s="10"/>
      <c r="S88" s="11"/>
      <c r="T88" s="14"/>
      <c r="U88" s="14"/>
    </row>
    <row r="89" spans="2:21" s="15" customFormat="1" x14ac:dyDescent="0.2">
      <c r="B89" s="10"/>
      <c r="C89" s="10"/>
      <c r="D89" s="10"/>
      <c r="E89" s="10"/>
      <c r="F89" s="10"/>
      <c r="G89" s="11"/>
      <c r="H89" s="14"/>
      <c r="I89" s="10"/>
      <c r="J89" s="10"/>
      <c r="K89" s="10"/>
      <c r="L89" s="10"/>
      <c r="M89" s="11"/>
      <c r="N89" s="14"/>
      <c r="O89" s="14"/>
      <c r="P89" s="10"/>
      <c r="Q89" s="10"/>
      <c r="R89" s="10"/>
      <c r="S89" s="11"/>
      <c r="T89" s="14"/>
      <c r="U89" s="14"/>
    </row>
    <row r="90" spans="2:21" s="15" customFormat="1" x14ac:dyDescent="0.2">
      <c r="B90" s="10"/>
      <c r="C90" s="10"/>
      <c r="D90" s="10"/>
      <c r="E90" s="10"/>
      <c r="F90" s="10"/>
      <c r="G90" s="11"/>
      <c r="H90" s="14"/>
      <c r="I90" s="10"/>
      <c r="J90" s="10"/>
      <c r="K90" s="10"/>
      <c r="L90" s="10"/>
      <c r="M90" s="11"/>
      <c r="N90" s="14"/>
      <c r="O90" s="14"/>
      <c r="P90" s="10"/>
      <c r="Q90" s="10"/>
      <c r="R90" s="10"/>
      <c r="S90" s="11"/>
      <c r="T90" s="14"/>
      <c r="U90" s="14"/>
    </row>
    <row r="91" spans="2:21" s="15" customFormat="1" x14ac:dyDescent="0.2">
      <c r="B91" s="10"/>
      <c r="C91" s="10"/>
      <c r="D91" s="10"/>
      <c r="E91" s="10"/>
      <c r="F91" s="10"/>
      <c r="G91" s="11"/>
      <c r="H91" s="14"/>
      <c r="I91" s="10"/>
      <c r="J91" s="10"/>
      <c r="K91" s="10"/>
      <c r="L91" s="10"/>
      <c r="M91" s="11"/>
      <c r="N91" s="14"/>
      <c r="O91" s="14"/>
      <c r="P91" s="10"/>
      <c r="Q91" s="10"/>
      <c r="R91" s="10"/>
      <c r="S91" s="11"/>
      <c r="T91" s="14"/>
      <c r="U91" s="14"/>
    </row>
    <row r="92" spans="2:21" s="15" customFormat="1" x14ac:dyDescent="0.2">
      <c r="B92" s="10"/>
      <c r="C92" s="10"/>
      <c r="D92" s="10"/>
      <c r="E92" s="10"/>
      <c r="F92" s="10"/>
      <c r="G92" s="11"/>
      <c r="H92" s="14"/>
      <c r="I92" s="10"/>
      <c r="J92" s="10"/>
      <c r="K92" s="10"/>
      <c r="L92" s="10"/>
      <c r="M92" s="11"/>
      <c r="N92" s="14"/>
      <c r="O92" s="14"/>
      <c r="P92" s="10"/>
      <c r="Q92" s="10"/>
      <c r="R92" s="10"/>
      <c r="S92" s="11"/>
      <c r="T92" s="14"/>
      <c r="U92" s="14"/>
    </row>
    <row r="93" spans="2:21" s="15" customFormat="1" x14ac:dyDescent="0.2">
      <c r="B93" s="10"/>
      <c r="C93" s="10"/>
      <c r="D93" s="10"/>
      <c r="E93" s="10"/>
      <c r="F93" s="10"/>
      <c r="G93" s="11"/>
      <c r="H93" s="14"/>
      <c r="I93" s="10"/>
      <c r="J93" s="10"/>
      <c r="K93" s="10"/>
      <c r="L93" s="10"/>
      <c r="M93" s="11"/>
      <c r="N93" s="14"/>
      <c r="O93" s="14"/>
      <c r="P93" s="10"/>
      <c r="Q93" s="10"/>
      <c r="R93" s="10"/>
      <c r="S93" s="11"/>
      <c r="T93" s="14"/>
      <c r="U93" s="14"/>
    </row>
    <row r="94" spans="2:21" s="15" customFormat="1" x14ac:dyDescent="0.2">
      <c r="B94" s="10"/>
      <c r="C94" s="10"/>
      <c r="D94" s="10"/>
      <c r="E94" s="10"/>
      <c r="F94" s="10"/>
      <c r="G94" s="11"/>
      <c r="H94" s="14"/>
      <c r="I94" s="10"/>
      <c r="J94" s="10"/>
      <c r="K94" s="10"/>
      <c r="L94" s="10"/>
      <c r="M94" s="11"/>
      <c r="N94" s="14"/>
      <c r="O94" s="14"/>
      <c r="P94" s="10"/>
      <c r="Q94" s="10"/>
      <c r="R94" s="10"/>
      <c r="S94" s="11"/>
      <c r="T94" s="14"/>
      <c r="U94" s="14"/>
    </row>
    <row r="95" spans="2:21" s="15" customFormat="1" x14ac:dyDescent="0.2">
      <c r="B95" s="10"/>
      <c r="C95" s="10"/>
      <c r="D95" s="10"/>
      <c r="E95" s="10"/>
      <c r="F95" s="10"/>
      <c r="G95" s="11"/>
      <c r="H95" s="14"/>
      <c r="I95" s="10"/>
      <c r="J95" s="10"/>
      <c r="K95" s="10"/>
      <c r="L95" s="10"/>
      <c r="M95" s="11"/>
      <c r="N95" s="14"/>
      <c r="O95" s="14"/>
      <c r="P95" s="10"/>
      <c r="Q95" s="10"/>
      <c r="R95" s="10"/>
      <c r="S95" s="11"/>
      <c r="T95" s="14"/>
      <c r="U95" s="14"/>
    </row>
    <row r="96" spans="2:21" s="15" customFormat="1" x14ac:dyDescent="0.2">
      <c r="B96" s="10"/>
      <c r="C96" s="10"/>
      <c r="D96" s="10"/>
      <c r="E96" s="10"/>
      <c r="F96" s="10"/>
      <c r="G96" s="11"/>
      <c r="H96" s="14"/>
      <c r="I96" s="10"/>
      <c r="J96" s="10"/>
      <c r="K96" s="10"/>
      <c r="L96" s="10"/>
      <c r="M96" s="11"/>
      <c r="N96" s="14"/>
      <c r="O96" s="14"/>
      <c r="P96" s="10"/>
      <c r="Q96" s="10"/>
      <c r="R96" s="10"/>
      <c r="S96" s="11"/>
      <c r="T96" s="14"/>
      <c r="U96" s="14"/>
    </row>
    <row r="97" spans="2:21" s="15" customFormat="1" x14ac:dyDescent="0.2">
      <c r="B97" s="10"/>
      <c r="C97" s="10"/>
      <c r="D97" s="10"/>
      <c r="E97" s="10"/>
      <c r="F97" s="10"/>
      <c r="G97" s="11"/>
      <c r="H97" s="14"/>
      <c r="I97" s="10"/>
      <c r="J97" s="10"/>
      <c r="K97" s="10"/>
      <c r="L97" s="10"/>
      <c r="M97" s="11"/>
      <c r="N97" s="14"/>
      <c r="O97" s="14"/>
      <c r="P97" s="10"/>
      <c r="Q97" s="10"/>
      <c r="R97" s="10"/>
      <c r="S97" s="11"/>
      <c r="T97" s="14"/>
      <c r="U97" s="14"/>
    </row>
    <row r="98" spans="2:21" s="15" customFormat="1" x14ac:dyDescent="0.2">
      <c r="B98" s="10"/>
      <c r="C98" s="10"/>
      <c r="D98" s="10"/>
      <c r="E98" s="10"/>
      <c r="F98" s="10"/>
      <c r="G98" s="11"/>
      <c r="H98" s="14"/>
      <c r="I98" s="10"/>
      <c r="J98" s="10"/>
      <c r="K98" s="10"/>
      <c r="L98" s="10"/>
      <c r="M98" s="11"/>
      <c r="N98" s="14"/>
      <c r="O98" s="14"/>
      <c r="P98" s="10"/>
      <c r="Q98" s="10"/>
      <c r="R98" s="10"/>
      <c r="S98" s="11"/>
      <c r="T98" s="14"/>
      <c r="U98" s="14"/>
    </row>
    <row r="99" spans="2:21" s="15" customFormat="1" x14ac:dyDescent="0.2">
      <c r="B99" s="10"/>
      <c r="C99" s="10"/>
      <c r="D99" s="10"/>
      <c r="E99" s="10"/>
      <c r="F99" s="10"/>
      <c r="G99" s="11"/>
      <c r="H99" s="14"/>
      <c r="I99" s="10"/>
      <c r="J99" s="10"/>
      <c r="K99" s="10"/>
      <c r="L99" s="10"/>
      <c r="M99" s="11"/>
      <c r="N99" s="14"/>
      <c r="O99" s="14"/>
      <c r="P99" s="10"/>
      <c r="Q99" s="10"/>
      <c r="R99" s="10"/>
      <c r="S99" s="11"/>
      <c r="T99" s="14"/>
      <c r="U99" s="14"/>
    </row>
    <row r="100" spans="2:21" s="15" customFormat="1" x14ac:dyDescent="0.2">
      <c r="B100" s="10"/>
      <c r="C100" s="10"/>
      <c r="D100" s="10"/>
      <c r="E100" s="10"/>
      <c r="F100" s="10"/>
      <c r="G100" s="11"/>
      <c r="H100" s="14"/>
      <c r="I100" s="10"/>
      <c r="J100" s="10"/>
      <c r="K100" s="10"/>
      <c r="L100" s="10"/>
      <c r="M100" s="11"/>
      <c r="N100" s="14"/>
      <c r="O100" s="14"/>
      <c r="P100" s="10"/>
      <c r="Q100" s="10"/>
      <c r="R100" s="10"/>
      <c r="S100" s="11"/>
      <c r="T100" s="14"/>
      <c r="U100" s="14"/>
    </row>
    <row r="101" spans="2:21" s="15" customFormat="1" x14ac:dyDescent="0.2">
      <c r="B101" s="10"/>
      <c r="C101" s="10"/>
      <c r="D101" s="10"/>
      <c r="E101" s="10"/>
      <c r="F101" s="10"/>
      <c r="G101" s="11"/>
      <c r="H101" s="14"/>
      <c r="I101" s="10"/>
      <c r="J101" s="10"/>
      <c r="K101" s="10"/>
      <c r="L101" s="10"/>
      <c r="M101" s="11"/>
      <c r="N101" s="14"/>
      <c r="O101" s="14"/>
      <c r="P101" s="10"/>
      <c r="Q101" s="10"/>
      <c r="R101" s="10"/>
      <c r="S101" s="11"/>
      <c r="T101" s="14"/>
      <c r="U101" s="14"/>
    </row>
    <row r="102" spans="2:21" s="15" customFormat="1" x14ac:dyDescent="0.2">
      <c r="B102" s="10"/>
      <c r="C102" s="10"/>
      <c r="D102" s="10"/>
      <c r="E102" s="10"/>
      <c r="F102" s="10"/>
      <c r="G102" s="11"/>
      <c r="H102" s="14"/>
      <c r="I102" s="10"/>
      <c r="J102" s="10"/>
      <c r="K102" s="10"/>
      <c r="L102" s="10"/>
      <c r="M102" s="11"/>
      <c r="N102" s="14"/>
      <c r="O102" s="14"/>
      <c r="P102" s="10"/>
      <c r="Q102" s="10"/>
      <c r="R102" s="10"/>
      <c r="S102" s="11"/>
      <c r="T102" s="14"/>
      <c r="U102" s="14"/>
    </row>
    <row r="103" spans="2:21" s="15" customFormat="1" x14ac:dyDescent="0.2">
      <c r="B103" s="10"/>
      <c r="C103" s="10"/>
      <c r="D103" s="10"/>
      <c r="E103" s="10"/>
      <c r="F103" s="10"/>
      <c r="G103" s="11"/>
      <c r="H103" s="14"/>
      <c r="I103" s="10"/>
      <c r="J103" s="10"/>
      <c r="K103" s="10"/>
      <c r="L103" s="10"/>
      <c r="M103" s="11"/>
      <c r="N103" s="14"/>
      <c r="O103" s="14"/>
      <c r="P103" s="10"/>
      <c r="Q103" s="10"/>
      <c r="R103" s="10"/>
      <c r="S103" s="11"/>
      <c r="T103" s="14"/>
      <c r="U103" s="14"/>
    </row>
    <row r="104" spans="2:21" s="15" customFormat="1" x14ac:dyDescent="0.2">
      <c r="B104" s="10"/>
      <c r="C104" s="10"/>
      <c r="D104" s="10"/>
      <c r="E104" s="10"/>
      <c r="F104" s="10"/>
      <c r="G104" s="11"/>
      <c r="H104" s="14"/>
      <c r="I104" s="10"/>
      <c r="J104" s="10"/>
      <c r="K104" s="10"/>
      <c r="L104" s="10"/>
      <c r="M104" s="11"/>
      <c r="N104" s="14"/>
      <c r="O104" s="14"/>
      <c r="P104" s="10"/>
      <c r="Q104" s="10"/>
      <c r="R104" s="10"/>
      <c r="S104" s="11"/>
      <c r="T104" s="14"/>
      <c r="U104" s="14"/>
    </row>
    <row r="105" spans="2:21" s="15" customFormat="1" x14ac:dyDescent="0.2">
      <c r="B105" s="10"/>
      <c r="C105" s="10"/>
      <c r="D105" s="10"/>
      <c r="E105" s="10"/>
      <c r="F105" s="10"/>
      <c r="G105" s="11"/>
      <c r="H105" s="14"/>
      <c r="I105" s="10"/>
      <c r="J105" s="10"/>
      <c r="K105" s="10"/>
      <c r="L105" s="10"/>
      <c r="M105" s="11"/>
      <c r="N105" s="14"/>
      <c r="O105" s="14"/>
      <c r="P105" s="10"/>
      <c r="Q105" s="10"/>
      <c r="R105" s="10"/>
      <c r="S105" s="11"/>
      <c r="T105" s="14"/>
      <c r="U105" s="14"/>
    </row>
    <row r="106" spans="2:21" s="15" customFormat="1" x14ac:dyDescent="0.2">
      <c r="B106" s="10"/>
      <c r="C106" s="10"/>
      <c r="D106" s="10"/>
      <c r="E106" s="10"/>
      <c r="F106" s="10"/>
      <c r="G106" s="11"/>
      <c r="H106" s="14"/>
      <c r="I106" s="10"/>
      <c r="J106" s="10"/>
      <c r="K106" s="10"/>
      <c r="L106" s="10"/>
      <c r="M106" s="11"/>
      <c r="N106" s="14"/>
      <c r="O106" s="14"/>
      <c r="P106" s="10"/>
      <c r="Q106" s="10"/>
      <c r="R106" s="10"/>
      <c r="S106" s="11"/>
      <c r="T106" s="14"/>
      <c r="U106" s="14"/>
    </row>
    <row r="107" spans="2:21" s="15" customFormat="1" x14ac:dyDescent="0.2">
      <c r="B107" s="10"/>
      <c r="C107" s="10"/>
      <c r="D107" s="10"/>
      <c r="E107" s="10"/>
      <c r="F107" s="10"/>
      <c r="G107" s="11"/>
      <c r="H107" s="14"/>
      <c r="I107" s="10"/>
      <c r="J107" s="10"/>
      <c r="K107" s="10"/>
      <c r="L107" s="10"/>
      <c r="M107" s="11"/>
      <c r="N107" s="14"/>
      <c r="O107" s="14"/>
      <c r="P107" s="10"/>
      <c r="Q107" s="10"/>
      <c r="R107" s="10"/>
      <c r="S107" s="11"/>
      <c r="T107" s="14"/>
      <c r="U107" s="14"/>
    </row>
    <row r="108" spans="2:21" s="15" customFormat="1" x14ac:dyDescent="0.2">
      <c r="B108" s="10"/>
      <c r="C108" s="10"/>
      <c r="D108" s="10"/>
      <c r="E108" s="10"/>
      <c r="F108" s="10"/>
      <c r="G108" s="11"/>
      <c r="H108" s="14"/>
      <c r="I108" s="10"/>
      <c r="J108" s="10"/>
      <c r="K108" s="10"/>
      <c r="L108" s="10"/>
      <c r="M108" s="11"/>
      <c r="N108" s="14"/>
      <c r="O108" s="14"/>
      <c r="P108" s="10"/>
      <c r="Q108" s="10"/>
      <c r="R108" s="10"/>
      <c r="S108" s="11"/>
      <c r="T108" s="14"/>
      <c r="U108" s="14"/>
    </row>
    <row r="109" spans="2:21" s="15" customFormat="1" x14ac:dyDescent="0.2">
      <c r="B109" s="10"/>
      <c r="C109" s="10"/>
      <c r="D109" s="10"/>
      <c r="E109" s="10"/>
      <c r="F109" s="10"/>
      <c r="G109" s="11"/>
      <c r="H109" s="14"/>
      <c r="I109" s="10"/>
      <c r="J109" s="10"/>
      <c r="K109" s="10"/>
      <c r="L109" s="10"/>
      <c r="M109" s="11"/>
      <c r="N109" s="14"/>
      <c r="O109" s="14"/>
      <c r="P109" s="10"/>
      <c r="Q109" s="10"/>
      <c r="R109" s="10"/>
      <c r="S109" s="11"/>
      <c r="T109" s="14"/>
      <c r="U109" s="14"/>
    </row>
    <row r="110" spans="2:21" s="15" customFormat="1" x14ac:dyDescent="0.2">
      <c r="B110" s="10"/>
      <c r="C110" s="10"/>
      <c r="D110" s="10"/>
      <c r="E110" s="10"/>
      <c r="F110" s="10"/>
      <c r="G110" s="11"/>
      <c r="H110" s="14"/>
      <c r="I110" s="10"/>
      <c r="J110" s="10"/>
      <c r="K110" s="10"/>
      <c r="L110" s="10"/>
      <c r="M110" s="11"/>
      <c r="N110" s="14"/>
      <c r="O110" s="14"/>
      <c r="P110" s="10"/>
      <c r="Q110" s="10"/>
      <c r="R110" s="10"/>
      <c r="S110" s="11"/>
      <c r="T110" s="14"/>
      <c r="U110" s="14"/>
    </row>
    <row r="111" spans="2:21" s="15" customFormat="1" x14ac:dyDescent="0.2">
      <c r="B111" s="10"/>
      <c r="C111" s="10"/>
      <c r="D111" s="10"/>
      <c r="E111" s="10"/>
      <c r="F111" s="10"/>
      <c r="G111" s="11"/>
      <c r="H111" s="14"/>
      <c r="I111" s="10"/>
      <c r="J111" s="10"/>
      <c r="K111" s="10"/>
      <c r="L111" s="10"/>
      <c r="M111" s="11"/>
      <c r="N111" s="14"/>
      <c r="O111" s="14"/>
      <c r="P111" s="10"/>
      <c r="Q111" s="10"/>
      <c r="R111" s="10"/>
      <c r="S111" s="11"/>
      <c r="T111" s="14"/>
      <c r="U111" s="14"/>
    </row>
    <row r="112" spans="2:21" s="15" customFormat="1" x14ac:dyDescent="0.2">
      <c r="B112" s="10"/>
      <c r="C112" s="10"/>
      <c r="D112" s="10"/>
      <c r="E112" s="10"/>
      <c r="F112" s="10"/>
      <c r="G112" s="11"/>
      <c r="H112" s="14"/>
      <c r="I112" s="10"/>
      <c r="J112" s="10"/>
      <c r="K112" s="10"/>
      <c r="L112" s="10"/>
      <c r="M112" s="11"/>
      <c r="N112" s="14"/>
      <c r="O112" s="14"/>
      <c r="P112" s="10"/>
      <c r="Q112" s="10"/>
      <c r="R112" s="10"/>
      <c r="S112" s="11"/>
      <c r="T112" s="14"/>
      <c r="U112" s="14"/>
    </row>
    <row r="113" spans="2:21" s="15" customFormat="1" x14ac:dyDescent="0.2">
      <c r="B113" s="10"/>
      <c r="C113" s="10"/>
      <c r="D113" s="10"/>
      <c r="E113" s="10"/>
      <c r="F113" s="10"/>
      <c r="G113" s="11"/>
      <c r="H113" s="14"/>
      <c r="I113" s="10"/>
      <c r="J113" s="10"/>
      <c r="K113" s="10"/>
      <c r="L113" s="10"/>
      <c r="M113" s="11"/>
      <c r="N113" s="14"/>
      <c r="O113" s="14"/>
      <c r="P113" s="10"/>
      <c r="Q113" s="10"/>
      <c r="R113" s="10"/>
      <c r="S113" s="11"/>
      <c r="T113" s="14"/>
      <c r="U113" s="14"/>
    </row>
    <row r="114" spans="2:21" s="15" customFormat="1" x14ac:dyDescent="0.2">
      <c r="B114" s="10"/>
      <c r="C114" s="10"/>
      <c r="D114" s="10"/>
      <c r="E114" s="10"/>
      <c r="F114" s="10"/>
      <c r="G114" s="11"/>
      <c r="H114" s="14"/>
      <c r="I114" s="10"/>
      <c r="J114" s="10"/>
      <c r="K114" s="10"/>
      <c r="L114" s="10"/>
      <c r="M114" s="11"/>
      <c r="N114" s="14"/>
      <c r="O114" s="14"/>
      <c r="P114" s="10"/>
      <c r="Q114" s="10"/>
      <c r="R114" s="10"/>
      <c r="S114" s="11"/>
      <c r="T114" s="14"/>
      <c r="U114" s="14"/>
    </row>
    <row r="115" spans="2:21" s="15" customFormat="1" x14ac:dyDescent="0.2">
      <c r="B115" s="10"/>
      <c r="C115" s="10"/>
      <c r="D115" s="10"/>
      <c r="E115" s="10"/>
      <c r="F115" s="10"/>
      <c r="G115" s="11"/>
      <c r="H115" s="14"/>
      <c r="I115" s="10"/>
      <c r="J115" s="10"/>
      <c r="K115" s="10"/>
      <c r="L115" s="10"/>
      <c r="M115" s="11"/>
      <c r="N115" s="14"/>
      <c r="O115" s="14"/>
      <c r="P115" s="10"/>
      <c r="Q115" s="10"/>
      <c r="R115" s="10"/>
      <c r="S115" s="11"/>
      <c r="T115" s="14"/>
      <c r="U115" s="14"/>
    </row>
    <row r="116" spans="2:21" s="15" customFormat="1" x14ac:dyDescent="0.2">
      <c r="B116" s="10"/>
      <c r="C116" s="10"/>
      <c r="D116" s="10"/>
      <c r="E116" s="10"/>
      <c r="F116" s="10"/>
      <c r="G116" s="11"/>
      <c r="H116" s="14"/>
      <c r="I116" s="10"/>
      <c r="J116" s="10"/>
      <c r="K116" s="10"/>
      <c r="L116" s="10"/>
      <c r="M116" s="11"/>
      <c r="N116" s="14"/>
      <c r="O116" s="14"/>
      <c r="P116" s="10"/>
      <c r="Q116" s="10"/>
      <c r="R116" s="10"/>
      <c r="S116" s="11"/>
      <c r="T116" s="14"/>
      <c r="U116" s="14"/>
    </row>
    <row r="117" spans="2:21" s="15" customFormat="1" x14ac:dyDescent="0.2">
      <c r="B117" s="10"/>
      <c r="C117" s="10"/>
      <c r="D117" s="10"/>
      <c r="E117" s="10"/>
      <c r="F117" s="10"/>
      <c r="G117" s="11"/>
      <c r="H117" s="14"/>
      <c r="I117" s="10"/>
      <c r="J117" s="10"/>
      <c r="K117" s="10"/>
      <c r="L117" s="10"/>
      <c r="M117" s="11"/>
      <c r="N117" s="14"/>
      <c r="O117" s="14"/>
      <c r="P117" s="10"/>
      <c r="Q117" s="10"/>
      <c r="R117" s="10"/>
      <c r="S117" s="11"/>
      <c r="T117" s="14"/>
      <c r="U117" s="14"/>
    </row>
    <row r="118" spans="2:21" s="15" customFormat="1" x14ac:dyDescent="0.2">
      <c r="B118" s="10"/>
      <c r="C118" s="10"/>
      <c r="D118" s="10"/>
      <c r="E118" s="10"/>
      <c r="F118" s="10"/>
      <c r="G118" s="11"/>
      <c r="H118" s="14"/>
      <c r="I118" s="10"/>
      <c r="J118" s="10"/>
      <c r="K118" s="10"/>
      <c r="L118" s="10"/>
      <c r="M118" s="11"/>
      <c r="N118" s="14"/>
      <c r="O118" s="14"/>
      <c r="P118" s="10"/>
      <c r="Q118" s="10"/>
      <c r="R118" s="10"/>
      <c r="S118" s="11"/>
      <c r="T118" s="14"/>
      <c r="U118" s="14"/>
    </row>
    <row r="119" spans="2:21" s="15" customFormat="1" x14ac:dyDescent="0.2">
      <c r="B119" s="10"/>
      <c r="C119" s="10"/>
      <c r="D119" s="10"/>
      <c r="E119" s="10"/>
      <c r="F119" s="10"/>
      <c r="G119" s="11"/>
      <c r="H119" s="14"/>
      <c r="I119" s="10"/>
      <c r="J119" s="10"/>
      <c r="K119" s="10"/>
      <c r="L119" s="10"/>
      <c r="M119" s="11"/>
      <c r="N119" s="14"/>
      <c r="O119" s="14"/>
      <c r="P119" s="10"/>
      <c r="Q119" s="10"/>
      <c r="R119" s="10"/>
      <c r="S119" s="11"/>
      <c r="T119" s="14"/>
      <c r="U119" s="14"/>
    </row>
    <row r="120" spans="2:21" s="15" customFormat="1" x14ac:dyDescent="0.2">
      <c r="B120" s="10"/>
      <c r="C120" s="10"/>
      <c r="D120" s="10"/>
      <c r="E120" s="10"/>
      <c r="F120" s="10"/>
      <c r="G120" s="11"/>
      <c r="H120" s="14"/>
      <c r="I120" s="10"/>
      <c r="J120" s="10"/>
      <c r="K120" s="10"/>
      <c r="L120" s="10"/>
      <c r="M120" s="11"/>
      <c r="N120" s="14"/>
      <c r="O120" s="14"/>
      <c r="P120" s="10"/>
      <c r="Q120" s="10"/>
      <c r="R120" s="10"/>
      <c r="S120" s="11"/>
      <c r="T120" s="14"/>
      <c r="U120" s="14"/>
    </row>
    <row r="121" spans="2:21" s="15" customFormat="1" x14ac:dyDescent="0.2">
      <c r="B121" s="10"/>
      <c r="C121" s="10"/>
      <c r="D121" s="10"/>
      <c r="E121" s="10"/>
      <c r="F121" s="10"/>
      <c r="G121" s="11"/>
      <c r="H121" s="14"/>
      <c r="I121" s="10"/>
      <c r="J121" s="10"/>
      <c r="K121" s="10"/>
      <c r="L121" s="10"/>
      <c r="M121" s="11"/>
      <c r="N121" s="14"/>
      <c r="O121" s="14"/>
      <c r="P121" s="10"/>
      <c r="Q121" s="10"/>
      <c r="R121" s="10"/>
      <c r="S121" s="11"/>
      <c r="T121" s="14"/>
      <c r="U121" s="14"/>
    </row>
    <row r="122" spans="2:21" s="15" customFormat="1" x14ac:dyDescent="0.2">
      <c r="B122" s="10"/>
      <c r="C122" s="10"/>
      <c r="D122" s="10"/>
      <c r="E122" s="10"/>
      <c r="F122" s="10"/>
      <c r="G122" s="11"/>
      <c r="H122" s="14"/>
      <c r="I122" s="10"/>
      <c r="J122" s="10"/>
      <c r="K122" s="10"/>
      <c r="L122" s="10"/>
      <c r="M122" s="11"/>
      <c r="N122" s="14"/>
      <c r="O122" s="14"/>
      <c r="P122" s="10"/>
      <c r="Q122" s="10"/>
      <c r="R122" s="10"/>
      <c r="S122" s="11"/>
      <c r="T122" s="14"/>
      <c r="U122" s="14"/>
    </row>
    <row r="123" spans="2:21" s="15" customFormat="1" x14ac:dyDescent="0.2">
      <c r="B123" s="10"/>
      <c r="C123" s="10"/>
      <c r="D123" s="10"/>
      <c r="E123" s="10"/>
      <c r="F123" s="10"/>
      <c r="G123" s="11"/>
      <c r="H123" s="14"/>
      <c r="I123" s="10"/>
      <c r="J123" s="10"/>
      <c r="K123" s="10"/>
      <c r="L123" s="10"/>
      <c r="M123" s="11"/>
      <c r="N123" s="14"/>
      <c r="O123" s="14"/>
      <c r="P123" s="10"/>
      <c r="Q123" s="10"/>
      <c r="R123" s="10"/>
      <c r="S123" s="11"/>
      <c r="T123" s="14"/>
      <c r="U123" s="14"/>
    </row>
    <row r="124" spans="2:21" s="15" customFormat="1" x14ac:dyDescent="0.2">
      <c r="B124" s="10"/>
      <c r="C124" s="10"/>
      <c r="D124" s="10"/>
      <c r="E124" s="10"/>
      <c r="F124" s="10"/>
      <c r="G124" s="11"/>
      <c r="H124" s="14"/>
      <c r="I124" s="10"/>
      <c r="J124" s="10"/>
      <c r="K124" s="10"/>
      <c r="L124" s="10"/>
      <c r="M124" s="11"/>
      <c r="N124" s="14"/>
      <c r="O124" s="14"/>
      <c r="P124" s="10"/>
      <c r="Q124" s="10"/>
      <c r="R124" s="10"/>
      <c r="S124" s="11"/>
      <c r="T124" s="14"/>
      <c r="U124" s="14"/>
    </row>
    <row r="125" spans="2:21" s="15" customFormat="1" x14ac:dyDescent="0.2">
      <c r="B125" s="10"/>
      <c r="C125" s="10"/>
      <c r="D125" s="10"/>
      <c r="E125" s="10"/>
      <c r="F125" s="10"/>
      <c r="G125" s="11"/>
      <c r="H125" s="14"/>
      <c r="I125" s="10"/>
      <c r="J125" s="10"/>
      <c r="K125" s="10"/>
      <c r="L125" s="10"/>
      <c r="M125" s="11"/>
      <c r="N125" s="14"/>
      <c r="O125" s="14"/>
      <c r="P125" s="10"/>
      <c r="Q125" s="10"/>
      <c r="R125" s="10"/>
      <c r="S125" s="11"/>
      <c r="T125" s="14"/>
      <c r="U125" s="14"/>
    </row>
    <row r="126" spans="2:21" s="15" customFormat="1" x14ac:dyDescent="0.2">
      <c r="B126" s="10"/>
      <c r="C126" s="10"/>
      <c r="D126" s="10"/>
      <c r="E126" s="10"/>
      <c r="F126" s="10"/>
      <c r="G126" s="11"/>
      <c r="H126" s="14"/>
      <c r="I126" s="10"/>
      <c r="J126" s="10"/>
      <c r="K126" s="10"/>
      <c r="L126" s="10"/>
      <c r="M126" s="11"/>
      <c r="N126" s="14"/>
      <c r="O126" s="14"/>
      <c r="P126" s="10"/>
      <c r="Q126" s="10"/>
      <c r="R126" s="10"/>
      <c r="S126" s="11"/>
      <c r="T126" s="14"/>
      <c r="U126" s="14"/>
    </row>
    <row r="127" spans="2:21" s="15" customFormat="1" x14ac:dyDescent="0.2">
      <c r="B127" s="10"/>
      <c r="C127" s="10"/>
      <c r="D127" s="10"/>
      <c r="E127" s="10"/>
      <c r="F127" s="10"/>
      <c r="G127" s="11"/>
      <c r="H127" s="14"/>
      <c r="I127" s="10"/>
      <c r="J127" s="10"/>
      <c r="K127" s="10"/>
      <c r="L127" s="10"/>
      <c r="M127" s="11"/>
      <c r="N127" s="14"/>
      <c r="O127" s="14"/>
      <c r="P127" s="10"/>
      <c r="Q127" s="10"/>
      <c r="R127" s="10"/>
      <c r="S127" s="11"/>
      <c r="T127" s="14"/>
      <c r="U127" s="14"/>
    </row>
    <row r="128" spans="2:21" s="15" customFormat="1" x14ac:dyDescent="0.2">
      <c r="B128" s="10"/>
      <c r="C128" s="10"/>
      <c r="D128" s="10"/>
      <c r="E128" s="10"/>
      <c r="F128" s="10"/>
      <c r="G128" s="11"/>
      <c r="H128" s="14"/>
      <c r="I128" s="10"/>
      <c r="J128" s="10"/>
      <c r="K128" s="10"/>
      <c r="L128" s="10"/>
      <c r="M128" s="11"/>
      <c r="N128" s="14"/>
      <c r="O128" s="14"/>
      <c r="P128" s="10"/>
      <c r="Q128" s="10"/>
      <c r="R128" s="10"/>
      <c r="S128" s="11"/>
      <c r="T128" s="14"/>
      <c r="U128" s="14"/>
    </row>
    <row r="129" spans="2:21" s="15" customFormat="1" x14ac:dyDescent="0.2">
      <c r="B129" s="10"/>
      <c r="C129" s="10"/>
      <c r="D129" s="10"/>
      <c r="E129" s="10"/>
      <c r="F129" s="10"/>
      <c r="G129" s="11"/>
      <c r="H129" s="14"/>
      <c r="I129" s="10"/>
      <c r="J129" s="10"/>
      <c r="K129" s="10"/>
      <c r="L129" s="10"/>
      <c r="M129" s="11"/>
      <c r="N129" s="14"/>
      <c r="O129" s="14"/>
      <c r="P129" s="10"/>
      <c r="Q129" s="10"/>
      <c r="R129" s="10"/>
      <c r="S129" s="11"/>
      <c r="T129" s="14"/>
      <c r="U129" s="14"/>
    </row>
    <row r="130" spans="2:21" s="15" customFormat="1" x14ac:dyDescent="0.2">
      <c r="B130" s="10"/>
      <c r="C130" s="10"/>
      <c r="D130" s="10"/>
      <c r="E130" s="10"/>
      <c r="F130" s="10"/>
      <c r="G130" s="11"/>
      <c r="H130" s="14"/>
      <c r="I130" s="10"/>
      <c r="J130" s="10"/>
      <c r="K130" s="10"/>
      <c r="L130" s="10"/>
      <c r="M130" s="11"/>
      <c r="N130" s="14"/>
      <c r="O130" s="14"/>
      <c r="P130" s="10"/>
      <c r="Q130" s="10"/>
      <c r="R130" s="10"/>
      <c r="S130" s="11"/>
      <c r="T130" s="14"/>
      <c r="U130" s="14"/>
    </row>
    <row r="131" spans="2:21" s="15" customFormat="1" x14ac:dyDescent="0.2">
      <c r="B131" s="10"/>
      <c r="C131" s="10"/>
      <c r="D131" s="10"/>
      <c r="E131" s="10"/>
      <c r="F131" s="10"/>
      <c r="G131" s="11"/>
      <c r="H131" s="14"/>
      <c r="I131" s="10"/>
      <c r="J131" s="10"/>
      <c r="K131" s="10"/>
      <c r="L131" s="10"/>
      <c r="M131" s="11"/>
      <c r="N131" s="14"/>
      <c r="O131" s="14"/>
      <c r="P131" s="10"/>
      <c r="Q131" s="10"/>
      <c r="R131" s="10"/>
      <c r="S131" s="11"/>
      <c r="T131" s="14"/>
      <c r="U131" s="14"/>
    </row>
    <row r="132" spans="2:21" s="15" customFormat="1" x14ac:dyDescent="0.2">
      <c r="B132" s="10"/>
      <c r="C132" s="10"/>
      <c r="D132" s="10"/>
      <c r="E132" s="10"/>
      <c r="F132" s="10"/>
      <c r="G132" s="11"/>
      <c r="H132" s="14"/>
      <c r="I132" s="10"/>
      <c r="J132" s="10"/>
      <c r="K132" s="10"/>
      <c r="L132" s="10"/>
      <c r="M132" s="11"/>
      <c r="N132" s="14"/>
      <c r="O132" s="14"/>
      <c r="P132" s="10"/>
      <c r="Q132" s="10"/>
      <c r="R132" s="10"/>
      <c r="S132" s="11"/>
      <c r="T132" s="14"/>
      <c r="U132" s="14"/>
    </row>
    <row r="133" spans="2:21" s="15" customFormat="1" x14ac:dyDescent="0.2">
      <c r="B133" s="10"/>
      <c r="C133" s="10"/>
      <c r="D133" s="10"/>
      <c r="E133" s="10"/>
      <c r="F133" s="10"/>
      <c r="G133" s="11"/>
      <c r="H133" s="14"/>
      <c r="I133" s="10"/>
      <c r="J133" s="10"/>
      <c r="K133" s="10"/>
      <c r="L133" s="10"/>
      <c r="M133" s="11"/>
      <c r="N133" s="14"/>
      <c r="O133" s="14"/>
      <c r="P133" s="10"/>
      <c r="Q133" s="10"/>
      <c r="R133" s="10"/>
      <c r="S133" s="11"/>
      <c r="T133" s="14"/>
      <c r="U133" s="14"/>
    </row>
    <row r="134" spans="2:21" s="15" customFormat="1" x14ac:dyDescent="0.2">
      <c r="B134" s="10"/>
      <c r="C134" s="10"/>
      <c r="D134" s="10"/>
      <c r="E134" s="10"/>
      <c r="F134" s="10"/>
      <c r="G134" s="11"/>
      <c r="H134" s="14"/>
      <c r="I134" s="10"/>
      <c r="J134" s="10"/>
      <c r="K134" s="10"/>
      <c r="L134" s="10"/>
      <c r="M134" s="11"/>
      <c r="N134" s="14"/>
      <c r="O134" s="14"/>
      <c r="P134" s="10"/>
      <c r="Q134" s="10"/>
      <c r="R134" s="10"/>
      <c r="S134" s="11"/>
      <c r="T134" s="14"/>
      <c r="U134" s="14"/>
    </row>
    <row r="135" spans="2:21" s="15" customFormat="1" x14ac:dyDescent="0.2">
      <c r="B135" s="10"/>
      <c r="C135" s="10"/>
      <c r="D135" s="10"/>
      <c r="E135" s="10"/>
      <c r="F135" s="10"/>
      <c r="G135" s="11"/>
      <c r="H135" s="14"/>
      <c r="I135" s="10"/>
      <c r="J135" s="10"/>
      <c r="K135" s="10"/>
      <c r="L135" s="10"/>
      <c r="M135" s="11"/>
      <c r="N135" s="14"/>
      <c r="O135" s="14"/>
      <c r="P135" s="10"/>
      <c r="Q135" s="10"/>
      <c r="R135" s="10"/>
      <c r="S135" s="11"/>
      <c r="T135" s="14"/>
      <c r="U135" s="14"/>
    </row>
    <row r="136" spans="2:21" s="15" customFormat="1" x14ac:dyDescent="0.2">
      <c r="B136" s="10"/>
      <c r="C136" s="10"/>
      <c r="D136" s="10"/>
      <c r="E136" s="10"/>
      <c r="F136" s="10"/>
      <c r="G136" s="11"/>
      <c r="H136" s="14"/>
      <c r="I136" s="10"/>
      <c r="J136" s="10"/>
      <c r="K136" s="10"/>
      <c r="L136" s="10"/>
      <c r="M136" s="11"/>
      <c r="N136" s="14"/>
      <c r="O136" s="14"/>
      <c r="P136" s="10"/>
      <c r="Q136" s="10"/>
      <c r="R136" s="10"/>
      <c r="S136" s="11"/>
      <c r="T136" s="14"/>
      <c r="U136" s="14"/>
    </row>
    <row r="137" spans="2:21" s="15" customFormat="1" x14ac:dyDescent="0.2">
      <c r="B137" s="10"/>
      <c r="C137" s="10"/>
      <c r="D137" s="10"/>
      <c r="E137" s="10"/>
      <c r="F137" s="10"/>
      <c r="G137" s="11"/>
      <c r="H137" s="14"/>
      <c r="I137" s="10"/>
      <c r="J137" s="10"/>
      <c r="K137" s="10"/>
      <c r="L137" s="10"/>
      <c r="M137" s="11"/>
      <c r="N137" s="14"/>
      <c r="O137" s="14"/>
      <c r="P137" s="10"/>
      <c r="Q137" s="10"/>
      <c r="R137" s="10"/>
      <c r="S137" s="11"/>
      <c r="T137" s="14"/>
      <c r="U137" s="14"/>
    </row>
    <row r="138" spans="2:21" s="15" customFormat="1" x14ac:dyDescent="0.2">
      <c r="B138" s="10"/>
      <c r="C138" s="10"/>
      <c r="D138" s="10"/>
      <c r="E138" s="10"/>
      <c r="F138" s="10"/>
      <c r="G138" s="11"/>
      <c r="H138" s="14"/>
      <c r="I138" s="10"/>
      <c r="J138" s="10"/>
      <c r="K138" s="10"/>
      <c r="L138" s="10"/>
      <c r="M138" s="11"/>
      <c r="N138" s="14"/>
      <c r="O138" s="14"/>
      <c r="P138" s="10"/>
      <c r="Q138" s="10"/>
      <c r="R138" s="10"/>
      <c r="S138" s="11"/>
      <c r="T138" s="14"/>
      <c r="U138" s="14"/>
    </row>
    <row r="139" spans="2:21" s="15" customFormat="1" x14ac:dyDescent="0.2">
      <c r="B139" s="10"/>
      <c r="C139" s="10"/>
      <c r="D139" s="10"/>
      <c r="E139" s="10"/>
      <c r="F139" s="10"/>
      <c r="G139" s="11"/>
      <c r="H139" s="14"/>
      <c r="I139" s="10"/>
      <c r="J139" s="10"/>
      <c r="K139" s="10"/>
      <c r="L139" s="10"/>
      <c r="M139" s="11"/>
      <c r="N139" s="14"/>
      <c r="O139" s="14"/>
      <c r="P139" s="10"/>
      <c r="Q139" s="10"/>
      <c r="R139" s="10"/>
      <c r="S139" s="11"/>
      <c r="T139" s="14"/>
      <c r="U139" s="14"/>
    </row>
    <row r="140" spans="2:21" s="15" customFormat="1" x14ac:dyDescent="0.2">
      <c r="B140" s="10"/>
      <c r="C140" s="10"/>
      <c r="D140" s="10"/>
      <c r="E140" s="10"/>
      <c r="F140" s="10"/>
      <c r="G140" s="11"/>
      <c r="H140" s="14"/>
      <c r="I140" s="10"/>
      <c r="J140" s="10"/>
      <c r="K140" s="10"/>
      <c r="L140" s="10"/>
      <c r="M140" s="11"/>
      <c r="N140" s="14"/>
      <c r="O140" s="14"/>
      <c r="P140" s="10"/>
      <c r="Q140" s="10"/>
      <c r="R140" s="10"/>
      <c r="S140" s="11"/>
      <c r="T140" s="14"/>
      <c r="U140" s="14"/>
    </row>
    <row r="141" spans="2:21" s="15" customFormat="1" x14ac:dyDescent="0.2">
      <c r="B141" s="10"/>
      <c r="C141" s="10"/>
      <c r="D141" s="10"/>
      <c r="E141" s="10"/>
      <c r="F141" s="10"/>
      <c r="G141" s="11"/>
      <c r="H141" s="14"/>
      <c r="I141" s="10"/>
      <c r="J141" s="10"/>
      <c r="K141" s="10"/>
      <c r="L141" s="10"/>
      <c r="M141" s="11"/>
      <c r="N141" s="14"/>
      <c r="O141" s="14"/>
      <c r="P141" s="10"/>
      <c r="Q141" s="10"/>
      <c r="R141" s="10"/>
      <c r="S141" s="11"/>
      <c r="T141" s="14"/>
      <c r="U141" s="14"/>
    </row>
    <row r="142" spans="2:21" s="15" customFormat="1" x14ac:dyDescent="0.2">
      <c r="B142" s="10"/>
      <c r="C142" s="10"/>
      <c r="D142" s="10"/>
      <c r="E142" s="10"/>
      <c r="F142" s="10"/>
      <c r="G142" s="11"/>
      <c r="H142" s="14"/>
      <c r="I142" s="10"/>
      <c r="J142" s="10"/>
      <c r="K142" s="10"/>
      <c r="L142" s="10"/>
      <c r="M142" s="11"/>
      <c r="N142" s="14"/>
      <c r="O142" s="14"/>
      <c r="P142" s="10"/>
      <c r="Q142" s="10"/>
      <c r="R142" s="10"/>
      <c r="S142" s="11"/>
      <c r="T142" s="14"/>
      <c r="U142" s="14"/>
    </row>
    <row r="143" spans="2:21" s="15" customFormat="1" x14ac:dyDescent="0.2">
      <c r="B143" s="10"/>
      <c r="C143" s="10"/>
      <c r="D143" s="10"/>
      <c r="E143" s="10"/>
      <c r="F143" s="10"/>
      <c r="G143" s="11"/>
      <c r="H143" s="14"/>
      <c r="I143" s="10"/>
      <c r="J143" s="10"/>
      <c r="K143" s="10"/>
      <c r="L143" s="10"/>
      <c r="M143" s="11"/>
      <c r="N143" s="14"/>
      <c r="O143" s="14"/>
      <c r="P143" s="10"/>
      <c r="Q143" s="10"/>
      <c r="R143" s="10"/>
      <c r="S143" s="11"/>
      <c r="T143" s="14"/>
      <c r="U143" s="14"/>
    </row>
    <row r="144" spans="2:21" s="15" customFormat="1" x14ac:dyDescent="0.2">
      <c r="B144" s="10"/>
      <c r="C144" s="10"/>
      <c r="D144" s="10"/>
      <c r="E144" s="10"/>
      <c r="F144" s="10"/>
      <c r="G144" s="11"/>
      <c r="H144" s="14"/>
      <c r="I144" s="10"/>
      <c r="J144" s="10"/>
      <c r="K144" s="10"/>
      <c r="L144" s="10"/>
      <c r="M144" s="11"/>
      <c r="N144" s="14"/>
      <c r="O144" s="14"/>
      <c r="P144" s="10"/>
      <c r="Q144" s="10"/>
      <c r="R144" s="10"/>
      <c r="S144" s="11"/>
      <c r="T144" s="14"/>
      <c r="U144" s="14"/>
    </row>
    <row r="145" spans="2:21" s="15" customFormat="1" x14ac:dyDescent="0.2">
      <c r="B145" s="10"/>
      <c r="C145" s="10"/>
      <c r="D145" s="10"/>
      <c r="E145" s="10"/>
      <c r="F145" s="10"/>
      <c r="G145" s="11"/>
      <c r="H145" s="14"/>
      <c r="I145" s="10"/>
      <c r="J145" s="10"/>
      <c r="K145" s="10"/>
      <c r="L145" s="10"/>
      <c r="M145" s="11"/>
      <c r="N145" s="14"/>
      <c r="O145" s="14"/>
      <c r="P145" s="10"/>
      <c r="Q145" s="10"/>
      <c r="R145" s="10"/>
      <c r="S145" s="11"/>
      <c r="T145" s="14"/>
      <c r="U145" s="14"/>
    </row>
    <row r="146" spans="2:21" s="15" customFormat="1" x14ac:dyDescent="0.2">
      <c r="B146" s="10"/>
      <c r="C146" s="10"/>
      <c r="D146" s="10"/>
      <c r="E146" s="10"/>
      <c r="F146" s="10"/>
      <c r="G146" s="11"/>
      <c r="H146" s="14"/>
      <c r="I146" s="10"/>
      <c r="J146" s="10"/>
      <c r="K146" s="10"/>
      <c r="L146" s="10"/>
      <c r="M146" s="11"/>
      <c r="N146" s="14"/>
      <c r="O146" s="14"/>
      <c r="P146" s="10"/>
      <c r="Q146" s="10"/>
      <c r="R146" s="10"/>
      <c r="S146" s="11"/>
      <c r="T146" s="14"/>
      <c r="U146" s="14"/>
    </row>
    <row r="147" spans="2:21" s="15" customFormat="1" x14ac:dyDescent="0.2">
      <c r="B147" s="10"/>
      <c r="C147" s="10"/>
      <c r="D147" s="10"/>
      <c r="E147" s="10"/>
      <c r="F147" s="10"/>
      <c r="G147" s="11"/>
      <c r="H147" s="14"/>
      <c r="I147" s="10"/>
      <c r="J147" s="10"/>
      <c r="K147" s="10"/>
      <c r="L147" s="10"/>
      <c r="M147" s="11"/>
      <c r="N147" s="14"/>
      <c r="O147" s="14"/>
      <c r="P147" s="10"/>
      <c r="Q147" s="10"/>
      <c r="R147" s="10"/>
      <c r="S147" s="11"/>
      <c r="T147" s="14"/>
      <c r="U147" s="14"/>
    </row>
    <row r="148" spans="2:21" s="15" customFormat="1" x14ac:dyDescent="0.2">
      <c r="B148" s="10"/>
      <c r="C148" s="10"/>
      <c r="D148" s="10"/>
      <c r="E148" s="10"/>
      <c r="F148" s="10"/>
      <c r="G148" s="11"/>
      <c r="H148" s="14"/>
      <c r="I148" s="10"/>
      <c r="J148" s="10"/>
      <c r="K148" s="10"/>
      <c r="L148" s="10"/>
      <c r="M148" s="11"/>
      <c r="N148" s="14"/>
      <c r="O148" s="14"/>
      <c r="P148" s="10"/>
      <c r="Q148" s="10"/>
      <c r="R148" s="10"/>
      <c r="S148" s="11"/>
      <c r="T148" s="14"/>
      <c r="U148" s="14"/>
    </row>
    <row r="149" spans="2:21" s="15" customFormat="1" x14ac:dyDescent="0.2">
      <c r="B149" s="10"/>
      <c r="C149" s="10"/>
      <c r="D149" s="10"/>
      <c r="E149" s="10"/>
      <c r="F149" s="10"/>
      <c r="G149" s="11"/>
      <c r="H149" s="14"/>
      <c r="I149" s="10"/>
      <c r="J149" s="10"/>
      <c r="K149" s="10"/>
      <c r="L149" s="10"/>
      <c r="M149" s="11"/>
      <c r="N149" s="14"/>
      <c r="O149" s="14"/>
      <c r="P149" s="10"/>
      <c r="Q149" s="10"/>
      <c r="R149" s="10"/>
      <c r="S149" s="11"/>
      <c r="T149" s="14"/>
      <c r="U149" s="14"/>
    </row>
    <row r="150" spans="2:21" s="15" customFormat="1" x14ac:dyDescent="0.2">
      <c r="B150" s="10"/>
      <c r="C150" s="10"/>
      <c r="D150" s="10"/>
      <c r="E150" s="10"/>
      <c r="F150" s="10"/>
      <c r="G150" s="11"/>
      <c r="H150" s="14"/>
      <c r="I150" s="10"/>
      <c r="J150" s="10"/>
      <c r="K150" s="10"/>
      <c r="L150" s="10"/>
      <c r="M150" s="11"/>
      <c r="N150" s="14"/>
      <c r="O150" s="14"/>
      <c r="P150" s="10"/>
      <c r="Q150" s="10"/>
      <c r="R150" s="10"/>
      <c r="S150" s="11"/>
      <c r="T150" s="14"/>
      <c r="U150" s="14"/>
    </row>
    <row r="151" spans="2:21" s="15" customFormat="1" x14ac:dyDescent="0.2">
      <c r="B151" s="10"/>
      <c r="C151" s="10"/>
      <c r="D151" s="10"/>
      <c r="E151" s="10"/>
      <c r="F151" s="10"/>
      <c r="G151" s="11"/>
      <c r="H151" s="14"/>
      <c r="I151" s="10"/>
      <c r="J151" s="10"/>
      <c r="K151" s="10"/>
      <c r="L151" s="10"/>
      <c r="M151" s="11"/>
      <c r="N151" s="14"/>
      <c r="O151" s="14"/>
      <c r="P151" s="10"/>
      <c r="Q151" s="10"/>
      <c r="R151" s="10"/>
      <c r="S151" s="11"/>
      <c r="T151" s="14"/>
      <c r="U151" s="14"/>
    </row>
    <row r="152" spans="2:21" s="15" customFormat="1" x14ac:dyDescent="0.2">
      <c r="B152" s="10"/>
      <c r="C152" s="10"/>
      <c r="D152" s="10"/>
      <c r="E152" s="10"/>
      <c r="F152" s="10"/>
      <c r="G152" s="11"/>
      <c r="H152" s="14"/>
      <c r="I152" s="10"/>
      <c r="J152" s="10"/>
      <c r="K152" s="10"/>
      <c r="L152" s="10"/>
      <c r="M152" s="11"/>
      <c r="N152" s="14"/>
      <c r="O152" s="14"/>
      <c r="P152" s="10"/>
      <c r="Q152" s="10"/>
      <c r="R152" s="10"/>
      <c r="S152" s="11"/>
      <c r="T152" s="14"/>
      <c r="U152" s="14"/>
    </row>
    <row r="153" spans="2:21" s="15" customFormat="1" x14ac:dyDescent="0.2">
      <c r="B153" s="10"/>
      <c r="C153" s="10"/>
      <c r="D153" s="10"/>
      <c r="E153" s="10"/>
      <c r="F153" s="10"/>
      <c r="G153" s="11"/>
      <c r="H153" s="14"/>
      <c r="I153" s="10"/>
      <c r="J153" s="10"/>
      <c r="K153" s="10"/>
      <c r="L153" s="10"/>
      <c r="M153" s="11"/>
      <c r="N153" s="14"/>
      <c r="O153" s="14"/>
      <c r="P153" s="10"/>
      <c r="Q153" s="10"/>
      <c r="R153" s="10"/>
      <c r="S153" s="11"/>
      <c r="T153" s="14"/>
      <c r="U153" s="14"/>
    </row>
    <row r="154" spans="2:21" s="15" customFormat="1" x14ac:dyDescent="0.2">
      <c r="B154" s="10"/>
      <c r="C154" s="10"/>
      <c r="D154" s="10"/>
      <c r="E154" s="10"/>
      <c r="F154" s="10"/>
      <c r="G154" s="11"/>
      <c r="H154" s="14"/>
      <c r="I154" s="10"/>
      <c r="J154" s="10"/>
      <c r="K154" s="10"/>
      <c r="L154" s="10"/>
      <c r="M154" s="11"/>
      <c r="N154" s="14"/>
      <c r="O154" s="14"/>
      <c r="P154" s="10"/>
      <c r="Q154" s="10"/>
      <c r="R154" s="10"/>
      <c r="S154" s="11"/>
      <c r="T154" s="14"/>
      <c r="U154" s="14"/>
    </row>
    <row r="155" spans="2:21" s="15" customFormat="1" x14ac:dyDescent="0.2">
      <c r="B155" s="10"/>
      <c r="C155" s="10"/>
      <c r="D155" s="10"/>
      <c r="E155" s="10"/>
      <c r="F155" s="10"/>
      <c r="G155" s="11"/>
      <c r="H155" s="14"/>
      <c r="I155" s="10"/>
      <c r="J155" s="10"/>
      <c r="K155" s="10"/>
      <c r="L155" s="10"/>
      <c r="M155" s="11"/>
      <c r="N155" s="14"/>
      <c r="O155" s="14"/>
      <c r="P155" s="10"/>
      <c r="Q155" s="10"/>
      <c r="R155" s="10"/>
      <c r="S155" s="11"/>
      <c r="T155" s="14"/>
      <c r="U155" s="14"/>
    </row>
    <row r="156" spans="2:21" s="15" customFormat="1" x14ac:dyDescent="0.2">
      <c r="B156" s="10"/>
      <c r="C156" s="10"/>
      <c r="D156" s="10"/>
      <c r="E156" s="10"/>
      <c r="F156" s="10"/>
      <c r="G156" s="11"/>
      <c r="H156" s="14"/>
      <c r="I156" s="10"/>
      <c r="J156" s="10"/>
      <c r="K156" s="10"/>
      <c r="L156" s="10"/>
      <c r="M156" s="11"/>
      <c r="N156" s="14"/>
      <c r="O156" s="14"/>
      <c r="P156" s="10"/>
      <c r="Q156" s="10"/>
      <c r="R156" s="10"/>
      <c r="S156" s="11"/>
      <c r="T156" s="14"/>
      <c r="U156" s="14"/>
    </row>
    <row r="157" spans="2:21" s="15" customFormat="1" x14ac:dyDescent="0.2">
      <c r="B157" s="10"/>
      <c r="C157" s="10"/>
      <c r="D157" s="10"/>
      <c r="E157" s="10"/>
      <c r="F157" s="10"/>
      <c r="G157" s="11"/>
      <c r="H157" s="14"/>
      <c r="I157" s="10"/>
      <c r="J157" s="10"/>
      <c r="K157" s="10"/>
      <c r="L157" s="10"/>
      <c r="M157" s="11"/>
      <c r="N157" s="14"/>
      <c r="O157" s="14"/>
      <c r="P157" s="10"/>
      <c r="Q157" s="10"/>
      <c r="R157" s="10"/>
      <c r="S157" s="11"/>
      <c r="T157" s="14"/>
      <c r="U157" s="14"/>
    </row>
    <row r="158" spans="2:21" s="15" customFormat="1" x14ac:dyDescent="0.2">
      <c r="B158" s="10"/>
      <c r="C158" s="10"/>
      <c r="D158" s="10"/>
      <c r="E158" s="10"/>
      <c r="F158" s="10"/>
      <c r="G158" s="11"/>
      <c r="H158" s="14"/>
      <c r="I158" s="10"/>
      <c r="J158" s="10"/>
      <c r="K158" s="10"/>
      <c r="L158" s="10"/>
      <c r="M158" s="11"/>
      <c r="N158" s="14"/>
      <c r="O158" s="14"/>
      <c r="P158" s="10"/>
      <c r="Q158" s="10"/>
      <c r="R158" s="10"/>
      <c r="S158" s="11"/>
      <c r="T158" s="14"/>
      <c r="U158" s="14"/>
    </row>
    <row r="159" spans="2:21" s="15" customFormat="1" x14ac:dyDescent="0.2">
      <c r="B159" s="10"/>
      <c r="C159" s="10"/>
      <c r="D159" s="10"/>
      <c r="E159" s="10"/>
      <c r="F159" s="10"/>
      <c r="G159" s="11"/>
      <c r="H159" s="14"/>
      <c r="I159" s="10"/>
      <c r="J159" s="10"/>
      <c r="K159" s="10"/>
      <c r="L159" s="10"/>
      <c r="M159" s="11"/>
      <c r="N159" s="14"/>
      <c r="O159" s="14"/>
      <c r="P159" s="10"/>
      <c r="Q159" s="10"/>
      <c r="R159" s="10"/>
      <c r="S159" s="11"/>
      <c r="T159" s="14"/>
      <c r="U159" s="14"/>
    </row>
    <row r="160" spans="2:21" s="15" customFormat="1" x14ac:dyDescent="0.2">
      <c r="B160" s="10"/>
      <c r="C160" s="10"/>
      <c r="D160" s="10"/>
      <c r="E160" s="10"/>
      <c r="F160" s="10"/>
      <c r="G160" s="11"/>
      <c r="H160" s="14"/>
      <c r="I160" s="10"/>
      <c r="J160" s="10"/>
      <c r="K160" s="10"/>
      <c r="L160" s="10"/>
      <c r="M160" s="11"/>
      <c r="N160" s="14"/>
      <c r="O160" s="14"/>
      <c r="P160" s="10"/>
      <c r="Q160" s="10"/>
      <c r="R160" s="10"/>
      <c r="S160" s="11"/>
      <c r="T160" s="14"/>
      <c r="U160" s="14"/>
    </row>
    <row r="161" spans="2:21" s="15" customFormat="1" x14ac:dyDescent="0.2">
      <c r="B161" s="10"/>
      <c r="C161" s="10"/>
      <c r="D161" s="10"/>
      <c r="E161" s="10"/>
      <c r="F161" s="10"/>
      <c r="G161" s="11"/>
      <c r="H161" s="14"/>
      <c r="I161" s="10"/>
      <c r="J161" s="10"/>
      <c r="K161" s="10"/>
      <c r="L161" s="10"/>
      <c r="M161" s="11"/>
      <c r="N161" s="14"/>
      <c r="O161" s="14"/>
      <c r="P161" s="10"/>
      <c r="Q161" s="10"/>
      <c r="R161" s="10"/>
      <c r="S161" s="11"/>
      <c r="T161" s="14"/>
      <c r="U161" s="14"/>
    </row>
    <row r="162" spans="2:21" s="15" customFormat="1" x14ac:dyDescent="0.2">
      <c r="B162" s="10"/>
      <c r="C162" s="10"/>
      <c r="D162" s="10"/>
      <c r="E162" s="10"/>
      <c r="F162" s="10"/>
      <c r="G162" s="11"/>
      <c r="H162" s="14"/>
      <c r="I162" s="10"/>
      <c r="J162" s="10"/>
      <c r="K162" s="10"/>
      <c r="L162" s="10"/>
      <c r="M162" s="11"/>
      <c r="N162" s="14"/>
      <c r="O162" s="14"/>
      <c r="P162" s="10"/>
      <c r="Q162" s="10"/>
      <c r="R162" s="10"/>
      <c r="S162" s="11"/>
      <c r="T162" s="14"/>
      <c r="U162" s="14"/>
    </row>
    <row r="163" spans="2:21" s="15" customFormat="1" x14ac:dyDescent="0.2">
      <c r="B163" s="10"/>
      <c r="C163" s="10"/>
      <c r="D163" s="10"/>
      <c r="E163" s="10"/>
      <c r="F163" s="10"/>
      <c r="G163" s="11"/>
      <c r="H163" s="14"/>
      <c r="I163" s="10"/>
      <c r="J163" s="10"/>
      <c r="K163" s="10"/>
      <c r="L163" s="10"/>
      <c r="M163" s="11"/>
      <c r="N163" s="14"/>
      <c r="O163" s="14"/>
      <c r="P163" s="10"/>
      <c r="Q163" s="10"/>
      <c r="R163" s="10"/>
      <c r="S163" s="11"/>
      <c r="T163" s="14"/>
      <c r="U163" s="14"/>
    </row>
    <row r="164" spans="2:21" s="15" customFormat="1" x14ac:dyDescent="0.2">
      <c r="B164" s="10"/>
      <c r="C164" s="10"/>
      <c r="D164" s="10"/>
      <c r="E164" s="10"/>
      <c r="F164" s="10"/>
      <c r="G164" s="11"/>
      <c r="H164" s="14"/>
      <c r="I164" s="10"/>
      <c r="J164" s="10"/>
      <c r="K164" s="10"/>
      <c r="L164" s="10"/>
      <c r="M164" s="11"/>
      <c r="N164" s="14"/>
      <c r="O164" s="14"/>
      <c r="P164" s="10"/>
      <c r="Q164" s="10"/>
      <c r="R164" s="10"/>
      <c r="S164" s="11"/>
      <c r="T164" s="14"/>
      <c r="U164" s="14"/>
    </row>
    <row r="165" spans="2:21" s="15" customFormat="1" x14ac:dyDescent="0.2">
      <c r="B165" s="10"/>
      <c r="C165" s="10"/>
      <c r="D165" s="10"/>
      <c r="E165" s="10"/>
      <c r="F165" s="10"/>
      <c r="G165" s="11"/>
      <c r="H165" s="14"/>
      <c r="I165" s="10"/>
      <c r="J165" s="10"/>
      <c r="K165" s="10"/>
      <c r="L165" s="10"/>
      <c r="M165" s="11"/>
      <c r="N165" s="14"/>
      <c r="O165" s="14"/>
      <c r="P165" s="10"/>
      <c r="Q165" s="10"/>
      <c r="R165" s="10"/>
      <c r="S165" s="11"/>
      <c r="T165" s="14"/>
      <c r="U165" s="14"/>
    </row>
    <row r="166" spans="2:21" s="15" customFormat="1" x14ac:dyDescent="0.2">
      <c r="B166" s="10"/>
      <c r="C166" s="10"/>
      <c r="D166" s="10"/>
      <c r="E166" s="10"/>
      <c r="F166" s="10"/>
      <c r="G166" s="11"/>
      <c r="H166" s="14"/>
      <c r="I166" s="10"/>
      <c r="J166" s="10"/>
      <c r="K166" s="10"/>
      <c r="L166" s="10"/>
      <c r="M166" s="11"/>
      <c r="N166" s="14"/>
      <c r="O166" s="14"/>
      <c r="P166" s="10"/>
      <c r="Q166" s="10"/>
      <c r="R166" s="10"/>
      <c r="S166" s="11"/>
      <c r="T166" s="14"/>
      <c r="U166" s="14"/>
    </row>
    <row r="167" spans="2:21" s="15" customFormat="1" x14ac:dyDescent="0.2">
      <c r="B167" s="10"/>
      <c r="C167" s="10"/>
      <c r="D167" s="10"/>
      <c r="E167" s="10"/>
      <c r="F167" s="10"/>
      <c r="G167" s="11"/>
      <c r="H167" s="14"/>
      <c r="I167" s="10"/>
      <c r="J167" s="10"/>
      <c r="K167" s="10"/>
      <c r="L167" s="10"/>
      <c r="M167" s="11"/>
      <c r="N167" s="14"/>
      <c r="O167" s="14"/>
      <c r="P167" s="10"/>
      <c r="Q167" s="10"/>
      <c r="R167" s="10"/>
      <c r="S167" s="11"/>
      <c r="T167" s="14"/>
      <c r="U167" s="14"/>
    </row>
    <row r="168" spans="2:21" s="15" customFormat="1" x14ac:dyDescent="0.2">
      <c r="B168" s="10"/>
      <c r="C168" s="10"/>
      <c r="D168" s="10"/>
      <c r="E168" s="10"/>
      <c r="F168" s="10"/>
      <c r="G168" s="11"/>
      <c r="H168" s="14"/>
      <c r="I168" s="10"/>
      <c r="J168" s="10"/>
      <c r="K168" s="10"/>
      <c r="L168" s="10"/>
      <c r="M168" s="11"/>
      <c r="N168" s="14"/>
      <c r="O168" s="14"/>
      <c r="P168" s="10"/>
      <c r="Q168" s="10"/>
      <c r="R168" s="10"/>
      <c r="S168" s="11"/>
      <c r="T168" s="14"/>
      <c r="U168" s="14"/>
    </row>
    <row r="169" spans="2:21" s="15" customFormat="1" x14ac:dyDescent="0.2">
      <c r="B169" s="10"/>
      <c r="C169" s="10"/>
      <c r="D169" s="10"/>
      <c r="E169" s="10"/>
      <c r="F169" s="10"/>
      <c r="G169" s="11"/>
      <c r="H169" s="14"/>
      <c r="I169" s="10"/>
      <c r="J169" s="10"/>
      <c r="K169" s="10"/>
      <c r="L169" s="10"/>
      <c r="M169" s="11"/>
      <c r="N169" s="14"/>
      <c r="O169" s="14"/>
      <c r="P169" s="10"/>
      <c r="Q169" s="10"/>
      <c r="R169" s="10"/>
      <c r="S169" s="11"/>
      <c r="T169" s="14"/>
      <c r="U169" s="14"/>
    </row>
    <row r="170" spans="2:21" s="15" customFormat="1" x14ac:dyDescent="0.2">
      <c r="B170" s="10"/>
      <c r="C170" s="10"/>
      <c r="D170" s="10"/>
      <c r="E170" s="10"/>
      <c r="F170" s="10"/>
      <c r="G170" s="11"/>
      <c r="H170" s="14"/>
      <c r="I170" s="10"/>
      <c r="J170" s="10"/>
      <c r="K170" s="10"/>
      <c r="L170" s="10"/>
      <c r="M170" s="11"/>
      <c r="N170" s="14"/>
      <c r="O170" s="14"/>
      <c r="P170" s="10"/>
      <c r="Q170" s="10"/>
      <c r="R170" s="10"/>
      <c r="S170" s="11"/>
      <c r="T170" s="14"/>
      <c r="U170" s="14"/>
    </row>
    <row r="171" spans="2:21" s="15" customFormat="1" x14ac:dyDescent="0.2">
      <c r="B171" s="10"/>
      <c r="C171" s="10"/>
      <c r="D171" s="10"/>
      <c r="E171" s="10"/>
      <c r="F171" s="10"/>
      <c r="G171" s="11"/>
      <c r="H171" s="14"/>
      <c r="I171" s="10"/>
      <c r="J171" s="10"/>
      <c r="K171" s="10"/>
      <c r="L171" s="10"/>
      <c r="M171" s="11"/>
      <c r="N171" s="14"/>
      <c r="O171" s="14"/>
      <c r="P171" s="10"/>
      <c r="Q171" s="10"/>
      <c r="R171" s="10"/>
      <c r="S171" s="11"/>
      <c r="T171" s="14"/>
      <c r="U171" s="14"/>
    </row>
    <row r="172" spans="2:21" s="15" customFormat="1" x14ac:dyDescent="0.2">
      <c r="B172" s="10"/>
      <c r="C172" s="10"/>
      <c r="D172" s="10"/>
      <c r="E172" s="10"/>
      <c r="F172" s="10"/>
      <c r="G172" s="11"/>
      <c r="H172" s="14"/>
      <c r="I172" s="10"/>
      <c r="J172" s="10"/>
      <c r="K172" s="10"/>
      <c r="L172" s="10"/>
      <c r="M172" s="11"/>
      <c r="N172" s="14"/>
      <c r="O172" s="14"/>
      <c r="P172" s="10"/>
      <c r="Q172" s="10"/>
      <c r="R172" s="10"/>
      <c r="S172" s="11"/>
      <c r="T172" s="14"/>
      <c r="U172" s="14"/>
    </row>
    <row r="173" spans="2:21" s="15" customFormat="1" x14ac:dyDescent="0.2">
      <c r="B173" s="10"/>
      <c r="C173" s="10"/>
      <c r="D173" s="10"/>
      <c r="E173" s="10"/>
      <c r="F173" s="10"/>
      <c r="G173" s="11"/>
      <c r="H173" s="14"/>
      <c r="I173" s="10"/>
      <c r="J173" s="10"/>
      <c r="K173" s="10"/>
      <c r="L173" s="10"/>
      <c r="M173" s="11"/>
      <c r="N173" s="14"/>
      <c r="O173" s="14"/>
      <c r="P173" s="10"/>
      <c r="Q173" s="10"/>
      <c r="R173" s="10"/>
      <c r="S173" s="11"/>
      <c r="T173" s="14"/>
      <c r="U173" s="14"/>
    </row>
    <row r="174" spans="2:21" s="15" customFormat="1" x14ac:dyDescent="0.2">
      <c r="B174" s="10"/>
      <c r="C174" s="10"/>
      <c r="D174" s="10"/>
      <c r="E174" s="10"/>
      <c r="F174" s="10"/>
      <c r="G174" s="11"/>
      <c r="H174" s="14"/>
      <c r="I174" s="10"/>
      <c r="J174" s="10"/>
      <c r="K174" s="10"/>
      <c r="L174" s="10"/>
      <c r="M174" s="11"/>
      <c r="N174" s="14"/>
      <c r="O174" s="14"/>
      <c r="P174" s="10"/>
      <c r="Q174" s="10"/>
      <c r="R174" s="10"/>
      <c r="S174" s="11"/>
      <c r="T174" s="14"/>
      <c r="U174" s="14"/>
    </row>
    <row r="175" spans="2:21" s="15" customFormat="1" x14ac:dyDescent="0.2">
      <c r="B175" s="10"/>
      <c r="C175" s="10"/>
      <c r="D175" s="10"/>
      <c r="E175" s="10"/>
      <c r="F175" s="10"/>
      <c r="G175" s="11"/>
      <c r="H175" s="14"/>
      <c r="I175" s="10"/>
      <c r="J175" s="10"/>
      <c r="K175" s="10"/>
      <c r="L175" s="10"/>
      <c r="M175" s="11"/>
      <c r="N175" s="14"/>
      <c r="O175" s="14"/>
      <c r="P175" s="10"/>
      <c r="Q175" s="10"/>
      <c r="R175" s="10"/>
      <c r="S175" s="11"/>
      <c r="T175" s="14"/>
      <c r="U175" s="14"/>
    </row>
    <row r="176" spans="2:21" s="15" customFormat="1" x14ac:dyDescent="0.2">
      <c r="B176" s="10"/>
      <c r="C176" s="10"/>
      <c r="D176" s="10"/>
      <c r="E176" s="10"/>
      <c r="F176" s="10"/>
      <c r="G176" s="11"/>
      <c r="H176" s="14"/>
      <c r="I176" s="10"/>
      <c r="J176" s="10"/>
      <c r="K176" s="10"/>
      <c r="L176" s="10"/>
      <c r="M176" s="11"/>
      <c r="N176" s="14"/>
      <c r="O176" s="14"/>
      <c r="P176" s="10"/>
      <c r="Q176" s="10"/>
      <c r="R176" s="10"/>
      <c r="S176" s="11"/>
      <c r="T176" s="14"/>
      <c r="U176" s="14"/>
    </row>
    <row r="177" spans="1:21" s="15" customFormat="1" x14ac:dyDescent="0.2">
      <c r="B177" s="10"/>
      <c r="C177" s="10"/>
      <c r="D177" s="10"/>
      <c r="E177" s="10"/>
      <c r="F177" s="10"/>
      <c r="G177" s="11"/>
      <c r="H177" s="14"/>
      <c r="I177" s="10"/>
      <c r="J177" s="10"/>
      <c r="K177" s="10"/>
      <c r="L177" s="10"/>
      <c r="M177" s="11"/>
      <c r="N177" s="14"/>
      <c r="O177" s="14"/>
      <c r="P177" s="10"/>
      <c r="Q177" s="10"/>
      <c r="R177" s="10"/>
      <c r="S177" s="11"/>
      <c r="T177" s="14"/>
      <c r="U177" s="14"/>
    </row>
    <row r="178" spans="1:21" s="15" customFormat="1" x14ac:dyDescent="0.2">
      <c r="B178" s="10"/>
      <c r="C178" s="10"/>
      <c r="D178" s="10"/>
      <c r="E178" s="10"/>
      <c r="F178" s="10"/>
      <c r="G178" s="11"/>
      <c r="H178" s="14"/>
      <c r="I178" s="10"/>
      <c r="J178" s="10"/>
      <c r="K178" s="10"/>
      <c r="L178" s="10"/>
      <c r="M178" s="11"/>
      <c r="N178" s="14"/>
      <c r="O178" s="14"/>
      <c r="P178" s="10"/>
      <c r="Q178" s="10"/>
      <c r="R178" s="10"/>
      <c r="S178" s="11"/>
      <c r="T178" s="14"/>
      <c r="U178" s="14"/>
    </row>
    <row r="179" spans="1:21" s="15" customFormat="1" x14ac:dyDescent="0.2">
      <c r="B179" s="10"/>
      <c r="C179" s="10"/>
      <c r="D179" s="10"/>
      <c r="E179" s="10"/>
      <c r="F179" s="10"/>
      <c r="G179" s="11"/>
      <c r="H179" s="14"/>
      <c r="I179" s="10"/>
      <c r="J179" s="10"/>
      <c r="K179" s="10"/>
      <c r="L179" s="10"/>
      <c r="M179" s="11"/>
      <c r="N179" s="14"/>
      <c r="O179" s="14"/>
      <c r="P179" s="10"/>
      <c r="Q179" s="10"/>
      <c r="R179" s="10"/>
      <c r="S179" s="11"/>
      <c r="T179" s="14"/>
      <c r="U179" s="14"/>
    </row>
    <row r="180" spans="1:21" s="15" customFormat="1" x14ac:dyDescent="0.2">
      <c r="B180" s="10"/>
      <c r="C180" s="10"/>
      <c r="D180" s="10"/>
      <c r="E180" s="10"/>
      <c r="F180" s="10"/>
      <c r="G180" s="11"/>
      <c r="H180" s="14"/>
      <c r="I180" s="10"/>
      <c r="J180" s="10"/>
      <c r="K180" s="10"/>
      <c r="L180" s="10"/>
      <c r="M180" s="11"/>
      <c r="N180" s="14"/>
      <c r="O180" s="14"/>
      <c r="P180" s="10"/>
      <c r="Q180" s="10"/>
      <c r="R180" s="10"/>
      <c r="S180" s="11"/>
      <c r="T180" s="14"/>
      <c r="U180" s="14"/>
    </row>
    <row r="181" spans="1:21" s="15" customFormat="1" x14ac:dyDescent="0.2">
      <c r="B181" s="10"/>
      <c r="C181" s="10"/>
      <c r="D181" s="10"/>
      <c r="E181" s="10"/>
      <c r="F181" s="10"/>
      <c r="G181" s="11"/>
      <c r="H181" s="14"/>
      <c r="I181" s="10"/>
      <c r="J181" s="10"/>
      <c r="K181" s="10"/>
      <c r="L181" s="10"/>
      <c r="M181" s="11"/>
      <c r="N181" s="14"/>
      <c r="O181" s="14"/>
      <c r="P181" s="10"/>
      <c r="Q181" s="10"/>
      <c r="R181" s="10"/>
      <c r="S181" s="11"/>
      <c r="T181" s="14"/>
      <c r="U181" s="14"/>
    </row>
    <row r="182" spans="1:21" s="15" customFormat="1" x14ac:dyDescent="0.2">
      <c r="B182" s="10"/>
      <c r="C182" s="10"/>
      <c r="D182" s="10"/>
      <c r="E182" s="10"/>
      <c r="F182" s="10"/>
      <c r="G182" s="11"/>
      <c r="H182" s="14"/>
      <c r="I182" s="10"/>
      <c r="J182" s="10"/>
      <c r="K182" s="10"/>
      <c r="L182" s="10"/>
      <c r="M182" s="11"/>
      <c r="N182" s="14"/>
      <c r="O182" s="14"/>
      <c r="P182" s="10"/>
      <c r="Q182" s="10"/>
      <c r="R182" s="10"/>
      <c r="S182" s="11"/>
      <c r="T182" s="14"/>
      <c r="U182" s="14"/>
    </row>
    <row r="183" spans="1:21" s="15" customFormat="1" x14ac:dyDescent="0.2">
      <c r="B183" s="10"/>
      <c r="C183" s="10"/>
      <c r="D183" s="10"/>
      <c r="E183" s="10"/>
      <c r="F183" s="10"/>
      <c r="G183" s="11"/>
      <c r="H183" s="14"/>
      <c r="I183" s="10"/>
      <c r="J183" s="10"/>
      <c r="K183" s="10"/>
      <c r="L183" s="10"/>
      <c r="M183" s="11"/>
      <c r="N183" s="14"/>
      <c r="O183" s="14"/>
      <c r="P183" s="10"/>
      <c r="Q183" s="10"/>
      <c r="R183" s="10"/>
      <c r="S183" s="11"/>
      <c r="T183" s="14"/>
      <c r="U183" s="14"/>
    </row>
    <row r="184" spans="1:21" s="15" customFormat="1" x14ac:dyDescent="0.2">
      <c r="B184" s="10"/>
      <c r="C184" s="10"/>
      <c r="D184" s="10"/>
      <c r="E184" s="10"/>
      <c r="F184" s="10"/>
      <c r="G184" s="11"/>
      <c r="H184" s="14"/>
      <c r="I184" s="10"/>
      <c r="J184" s="10"/>
      <c r="K184" s="10"/>
      <c r="L184" s="10"/>
      <c r="M184" s="11"/>
      <c r="N184" s="14"/>
      <c r="O184" s="14"/>
      <c r="P184" s="10"/>
      <c r="Q184" s="10"/>
      <c r="R184" s="10"/>
      <c r="S184" s="11"/>
      <c r="T184" s="14"/>
      <c r="U184" s="14"/>
    </row>
    <row r="185" spans="1:21" s="15" customFormat="1" x14ac:dyDescent="0.2">
      <c r="B185" s="10"/>
      <c r="C185" s="10"/>
      <c r="D185" s="10"/>
      <c r="E185" s="10"/>
      <c r="F185" s="10"/>
      <c r="G185" s="11"/>
      <c r="H185" s="14"/>
      <c r="I185" s="10"/>
      <c r="J185" s="10"/>
      <c r="K185" s="10"/>
      <c r="L185" s="10"/>
      <c r="M185" s="11"/>
      <c r="N185" s="14"/>
      <c r="O185" s="14"/>
      <c r="P185" s="10"/>
      <c r="Q185" s="10"/>
      <c r="R185" s="10"/>
      <c r="S185" s="11"/>
      <c r="T185" s="14"/>
      <c r="U185" s="14"/>
    </row>
    <row r="186" spans="1:21" s="15" customFormat="1" x14ac:dyDescent="0.2">
      <c r="B186" s="10"/>
      <c r="C186" s="10"/>
      <c r="D186" s="10"/>
      <c r="E186" s="10"/>
      <c r="F186" s="10"/>
      <c r="G186" s="11"/>
      <c r="H186" s="14"/>
      <c r="I186" s="10"/>
      <c r="J186" s="10"/>
      <c r="K186" s="10"/>
      <c r="L186" s="10"/>
      <c r="M186" s="11"/>
      <c r="N186" s="14"/>
      <c r="O186" s="14"/>
      <c r="P186" s="10"/>
      <c r="Q186" s="10"/>
      <c r="R186" s="10"/>
      <c r="S186" s="11"/>
      <c r="T186" s="14"/>
      <c r="U186" s="14"/>
    </row>
    <row r="187" spans="1:21" s="15" customFormat="1" x14ac:dyDescent="0.2">
      <c r="B187" s="10"/>
      <c r="C187" s="10"/>
      <c r="D187" s="10"/>
      <c r="E187" s="10"/>
      <c r="F187" s="10"/>
      <c r="G187" s="11"/>
      <c r="H187" s="14"/>
      <c r="I187" s="10"/>
      <c r="J187" s="10"/>
      <c r="K187" s="10"/>
      <c r="L187" s="10"/>
      <c r="M187" s="11"/>
      <c r="N187" s="14"/>
      <c r="O187" s="14"/>
      <c r="P187" s="10"/>
      <c r="Q187" s="10"/>
      <c r="R187" s="10"/>
      <c r="S187" s="11"/>
      <c r="T187" s="14"/>
      <c r="U187" s="14"/>
    </row>
    <row r="188" spans="1:21" s="15" customFormat="1" x14ac:dyDescent="0.2">
      <c r="B188" s="10"/>
      <c r="C188" s="10"/>
      <c r="D188" s="10"/>
      <c r="E188" s="10"/>
      <c r="F188" s="10"/>
      <c r="G188" s="11"/>
      <c r="H188" s="14"/>
      <c r="I188" s="10"/>
      <c r="J188" s="10"/>
      <c r="K188" s="10"/>
      <c r="L188" s="10"/>
      <c r="M188" s="11"/>
      <c r="N188" s="14"/>
      <c r="O188" s="14"/>
      <c r="P188" s="10"/>
      <c r="Q188" s="10"/>
      <c r="R188" s="10"/>
      <c r="S188" s="11"/>
      <c r="T188" s="14"/>
      <c r="U188" s="14"/>
    </row>
    <row r="189" spans="1:21" s="15" customFormat="1" x14ac:dyDescent="0.2">
      <c r="B189" s="10"/>
      <c r="C189" s="10"/>
      <c r="D189" s="10"/>
      <c r="E189" s="10"/>
      <c r="F189" s="10"/>
      <c r="G189" s="11"/>
      <c r="H189" s="14"/>
      <c r="I189" s="10"/>
      <c r="J189" s="10"/>
      <c r="K189" s="10"/>
      <c r="L189" s="10"/>
      <c r="M189" s="11"/>
      <c r="N189" s="14"/>
      <c r="O189" s="14"/>
      <c r="P189" s="10"/>
      <c r="Q189" s="10"/>
      <c r="R189" s="10"/>
      <c r="S189" s="11"/>
      <c r="T189" s="14"/>
      <c r="U189" s="14"/>
    </row>
    <row r="190" spans="1:21" s="15" customFormat="1" x14ac:dyDescent="0.2">
      <c r="B190" s="10"/>
      <c r="C190" s="10"/>
      <c r="D190" s="10"/>
      <c r="E190" s="10"/>
      <c r="F190" s="10"/>
      <c r="G190" s="11"/>
      <c r="H190" s="14"/>
      <c r="I190" s="10"/>
      <c r="J190" s="10"/>
      <c r="K190" s="10"/>
      <c r="L190" s="10"/>
      <c r="M190" s="11"/>
      <c r="N190" s="14"/>
      <c r="O190" s="14"/>
      <c r="P190" s="10"/>
      <c r="Q190" s="10"/>
      <c r="R190" s="10"/>
      <c r="S190" s="11"/>
      <c r="T190" s="14"/>
      <c r="U190" s="14"/>
    </row>
    <row r="191" spans="1:21" s="15" customFormat="1" x14ac:dyDescent="0.2">
      <c r="A191" s="10"/>
      <c r="B191" s="10"/>
      <c r="C191" s="10"/>
      <c r="D191" s="10"/>
      <c r="E191" s="10"/>
      <c r="F191" s="10"/>
      <c r="G191" s="11"/>
      <c r="H191" s="14"/>
      <c r="I191" s="10"/>
      <c r="J191" s="10"/>
      <c r="K191" s="10"/>
      <c r="L191" s="10"/>
      <c r="M191" s="11"/>
      <c r="N191" s="14"/>
      <c r="O191" s="14"/>
      <c r="P191" s="10"/>
      <c r="Q191" s="10"/>
      <c r="R191" s="10"/>
      <c r="S191" s="11"/>
      <c r="T191" s="14"/>
      <c r="U191" s="14"/>
    </row>
    <row r="192" spans="1:21" s="15" customFormat="1" x14ac:dyDescent="0.2">
      <c r="A192" s="10"/>
      <c r="B192" s="10"/>
      <c r="C192" s="10"/>
      <c r="D192" s="10"/>
      <c r="E192" s="10"/>
      <c r="F192" s="10"/>
      <c r="G192" s="11"/>
      <c r="H192" s="11"/>
      <c r="I192" s="10"/>
      <c r="J192" s="10"/>
      <c r="K192" s="10"/>
      <c r="L192" s="10"/>
      <c r="M192" s="11"/>
      <c r="N192" s="11"/>
      <c r="O192" s="11"/>
      <c r="P192" s="10"/>
      <c r="Q192" s="10"/>
      <c r="R192" s="10"/>
      <c r="S192" s="11"/>
      <c r="T192" s="11"/>
      <c r="U192" s="11"/>
    </row>
    <row r="193" spans="1:23" s="15" customFormat="1" x14ac:dyDescent="0.2">
      <c r="A193" s="10"/>
      <c r="B193" s="10"/>
      <c r="C193" s="10"/>
      <c r="D193" s="10"/>
      <c r="E193" s="10"/>
      <c r="F193" s="10"/>
      <c r="G193" s="11"/>
      <c r="H193" s="11"/>
      <c r="I193" s="10"/>
      <c r="J193" s="10"/>
      <c r="K193" s="10"/>
      <c r="L193" s="10"/>
      <c r="M193" s="11"/>
      <c r="N193" s="11"/>
      <c r="O193" s="11"/>
      <c r="P193" s="10"/>
      <c r="Q193" s="10"/>
      <c r="R193" s="10"/>
      <c r="S193" s="11"/>
      <c r="T193" s="11"/>
      <c r="U193" s="11"/>
    </row>
    <row r="194" spans="1:23" s="15" customFormat="1" x14ac:dyDescent="0.2">
      <c r="A194" s="10"/>
      <c r="B194" s="10"/>
      <c r="C194" s="10"/>
      <c r="D194" s="10"/>
      <c r="E194" s="10"/>
      <c r="F194" s="10"/>
      <c r="G194" s="11"/>
      <c r="H194" s="11"/>
      <c r="I194" s="10"/>
      <c r="J194" s="10"/>
      <c r="K194" s="10"/>
      <c r="L194" s="10"/>
      <c r="M194" s="11"/>
      <c r="N194" s="11"/>
      <c r="O194" s="11"/>
      <c r="P194" s="10"/>
      <c r="Q194" s="10"/>
      <c r="R194" s="10"/>
      <c r="S194" s="11"/>
      <c r="T194" s="11"/>
      <c r="U194" s="11"/>
    </row>
    <row r="195" spans="1:23" s="15" customFormat="1" x14ac:dyDescent="0.2">
      <c r="A195" s="10"/>
      <c r="B195" s="10"/>
      <c r="C195" s="10"/>
      <c r="D195" s="10"/>
      <c r="E195" s="10"/>
      <c r="F195" s="10"/>
      <c r="G195" s="11"/>
      <c r="H195" s="11"/>
      <c r="I195" s="10"/>
      <c r="J195" s="10"/>
      <c r="K195" s="10"/>
      <c r="L195" s="10"/>
      <c r="M195" s="11"/>
      <c r="N195" s="11"/>
      <c r="O195" s="11"/>
      <c r="P195" s="10"/>
      <c r="Q195" s="10"/>
      <c r="R195" s="10"/>
      <c r="S195" s="11"/>
      <c r="T195" s="11"/>
      <c r="U195" s="11"/>
    </row>
    <row r="196" spans="1:23" s="15" customFormat="1" x14ac:dyDescent="0.2">
      <c r="A196" s="10"/>
      <c r="B196" s="10"/>
      <c r="C196" s="10"/>
      <c r="D196" s="10"/>
      <c r="E196" s="10"/>
      <c r="F196" s="10"/>
      <c r="G196" s="11"/>
      <c r="H196" s="11"/>
      <c r="I196" s="10"/>
      <c r="J196" s="10"/>
      <c r="K196" s="10"/>
      <c r="L196" s="10"/>
      <c r="M196" s="11"/>
      <c r="N196" s="11"/>
      <c r="O196" s="11"/>
      <c r="P196" s="10"/>
      <c r="Q196" s="10"/>
      <c r="R196" s="10"/>
      <c r="S196" s="11"/>
      <c r="T196" s="11"/>
      <c r="U196" s="11"/>
    </row>
    <row r="197" spans="1:23" s="15" customFormat="1" x14ac:dyDescent="0.2">
      <c r="A197" s="10"/>
      <c r="B197" s="10"/>
      <c r="C197" s="10"/>
      <c r="D197" s="10"/>
      <c r="E197" s="10"/>
      <c r="F197" s="10"/>
      <c r="G197" s="11"/>
      <c r="H197" s="11"/>
      <c r="I197" s="10"/>
      <c r="J197" s="10"/>
      <c r="K197" s="10"/>
      <c r="L197" s="10"/>
      <c r="M197" s="11"/>
      <c r="N197" s="11"/>
      <c r="O197" s="11"/>
      <c r="P197" s="10"/>
      <c r="Q197" s="10"/>
      <c r="R197" s="10"/>
      <c r="S197" s="11"/>
      <c r="T197" s="11"/>
      <c r="U197" s="11"/>
    </row>
    <row r="198" spans="1:23" s="15" customFormat="1" x14ac:dyDescent="0.2">
      <c r="A198" s="10"/>
      <c r="B198" s="10"/>
      <c r="C198" s="10"/>
      <c r="D198" s="10"/>
      <c r="E198" s="10"/>
      <c r="F198" s="10"/>
      <c r="G198" s="11"/>
      <c r="H198" s="11"/>
      <c r="I198" s="10"/>
      <c r="J198" s="10"/>
      <c r="K198" s="10"/>
      <c r="L198" s="10"/>
      <c r="M198" s="11"/>
      <c r="N198" s="11"/>
      <c r="O198" s="11"/>
      <c r="P198" s="10"/>
      <c r="Q198" s="10"/>
      <c r="R198" s="10"/>
      <c r="S198" s="11"/>
      <c r="T198" s="11"/>
      <c r="U198" s="11"/>
    </row>
    <row r="199" spans="1:23" s="15" customFormat="1" x14ac:dyDescent="0.2">
      <c r="A199" s="10"/>
      <c r="B199" s="10"/>
      <c r="C199" s="10"/>
      <c r="D199" s="10"/>
      <c r="E199" s="10"/>
      <c r="F199" s="10"/>
      <c r="G199" s="11"/>
      <c r="H199" s="11"/>
      <c r="I199" s="10"/>
      <c r="J199" s="10"/>
      <c r="K199" s="10"/>
      <c r="L199" s="10"/>
      <c r="M199" s="11"/>
      <c r="N199" s="11"/>
      <c r="O199" s="11"/>
      <c r="P199" s="10"/>
      <c r="Q199" s="10"/>
      <c r="R199" s="10"/>
      <c r="S199" s="11"/>
      <c r="T199" s="11"/>
      <c r="U199" s="11"/>
    </row>
    <row r="200" spans="1:23" s="15" customFormat="1" x14ac:dyDescent="0.2">
      <c r="A200" s="10"/>
      <c r="B200" s="10"/>
      <c r="C200" s="10"/>
      <c r="D200" s="10"/>
      <c r="E200" s="10"/>
      <c r="F200" s="10"/>
      <c r="G200" s="11"/>
      <c r="H200" s="11"/>
      <c r="I200" s="10"/>
      <c r="J200" s="10"/>
      <c r="K200" s="10"/>
      <c r="L200" s="10"/>
      <c r="M200" s="11"/>
      <c r="N200" s="11"/>
      <c r="O200" s="11"/>
      <c r="P200" s="10"/>
      <c r="Q200" s="10"/>
      <c r="R200" s="10"/>
      <c r="S200" s="11"/>
      <c r="T200" s="11"/>
      <c r="U200" s="11"/>
    </row>
    <row r="201" spans="1:23" s="15" customFormat="1" x14ac:dyDescent="0.2">
      <c r="A201" s="10"/>
      <c r="B201" s="10"/>
      <c r="C201" s="10"/>
      <c r="D201" s="10"/>
      <c r="E201" s="10"/>
      <c r="F201" s="10"/>
      <c r="G201" s="11"/>
      <c r="H201" s="11"/>
      <c r="I201" s="10"/>
      <c r="J201" s="10"/>
      <c r="K201" s="10"/>
      <c r="L201" s="10"/>
      <c r="M201" s="11"/>
      <c r="N201" s="11"/>
      <c r="O201" s="11"/>
      <c r="P201" s="10"/>
      <c r="Q201" s="10"/>
      <c r="R201" s="10"/>
      <c r="S201" s="11"/>
      <c r="T201" s="11"/>
      <c r="U201" s="11"/>
    </row>
    <row r="202" spans="1:23" s="15" customFormat="1" x14ac:dyDescent="0.2">
      <c r="A202" s="10"/>
      <c r="B202" s="10"/>
      <c r="C202" s="10"/>
      <c r="D202" s="10"/>
      <c r="E202" s="10"/>
      <c r="F202" s="10"/>
      <c r="G202" s="11"/>
      <c r="H202" s="11"/>
      <c r="I202" s="10"/>
      <c r="J202" s="10"/>
      <c r="K202" s="10"/>
      <c r="L202" s="10"/>
      <c r="M202" s="11"/>
      <c r="N202" s="11"/>
      <c r="O202" s="11"/>
      <c r="P202" s="10"/>
      <c r="Q202" s="10"/>
      <c r="R202" s="10"/>
      <c r="S202" s="11"/>
      <c r="T202" s="11"/>
      <c r="U202" s="11"/>
    </row>
    <row r="203" spans="1:23" s="15" customFormat="1" x14ac:dyDescent="0.2">
      <c r="A203" s="10"/>
      <c r="B203" s="10"/>
      <c r="C203" s="10"/>
      <c r="D203" s="10"/>
      <c r="E203" s="10"/>
      <c r="F203" s="10"/>
      <c r="G203" s="11"/>
      <c r="H203" s="11"/>
      <c r="I203" s="10"/>
      <c r="J203" s="10"/>
      <c r="K203" s="10"/>
      <c r="L203" s="10"/>
      <c r="M203" s="11"/>
      <c r="N203" s="11"/>
      <c r="O203" s="11"/>
      <c r="P203" s="10"/>
      <c r="Q203" s="10"/>
      <c r="R203" s="10"/>
      <c r="S203" s="11"/>
      <c r="T203" s="11"/>
      <c r="U203" s="11"/>
    </row>
    <row r="204" spans="1:23" s="15" customFormat="1" x14ac:dyDescent="0.2">
      <c r="A204" s="10"/>
      <c r="B204" s="10"/>
      <c r="C204" s="10"/>
      <c r="D204" s="10"/>
      <c r="E204" s="10"/>
      <c r="F204" s="10"/>
      <c r="G204" s="11"/>
      <c r="H204" s="11"/>
      <c r="I204" s="10"/>
      <c r="J204" s="10"/>
      <c r="K204" s="10"/>
      <c r="L204" s="10"/>
      <c r="M204" s="11"/>
      <c r="N204" s="11"/>
      <c r="O204" s="11"/>
      <c r="P204" s="10"/>
      <c r="Q204" s="10"/>
      <c r="R204" s="10"/>
      <c r="S204" s="11"/>
      <c r="T204" s="11"/>
      <c r="U204" s="11"/>
    </row>
    <row r="205" spans="1:23" s="12" customFormat="1" ht="15" x14ac:dyDescent="0.25">
      <c r="A205" s="10"/>
      <c r="B205" s="10"/>
      <c r="C205" s="10"/>
      <c r="D205" s="10"/>
      <c r="E205" s="10"/>
      <c r="F205" s="10"/>
      <c r="G205" s="11"/>
      <c r="H205" s="11"/>
      <c r="I205" s="10"/>
      <c r="J205" s="10"/>
      <c r="K205" s="10"/>
      <c r="L205" s="10"/>
      <c r="M205" s="11"/>
      <c r="N205" s="11"/>
      <c r="O205" s="11"/>
      <c r="P205" s="10"/>
      <c r="Q205" s="10"/>
      <c r="R205" s="10"/>
      <c r="S205" s="11"/>
      <c r="T205" s="11"/>
      <c r="U205" s="11"/>
      <c r="V205" s="15"/>
      <c r="W205" s="15"/>
    </row>
  </sheetData>
  <mergeCells count="17">
    <mergeCell ref="B38:W38"/>
    <mergeCell ref="B39:W39"/>
    <mergeCell ref="D9:E9"/>
    <mergeCell ref="G9:H9"/>
    <mergeCell ref="J9:K9"/>
    <mergeCell ref="B37:W37"/>
    <mergeCell ref="V8:W8"/>
    <mergeCell ref="B34:W34"/>
    <mergeCell ref="B35:W35"/>
    <mergeCell ref="B36:W36"/>
    <mergeCell ref="M9:N9"/>
    <mergeCell ref="P9:Q9"/>
    <mergeCell ref="S9:T9"/>
    <mergeCell ref="V9:W9"/>
    <mergeCell ref="D8:H8"/>
    <mergeCell ref="J8:N8"/>
    <mergeCell ref="P8:T8"/>
  </mergeCells>
  <hyperlinks>
    <hyperlink ref="B2" location="Contents!A1" display="Back to Contents" xr:uid="{88A77D25-4D88-4A7C-9B45-782D00F1A96F}"/>
  </hyperlinks>
  <pageMargins left="0.7" right="0.7" top="0.75" bottom="0.75" header="0.3" footer="0.3"/>
  <pageSetup paperSize="9"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DE1C-C095-4774-A84B-CC03164A78ED}">
  <sheetPr>
    <pageSetUpPr fitToPage="1"/>
  </sheetPr>
  <dimension ref="A1:K203"/>
  <sheetViews>
    <sheetView topLeftCell="A5" workbookViewId="0">
      <selection activeCell="D31" sqref="D31"/>
    </sheetView>
  </sheetViews>
  <sheetFormatPr defaultRowHeight="12.75" x14ac:dyDescent="0.25"/>
  <cols>
    <col min="1" max="1" width="3.140625" style="120" customWidth="1"/>
    <col min="2" max="3" width="17.5703125" style="120" customWidth="1"/>
    <col min="4" max="4" width="34.85546875" style="120" customWidth="1"/>
    <col min="5" max="5" width="2.42578125" style="120" customWidth="1"/>
    <col min="6" max="6" width="34.85546875" style="121" customWidth="1"/>
    <col min="7" max="7" width="2.42578125" style="121" customWidth="1"/>
    <col min="8" max="8" width="34.85546875" style="121" customWidth="1"/>
    <col min="9" max="9" width="2.42578125" style="120" customWidth="1"/>
    <col min="10" max="10" width="19.140625" style="120" customWidth="1"/>
    <col min="11" max="11" width="15.85546875" style="120" customWidth="1"/>
    <col min="12" max="244" width="11.42578125" style="120" customWidth="1"/>
    <col min="245" max="245" width="5.140625" style="120" customWidth="1"/>
    <col min="246" max="247" width="17.5703125" style="120" customWidth="1"/>
    <col min="248" max="248" width="28.5703125" style="120" customWidth="1"/>
    <col min="249" max="249" width="1.85546875" style="120" customWidth="1"/>
    <col min="250" max="250" width="28.5703125" style="120" customWidth="1"/>
    <col min="251" max="251" width="1.85546875" style="120" customWidth="1"/>
    <col min="252" max="252" width="12.85546875" style="120" customWidth="1"/>
    <col min="253" max="253" width="28.5703125" style="120" customWidth="1"/>
    <col min="254" max="254" width="1.85546875" style="120" customWidth="1"/>
    <col min="255" max="255" width="28.5703125" style="120" customWidth="1"/>
    <col min="256" max="256" width="1.85546875" style="120" customWidth="1"/>
    <col min="257" max="500" width="11.42578125" style="120" customWidth="1"/>
    <col min="501" max="501" width="5.140625" style="120" customWidth="1"/>
    <col min="502" max="503" width="17.5703125" style="120" customWidth="1"/>
    <col min="504" max="504" width="28.5703125" style="120" customWidth="1"/>
    <col min="505" max="505" width="1.85546875" style="120" customWidth="1"/>
    <col min="506" max="506" width="28.5703125" style="120" customWidth="1"/>
    <col min="507" max="507" width="1.85546875" style="120" customWidth="1"/>
    <col min="508" max="508" width="12.85546875" style="120" customWidth="1"/>
    <col min="509" max="509" width="28.5703125" style="120" customWidth="1"/>
    <col min="510" max="510" width="1.85546875" style="120" customWidth="1"/>
    <col min="511" max="511" width="28.5703125" style="120" customWidth="1"/>
    <col min="512" max="512" width="1.85546875" style="120" customWidth="1"/>
    <col min="513" max="756" width="11.42578125" style="120" customWidth="1"/>
    <col min="757" max="757" width="5.140625" style="120" customWidth="1"/>
    <col min="758" max="759" width="17.5703125" style="120" customWidth="1"/>
    <col min="760" max="760" width="28.5703125" style="120" customWidth="1"/>
    <col min="761" max="761" width="1.85546875" style="120" customWidth="1"/>
    <col min="762" max="762" width="28.5703125" style="120" customWidth="1"/>
    <col min="763" max="763" width="1.85546875" style="120" customWidth="1"/>
    <col min="764" max="764" width="12.85546875" style="120" customWidth="1"/>
    <col min="765" max="765" width="28.5703125" style="120" customWidth="1"/>
    <col min="766" max="766" width="1.85546875" style="120" customWidth="1"/>
    <col min="767" max="767" width="28.5703125" style="120" customWidth="1"/>
    <col min="768" max="768" width="1.85546875" style="120" customWidth="1"/>
    <col min="769" max="1012" width="11.42578125" style="120" customWidth="1"/>
    <col min="1013" max="1013" width="5.140625" style="120" customWidth="1"/>
    <col min="1014" max="1015" width="17.5703125" style="120" customWidth="1"/>
    <col min="1016" max="1016" width="28.5703125" style="120" customWidth="1"/>
    <col min="1017" max="1017" width="1.85546875" style="120" customWidth="1"/>
    <col min="1018" max="1018" width="28.5703125" style="120" customWidth="1"/>
    <col min="1019" max="1019" width="1.85546875" style="120" customWidth="1"/>
    <col min="1020" max="1020" width="12.85546875" style="120" customWidth="1"/>
    <col min="1021" max="1021" width="28.5703125" style="120" customWidth="1"/>
    <col min="1022" max="1022" width="1.85546875" style="120" customWidth="1"/>
    <col min="1023" max="1023" width="28.5703125" style="120" customWidth="1"/>
    <col min="1024" max="1024" width="1.85546875" style="120" customWidth="1"/>
    <col min="1025" max="1268" width="11.42578125" style="120" customWidth="1"/>
    <col min="1269" max="1269" width="5.140625" style="120" customWidth="1"/>
    <col min="1270" max="1271" width="17.5703125" style="120" customWidth="1"/>
    <col min="1272" max="1272" width="28.5703125" style="120" customWidth="1"/>
    <col min="1273" max="1273" width="1.85546875" style="120" customWidth="1"/>
    <col min="1274" max="1274" width="28.5703125" style="120" customWidth="1"/>
    <col min="1275" max="1275" width="1.85546875" style="120" customWidth="1"/>
    <col min="1276" max="1276" width="12.85546875" style="120" customWidth="1"/>
    <col min="1277" max="1277" width="28.5703125" style="120" customWidth="1"/>
    <col min="1278" max="1278" width="1.85546875" style="120" customWidth="1"/>
    <col min="1279" max="1279" width="28.5703125" style="120" customWidth="1"/>
    <col min="1280" max="1280" width="1.85546875" style="120" customWidth="1"/>
    <col min="1281" max="1524" width="11.42578125" style="120" customWidth="1"/>
    <col min="1525" max="1525" width="5.140625" style="120" customWidth="1"/>
    <col min="1526" max="1527" width="17.5703125" style="120" customWidth="1"/>
    <col min="1528" max="1528" width="28.5703125" style="120" customWidth="1"/>
    <col min="1529" max="1529" width="1.85546875" style="120" customWidth="1"/>
    <col min="1530" max="1530" width="28.5703125" style="120" customWidth="1"/>
    <col min="1531" max="1531" width="1.85546875" style="120" customWidth="1"/>
    <col min="1532" max="1532" width="12.85546875" style="120" customWidth="1"/>
    <col min="1533" max="1533" width="28.5703125" style="120" customWidth="1"/>
    <col min="1534" max="1534" width="1.85546875" style="120" customWidth="1"/>
    <col min="1535" max="1535" width="28.5703125" style="120" customWidth="1"/>
    <col min="1536" max="1536" width="1.85546875" style="120" customWidth="1"/>
    <col min="1537" max="1780" width="11.42578125" style="120" customWidth="1"/>
    <col min="1781" max="1781" width="5.140625" style="120" customWidth="1"/>
    <col min="1782" max="1783" width="17.5703125" style="120" customWidth="1"/>
    <col min="1784" max="1784" width="28.5703125" style="120" customWidth="1"/>
    <col min="1785" max="1785" width="1.85546875" style="120" customWidth="1"/>
    <col min="1786" max="1786" width="28.5703125" style="120" customWidth="1"/>
    <col min="1787" max="1787" width="1.85546875" style="120" customWidth="1"/>
    <col min="1788" max="1788" width="12.85546875" style="120" customWidth="1"/>
    <col min="1789" max="1789" width="28.5703125" style="120" customWidth="1"/>
    <col min="1790" max="1790" width="1.85546875" style="120" customWidth="1"/>
    <col min="1791" max="1791" width="28.5703125" style="120" customWidth="1"/>
    <col min="1792" max="1792" width="1.85546875" style="120" customWidth="1"/>
    <col min="1793" max="2036" width="11.42578125" style="120" customWidth="1"/>
    <col min="2037" max="2037" width="5.140625" style="120" customWidth="1"/>
    <col min="2038" max="2039" width="17.5703125" style="120" customWidth="1"/>
    <col min="2040" max="2040" width="28.5703125" style="120" customWidth="1"/>
    <col min="2041" max="2041" width="1.85546875" style="120" customWidth="1"/>
    <col min="2042" max="2042" width="28.5703125" style="120" customWidth="1"/>
    <col min="2043" max="2043" width="1.85546875" style="120" customWidth="1"/>
    <col min="2044" max="2044" width="12.85546875" style="120" customWidth="1"/>
    <col min="2045" max="2045" width="28.5703125" style="120" customWidth="1"/>
    <col min="2046" max="2046" width="1.85546875" style="120" customWidth="1"/>
    <col min="2047" max="2047" width="28.5703125" style="120" customWidth="1"/>
    <col min="2048" max="2048" width="1.85546875" style="120" customWidth="1"/>
    <col min="2049" max="2292" width="11.42578125" style="120" customWidth="1"/>
    <col min="2293" max="2293" width="5.140625" style="120" customWidth="1"/>
    <col min="2294" max="2295" width="17.5703125" style="120" customWidth="1"/>
    <col min="2296" max="2296" width="28.5703125" style="120" customWidth="1"/>
    <col min="2297" max="2297" width="1.85546875" style="120" customWidth="1"/>
    <col min="2298" max="2298" width="28.5703125" style="120" customWidth="1"/>
    <col min="2299" max="2299" width="1.85546875" style="120" customWidth="1"/>
    <col min="2300" max="2300" width="12.85546875" style="120" customWidth="1"/>
    <col min="2301" max="2301" width="28.5703125" style="120" customWidth="1"/>
    <col min="2302" max="2302" width="1.85546875" style="120" customWidth="1"/>
    <col min="2303" max="2303" width="28.5703125" style="120" customWidth="1"/>
    <col min="2304" max="2304" width="1.85546875" style="120" customWidth="1"/>
    <col min="2305" max="2548" width="11.42578125" style="120" customWidth="1"/>
    <col min="2549" max="2549" width="5.140625" style="120" customWidth="1"/>
    <col min="2550" max="2551" width="17.5703125" style="120" customWidth="1"/>
    <col min="2552" max="2552" width="28.5703125" style="120" customWidth="1"/>
    <col min="2553" max="2553" width="1.85546875" style="120" customWidth="1"/>
    <col min="2554" max="2554" width="28.5703125" style="120" customWidth="1"/>
    <col min="2555" max="2555" width="1.85546875" style="120" customWidth="1"/>
    <col min="2556" max="2556" width="12.85546875" style="120" customWidth="1"/>
    <col min="2557" max="2557" width="28.5703125" style="120" customWidth="1"/>
    <col min="2558" max="2558" width="1.85546875" style="120" customWidth="1"/>
    <col min="2559" max="2559" width="28.5703125" style="120" customWidth="1"/>
    <col min="2560" max="2560" width="1.85546875" style="120" customWidth="1"/>
    <col min="2561" max="2804" width="11.42578125" style="120" customWidth="1"/>
    <col min="2805" max="2805" width="5.140625" style="120" customWidth="1"/>
    <col min="2806" max="2807" width="17.5703125" style="120" customWidth="1"/>
    <col min="2808" max="2808" width="28.5703125" style="120" customWidth="1"/>
    <col min="2809" max="2809" width="1.85546875" style="120" customWidth="1"/>
    <col min="2810" max="2810" width="28.5703125" style="120" customWidth="1"/>
    <col min="2811" max="2811" width="1.85546875" style="120" customWidth="1"/>
    <col min="2812" max="2812" width="12.85546875" style="120" customWidth="1"/>
    <col min="2813" max="2813" width="28.5703125" style="120" customWidth="1"/>
    <col min="2814" max="2814" width="1.85546875" style="120" customWidth="1"/>
    <col min="2815" max="2815" width="28.5703125" style="120" customWidth="1"/>
    <col min="2816" max="2816" width="1.85546875" style="120" customWidth="1"/>
    <col min="2817" max="3060" width="11.42578125" style="120" customWidth="1"/>
    <col min="3061" max="3061" width="5.140625" style="120" customWidth="1"/>
    <col min="3062" max="3063" width="17.5703125" style="120" customWidth="1"/>
    <col min="3064" max="3064" width="28.5703125" style="120" customWidth="1"/>
    <col min="3065" max="3065" width="1.85546875" style="120" customWidth="1"/>
    <col min="3066" max="3066" width="28.5703125" style="120" customWidth="1"/>
    <col min="3067" max="3067" width="1.85546875" style="120" customWidth="1"/>
    <col min="3068" max="3068" width="12.85546875" style="120" customWidth="1"/>
    <col min="3069" max="3069" width="28.5703125" style="120" customWidth="1"/>
    <col min="3070" max="3070" width="1.85546875" style="120" customWidth="1"/>
    <col min="3071" max="3071" width="28.5703125" style="120" customWidth="1"/>
    <col min="3072" max="3072" width="1.85546875" style="120" customWidth="1"/>
    <col min="3073" max="3316" width="11.42578125" style="120" customWidth="1"/>
    <col min="3317" max="3317" width="5.140625" style="120" customWidth="1"/>
    <col min="3318" max="3319" width="17.5703125" style="120" customWidth="1"/>
    <col min="3320" max="3320" width="28.5703125" style="120" customWidth="1"/>
    <col min="3321" max="3321" width="1.85546875" style="120" customWidth="1"/>
    <col min="3322" max="3322" width="28.5703125" style="120" customWidth="1"/>
    <col min="3323" max="3323" width="1.85546875" style="120" customWidth="1"/>
    <col min="3324" max="3324" width="12.85546875" style="120" customWidth="1"/>
    <col min="3325" max="3325" width="28.5703125" style="120" customWidth="1"/>
    <col min="3326" max="3326" width="1.85546875" style="120" customWidth="1"/>
    <col min="3327" max="3327" width="28.5703125" style="120" customWidth="1"/>
    <col min="3328" max="3328" width="1.85546875" style="120" customWidth="1"/>
    <col min="3329" max="3572" width="11.42578125" style="120" customWidth="1"/>
    <col min="3573" max="3573" width="5.140625" style="120" customWidth="1"/>
    <col min="3574" max="3575" width="17.5703125" style="120" customWidth="1"/>
    <col min="3576" max="3576" width="28.5703125" style="120" customWidth="1"/>
    <col min="3577" max="3577" width="1.85546875" style="120" customWidth="1"/>
    <col min="3578" max="3578" width="28.5703125" style="120" customWidth="1"/>
    <col min="3579" max="3579" width="1.85546875" style="120" customWidth="1"/>
    <col min="3580" max="3580" width="12.85546875" style="120" customWidth="1"/>
    <col min="3581" max="3581" width="28.5703125" style="120" customWidth="1"/>
    <col min="3582" max="3582" width="1.85546875" style="120" customWidth="1"/>
    <col min="3583" max="3583" width="28.5703125" style="120" customWidth="1"/>
    <col min="3584" max="3584" width="1.85546875" style="120" customWidth="1"/>
    <col min="3585" max="3828" width="11.42578125" style="120" customWidth="1"/>
    <col min="3829" max="3829" width="5.140625" style="120" customWidth="1"/>
    <col min="3830" max="3831" width="17.5703125" style="120" customWidth="1"/>
    <col min="3832" max="3832" width="28.5703125" style="120" customWidth="1"/>
    <col min="3833" max="3833" width="1.85546875" style="120" customWidth="1"/>
    <col min="3834" max="3834" width="28.5703125" style="120" customWidth="1"/>
    <col min="3835" max="3835" width="1.85546875" style="120" customWidth="1"/>
    <col min="3836" max="3836" width="12.85546875" style="120" customWidth="1"/>
    <col min="3837" max="3837" width="28.5703125" style="120" customWidth="1"/>
    <col min="3838" max="3838" width="1.85546875" style="120" customWidth="1"/>
    <col min="3839" max="3839" width="28.5703125" style="120" customWidth="1"/>
    <col min="3840" max="3840" width="1.85546875" style="120" customWidth="1"/>
    <col min="3841" max="4084" width="11.42578125" style="120" customWidth="1"/>
    <col min="4085" max="4085" width="5.140625" style="120" customWidth="1"/>
    <col min="4086" max="4087" width="17.5703125" style="120" customWidth="1"/>
    <col min="4088" max="4088" width="28.5703125" style="120" customWidth="1"/>
    <col min="4089" max="4089" width="1.85546875" style="120" customWidth="1"/>
    <col min="4090" max="4090" width="28.5703125" style="120" customWidth="1"/>
    <col min="4091" max="4091" width="1.85546875" style="120" customWidth="1"/>
    <col min="4092" max="4092" width="12.85546875" style="120" customWidth="1"/>
    <col min="4093" max="4093" width="28.5703125" style="120" customWidth="1"/>
    <col min="4094" max="4094" width="1.85546875" style="120" customWidth="1"/>
    <col min="4095" max="4095" width="28.5703125" style="120" customWidth="1"/>
    <col min="4096" max="4096" width="1.85546875" style="120" customWidth="1"/>
    <col min="4097" max="4340" width="11.42578125" style="120" customWidth="1"/>
    <col min="4341" max="4341" width="5.140625" style="120" customWidth="1"/>
    <col min="4342" max="4343" width="17.5703125" style="120" customWidth="1"/>
    <col min="4344" max="4344" width="28.5703125" style="120" customWidth="1"/>
    <col min="4345" max="4345" width="1.85546875" style="120" customWidth="1"/>
    <col min="4346" max="4346" width="28.5703125" style="120" customWidth="1"/>
    <col min="4347" max="4347" width="1.85546875" style="120" customWidth="1"/>
    <col min="4348" max="4348" width="12.85546875" style="120" customWidth="1"/>
    <col min="4349" max="4349" width="28.5703125" style="120" customWidth="1"/>
    <col min="4350" max="4350" width="1.85546875" style="120" customWidth="1"/>
    <col min="4351" max="4351" width="28.5703125" style="120" customWidth="1"/>
    <col min="4352" max="4352" width="1.85546875" style="120" customWidth="1"/>
    <col min="4353" max="4596" width="11.42578125" style="120" customWidth="1"/>
    <col min="4597" max="4597" width="5.140625" style="120" customWidth="1"/>
    <col min="4598" max="4599" width="17.5703125" style="120" customWidth="1"/>
    <col min="4600" max="4600" width="28.5703125" style="120" customWidth="1"/>
    <col min="4601" max="4601" width="1.85546875" style="120" customWidth="1"/>
    <col min="4602" max="4602" width="28.5703125" style="120" customWidth="1"/>
    <col min="4603" max="4603" width="1.85546875" style="120" customWidth="1"/>
    <col min="4604" max="4604" width="12.85546875" style="120" customWidth="1"/>
    <col min="4605" max="4605" width="28.5703125" style="120" customWidth="1"/>
    <col min="4606" max="4606" width="1.85546875" style="120" customWidth="1"/>
    <col min="4607" max="4607" width="28.5703125" style="120" customWidth="1"/>
    <col min="4608" max="4608" width="1.85546875" style="120" customWidth="1"/>
    <col min="4609" max="4852" width="11.42578125" style="120" customWidth="1"/>
    <col min="4853" max="4853" width="5.140625" style="120" customWidth="1"/>
    <col min="4854" max="4855" width="17.5703125" style="120" customWidth="1"/>
    <col min="4856" max="4856" width="28.5703125" style="120" customWidth="1"/>
    <col min="4857" max="4857" width="1.85546875" style="120" customWidth="1"/>
    <col min="4858" max="4858" width="28.5703125" style="120" customWidth="1"/>
    <col min="4859" max="4859" width="1.85546875" style="120" customWidth="1"/>
    <col min="4860" max="4860" width="12.85546875" style="120" customWidth="1"/>
    <col min="4861" max="4861" width="28.5703125" style="120" customWidth="1"/>
    <col min="4862" max="4862" width="1.85546875" style="120" customWidth="1"/>
    <col min="4863" max="4863" width="28.5703125" style="120" customWidth="1"/>
    <col min="4864" max="4864" width="1.85546875" style="120" customWidth="1"/>
    <col min="4865" max="5108" width="11.42578125" style="120" customWidth="1"/>
    <col min="5109" max="5109" width="5.140625" style="120" customWidth="1"/>
    <col min="5110" max="5111" width="17.5703125" style="120" customWidth="1"/>
    <col min="5112" max="5112" width="28.5703125" style="120" customWidth="1"/>
    <col min="5113" max="5113" width="1.85546875" style="120" customWidth="1"/>
    <col min="5114" max="5114" width="28.5703125" style="120" customWidth="1"/>
    <col min="5115" max="5115" width="1.85546875" style="120" customWidth="1"/>
    <col min="5116" max="5116" width="12.85546875" style="120" customWidth="1"/>
    <col min="5117" max="5117" width="28.5703125" style="120" customWidth="1"/>
    <col min="5118" max="5118" width="1.85546875" style="120" customWidth="1"/>
    <col min="5119" max="5119" width="28.5703125" style="120" customWidth="1"/>
    <col min="5120" max="5120" width="1.85546875" style="120" customWidth="1"/>
    <col min="5121" max="5364" width="11.42578125" style="120" customWidth="1"/>
    <col min="5365" max="5365" width="5.140625" style="120" customWidth="1"/>
    <col min="5366" max="5367" width="17.5703125" style="120" customWidth="1"/>
    <col min="5368" max="5368" width="28.5703125" style="120" customWidth="1"/>
    <col min="5369" max="5369" width="1.85546875" style="120" customWidth="1"/>
    <col min="5370" max="5370" width="28.5703125" style="120" customWidth="1"/>
    <col min="5371" max="5371" width="1.85546875" style="120" customWidth="1"/>
    <col min="5372" max="5372" width="12.85546875" style="120" customWidth="1"/>
    <col min="5373" max="5373" width="28.5703125" style="120" customWidth="1"/>
    <col min="5374" max="5374" width="1.85546875" style="120" customWidth="1"/>
    <col min="5375" max="5375" width="28.5703125" style="120" customWidth="1"/>
    <col min="5376" max="5376" width="1.85546875" style="120" customWidth="1"/>
    <col min="5377" max="5620" width="11.42578125" style="120" customWidth="1"/>
    <col min="5621" max="5621" width="5.140625" style="120" customWidth="1"/>
    <col min="5622" max="5623" width="17.5703125" style="120" customWidth="1"/>
    <col min="5624" max="5624" width="28.5703125" style="120" customWidth="1"/>
    <col min="5625" max="5625" width="1.85546875" style="120" customWidth="1"/>
    <col min="5626" max="5626" width="28.5703125" style="120" customWidth="1"/>
    <col min="5627" max="5627" width="1.85546875" style="120" customWidth="1"/>
    <col min="5628" max="5628" width="12.85546875" style="120" customWidth="1"/>
    <col min="5629" max="5629" width="28.5703125" style="120" customWidth="1"/>
    <col min="5630" max="5630" width="1.85546875" style="120" customWidth="1"/>
    <col min="5631" max="5631" width="28.5703125" style="120" customWidth="1"/>
    <col min="5632" max="5632" width="1.85546875" style="120" customWidth="1"/>
    <col min="5633" max="5876" width="11.42578125" style="120" customWidth="1"/>
    <col min="5877" max="5877" width="5.140625" style="120" customWidth="1"/>
    <col min="5878" max="5879" width="17.5703125" style="120" customWidth="1"/>
    <col min="5880" max="5880" width="28.5703125" style="120" customWidth="1"/>
    <col min="5881" max="5881" width="1.85546875" style="120" customWidth="1"/>
    <col min="5882" max="5882" width="28.5703125" style="120" customWidth="1"/>
    <col min="5883" max="5883" width="1.85546875" style="120" customWidth="1"/>
    <col min="5884" max="5884" width="12.85546875" style="120" customWidth="1"/>
    <col min="5885" max="5885" width="28.5703125" style="120" customWidth="1"/>
    <col min="5886" max="5886" width="1.85546875" style="120" customWidth="1"/>
    <col min="5887" max="5887" width="28.5703125" style="120" customWidth="1"/>
    <col min="5888" max="5888" width="1.85546875" style="120" customWidth="1"/>
    <col min="5889" max="6132" width="11.42578125" style="120" customWidth="1"/>
    <col min="6133" max="6133" width="5.140625" style="120" customWidth="1"/>
    <col min="6134" max="6135" width="17.5703125" style="120" customWidth="1"/>
    <col min="6136" max="6136" width="28.5703125" style="120" customWidth="1"/>
    <col min="6137" max="6137" width="1.85546875" style="120" customWidth="1"/>
    <col min="6138" max="6138" width="28.5703125" style="120" customWidth="1"/>
    <col min="6139" max="6139" width="1.85546875" style="120" customWidth="1"/>
    <col min="6140" max="6140" width="12.85546875" style="120" customWidth="1"/>
    <col min="6141" max="6141" width="28.5703125" style="120" customWidth="1"/>
    <col min="6142" max="6142" width="1.85546875" style="120" customWidth="1"/>
    <col min="6143" max="6143" width="28.5703125" style="120" customWidth="1"/>
    <col min="6144" max="6144" width="1.85546875" style="120" customWidth="1"/>
    <col min="6145" max="6388" width="11.42578125" style="120" customWidth="1"/>
    <col min="6389" max="6389" width="5.140625" style="120" customWidth="1"/>
    <col min="6390" max="6391" width="17.5703125" style="120" customWidth="1"/>
    <col min="6392" max="6392" width="28.5703125" style="120" customWidth="1"/>
    <col min="6393" max="6393" width="1.85546875" style="120" customWidth="1"/>
    <col min="6394" max="6394" width="28.5703125" style="120" customWidth="1"/>
    <col min="6395" max="6395" width="1.85546875" style="120" customWidth="1"/>
    <col min="6396" max="6396" width="12.85546875" style="120" customWidth="1"/>
    <col min="6397" max="6397" width="28.5703125" style="120" customWidth="1"/>
    <col min="6398" max="6398" width="1.85546875" style="120" customWidth="1"/>
    <col min="6399" max="6399" width="28.5703125" style="120" customWidth="1"/>
    <col min="6400" max="6400" width="1.85546875" style="120" customWidth="1"/>
    <col min="6401" max="6644" width="11.42578125" style="120" customWidth="1"/>
    <col min="6645" max="6645" width="5.140625" style="120" customWidth="1"/>
    <col min="6646" max="6647" width="17.5703125" style="120" customWidth="1"/>
    <col min="6648" max="6648" width="28.5703125" style="120" customWidth="1"/>
    <col min="6649" max="6649" width="1.85546875" style="120" customWidth="1"/>
    <col min="6650" max="6650" width="28.5703125" style="120" customWidth="1"/>
    <col min="6651" max="6651" width="1.85546875" style="120" customWidth="1"/>
    <col min="6652" max="6652" width="12.85546875" style="120" customWidth="1"/>
    <col min="6653" max="6653" width="28.5703125" style="120" customWidth="1"/>
    <col min="6654" max="6654" width="1.85546875" style="120" customWidth="1"/>
    <col min="6655" max="6655" width="28.5703125" style="120" customWidth="1"/>
    <col min="6656" max="6656" width="1.85546875" style="120" customWidth="1"/>
    <col min="6657" max="6900" width="11.42578125" style="120" customWidth="1"/>
    <col min="6901" max="6901" width="5.140625" style="120" customWidth="1"/>
    <col min="6902" max="6903" width="17.5703125" style="120" customWidth="1"/>
    <col min="6904" max="6904" width="28.5703125" style="120" customWidth="1"/>
    <col min="6905" max="6905" width="1.85546875" style="120" customWidth="1"/>
    <col min="6906" max="6906" width="28.5703125" style="120" customWidth="1"/>
    <col min="6907" max="6907" width="1.85546875" style="120" customWidth="1"/>
    <col min="6908" max="6908" width="12.85546875" style="120" customWidth="1"/>
    <col min="6909" max="6909" width="28.5703125" style="120" customWidth="1"/>
    <col min="6910" max="6910" width="1.85546875" style="120" customWidth="1"/>
    <col min="6911" max="6911" width="28.5703125" style="120" customWidth="1"/>
    <col min="6912" max="6912" width="1.85546875" style="120" customWidth="1"/>
    <col min="6913" max="7156" width="11.42578125" style="120" customWidth="1"/>
    <col min="7157" max="7157" width="5.140625" style="120" customWidth="1"/>
    <col min="7158" max="7159" width="17.5703125" style="120" customWidth="1"/>
    <col min="7160" max="7160" width="28.5703125" style="120" customWidth="1"/>
    <col min="7161" max="7161" width="1.85546875" style="120" customWidth="1"/>
    <col min="7162" max="7162" width="28.5703125" style="120" customWidth="1"/>
    <col min="7163" max="7163" width="1.85546875" style="120" customWidth="1"/>
    <col min="7164" max="7164" width="12.85546875" style="120" customWidth="1"/>
    <col min="7165" max="7165" width="28.5703125" style="120" customWidth="1"/>
    <col min="7166" max="7166" width="1.85546875" style="120" customWidth="1"/>
    <col min="7167" max="7167" width="28.5703125" style="120" customWidth="1"/>
    <col min="7168" max="7168" width="1.85546875" style="120" customWidth="1"/>
    <col min="7169" max="7412" width="11.42578125" style="120" customWidth="1"/>
    <col min="7413" max="7413" width="5.140625" style="120" customWidth="1"/>
    <col min="7414" max="7415" width="17.5703125" style="120" customWidth="1"/>
    <col min="7416" max="7416" width="28.5703125" style="120" customWidth="1"/>
    <col min="7417" max="7417" width="1.85546875" style="120" customWidth="1"/>
    <col min="7418" max="7418" width="28.5703125" style="120" customWidth="1"/>
    <col min="7419" max="7419" width="1.85546875" style="120" customWidth="1"/>
    <col min="7420" max="7420" width="12.85546875" style="120" customWidth="1"/>
    <col min="7421" max="7421" width="28.5703125" style="120" customWidth="1"/>
    <col min="7422" max="7422" width="1.85546875" style="120" customWidth="1"/>
    <col min="7423" max="7423" width="28.5703125" style="120" customWidth="1"/>
    <col min="7424" max="7424" width="1.85546875" style="120" customWidth="1"/>
    <col min="7425" max="7668" width="11.42578125" style="120" customWidth="1"/>
    <col min="7669" max="7669" width="5.140625" style="120" customWidth="1"/>
    <col min="7670" max="7671" width="17.5703125" style="120" customWidth="1"/>
    <col min="7672" max="7672" width="28.5703125" style="120" customWidth="1"/>
    <col min="7673" max="7673" width="1.85546875" style="120" customWidth="1"/>
    <col min="7674" max="7674" width="28.5703125" style="120" customWidth="1"/>
    <col min="7675" max="7675" width="1.85546875" style="120" customWidth="1"/>
    <col min="7676" max="7676" width="12.85546875" style="120" customWidth="1"/>
    <col min="7677" max="7677" width="28.5703125" style="120" customWidth="1"/>
    <col min="7678" max="7678" width="1.85546875" style="120" customWidth="1"/>
    <col min="7679" max="7679" width="28.5703125" style="120" customWidth="1"/>
    <col min="7680" max="7680" width="1.85546875" style="120" customWidth="1"/>
    <col min="7681" max="7924" width="11.42578125" style="120" customWidth="1"/>
    <col min="7925" max="7925" width="5.140625" style="120" customWidth="1"/>
    <col min="7926" max="7927" width="17.5703125" style="120" customWidth="1"/>
    <col min="7928" max="7928" width="28.5703125" style="120" customWidth="1"/>
    <col min="7929" max="7929" width="1.85546875" style="120" customWidth="1"/>
    <col min="7930" max="7930" width="28.5703125" style="120" customWidth="1"/>
    <col min="7931" max="7931" width="1.85546875" style="120" customWidth="1"/>
    <col min="7932" max="7932" width="12.85546875" style="120" customWidth="1"/>
    <col min="7933" max="7933" width="28.5703125" style="120" customWidth="1"/>
    <col min="7934" max="7934" width="1.85546875" style="120" customWidth="1"/>
    <col min="7935" max="7935" width="28.5703125" style="120" customWidth="1"/>
    <col min="7936" max="7936" width="1.85546875" style="120" customWidth="1"/>
    <col min="7937" max="8180" width="11.42578125" style="120" customWidth="1"/>
    <col min="8181" max="8181" width="5.140625" style="120" customWidth="1"/>
    <col min="8182" max="8183" width="17.5703125" style="120" customWidth="1"/>
    <col min="8184" max="8184" width="28.5703125" style="120" customWidth="1"/>
    <col min="8185" max="8185" width="1.85546875" style="120" customWidth="1"/>
    <col min="8186" max="8186" width="28.5703125" style="120" customWidth="1"/>
    <col min="8187" max="8187" width="1.85546875" style="120" customWidth="1"/>
    <col min="8188" max="8188" width="12.85546875" style="120" customWidth="1"/>
    <col min="8189" max="8189" width="28.5703125" style="120" customWidth="1"/>
    <col min="8190" max="8190" width="1.85546875" style="120" customWidth="1"/>
    <col min="8191" max="8191" width="28.5703125" style="120" customWidth="1"/>
    <col min="8192" max="8192" width="1.85546875" style="120" customWidth="1"/>
    <col min="8193" max="8436" width="11.42578125" style="120" customWidth="1"/>
    <col min="8437" max="8437" width="5.140625" style="120" customWidth="1"/>
    <col min="8438" max="8439" width="17.5703125" style="120" customWidth="1"/>
    <col min="8440" max="8440" width="28.5703125" style="120" customWidth="1"/>
    <col min="8441" max="8441" width="1.85546875" style="120" customWidth="1"/>
    <col min="8442" max="8442" width="28.5703125" style="120" customWidth="1"/>
    <col min="8443" max="8443" width="1.85546875" style="120" customWidth="1"/>
    <col min="8444" max="8444" width="12.85546875" style="120" customWidth="1"/>
    <col min="8445" max="8445" width="28.5703125" style="120" customWidth="1"/>
    <col min="8446" max="8446" width="1.85546875" style="120" customWidth="1"/>
    <col min="8447" max="8447" width="28.5703125" style="120" customWidth="1"/>
    <col min="8448" max="8448" width="1.85546875" style="120" customWidth="1"/>
    <col min="8449" max="8692" width="11.42578125" style="120" customWidth="1"/>
    <col min="8693" max="8693" width="5.140625" style="120" customWidth="1"/>
    <col min="8694" max="8695" width="17.5703125" style="120" customWidth="1"/>
    <col min="8696" max="8696" width="28.5703125" style="120" customWidth="1"/>
    <col min="8697" max="8697" width="1.85546875" style="120" customWidth="1"/>
    <col min="8698" max="8698" width="28.5703125" style="120" customWidth="1"/>
    <col min="8699" max="8699" width="1.85546875" style="120" customWidth="1"/>
    <col min="8700" max="8700" width="12.85546875" style="120" customWidth="1"/>
    <col min="8701" max="8701" width="28.5703125" style="120" customWidth="1"/>
    <col min="8702" max="8702" width="1.85546875" style="120" customWidth="1"/>
    <col min="8703" max="8703" width="28.5703125" style="120" customWidth="1"/>
    <col min="8704" max="8704" width="1.85546875" style="120" customWidth="1"/>
    <col min="8705" max="8948" width="11.42578125" style="120" customWidth="1"/>
    <col min="8949" max="8949" width="5.140625" style="120" customWidth="1"/>
    <col min="8950" max="8951" width="17.5703125" style="120" customWidth="1"/>
    <col min="8952" max="8952" width="28.5703125" style="120" customWidth="1"/>
    <col min="8953" max="8953" width="1.85546875" style="120" customWidth="1"/>
    <col min="8954" max="8954" width="28.5703125" style="120" customWidth="1"/>
    <col min="8955" max="8955" width="1.85546875" style="120" customWidth="1"/>
    <col min="8956" max="8956" width="12.85546875" style="120" customWidth="1"/>
    <col min="8957" max="8957" width="28.5703125" style="120" customWidth="1"/>
    <col min="8958" max="8958" width="1.85546875" style="120" customWidth="1"/>
    <col min="8959" max="8959" width="28.5703125" style="120" customWidth="1"/>
    <col min="8960" max="8960" width="1.85546875" style="120" customWidth="1"/>
    <col min="8961" max="9204" width="11.42578125" style="120" customWidth="1"/>
    <col min="9205" max="9205" width="5.140625" style="120" customWidth="1"/>
    <col min="9206" max="9207" width="17.5703125" style="120" customWidth="1"/>
    <col min="9208" max="9208" width="28.5703125" style="120" customWidth="1"/>
    <col min="9209" max="9209" width="1.85546875" style="120" customWidth="1"/>
    <col min="9210" max="9210" width="28.5703125" style="120" customWidth="1"/>
    <col min="9211" max="9211" width="1.85546875" style="120" customWidth="1"/>
    <col min="9212" max="9212" width="12.85546875" style="120" customWidth="1"/>
    <col min="9213" max="9213" width="28.5703125" style="120" customWidth="1"/>
    <col min="9214" max="9214" width="1.85546875" style="120" customWidth="1"/>
    <col min="9215" max="9215" width="28.5703125" style="120" customWidth="1"/>
    <col min="9216" max="9216" width="1.85546875" style="120" customWidth="1"/>
    <col min="9217" max="9460" width="11.42578125" style="120" customWidth="1"/>
    <col min="9461" max="9461" width="5.140625" style="120" customWidth="1"/>
    <col min="9462" max="9463" width="17.5703125" style="120" customWidth="1"/>
    <col min="9464" max="9464" width="28.5703125" style="120" customWidth="1"/>
    <col min="9465" max="9465" width="1.85546875" style="120" customWidth="1"/>
    <col min="9466" max="9466" width="28.5703125" style="120" customWidth="1"/>
    <col min="9467" max="9467" width="1.85546875" style="120" customWidth="1"/>
    <col min="9468" max="9468" width="12.85546875" style="120" customWidth="1"/>
    <col min="9469" max="9469" width="28.5703125" style="120" customWidth="1"/>
    <col min="9470" max="9470" width="1.85546875" style="120" customWidth="1"/>
    <col min="9471" max="9471" width="28.5703125" style="120" customWidth="1"/>
    <col min="9472" max="9472" width="1.85546875" style="120" customWidth="1"/>
    <col min="9473" max="9716" width="11.42578125" style="120" customWidth="1"/>
    <col min="9717" max="9717" width="5.140625" style="120" customWidth="1"/>
    <col min="9718" max="9719" width="17.5703125" style="120" customWidth="1"/>
    <col min="9720" max="9720" width="28.5703125" style="120" customWidth="1"/>
    <col min="9721" max="9721" width="1.85546875" style="120" customWidth="1"/>
    <col min="9722" max="9722" width="28.5703125" style="120" customWidth="1"/>
    <col min="9723" max="9723" width="1.85546875" style="120" customWidth="1"/>
    <col min="9724" max="9724" width="12.85546875" style="120" customWidth="1"/>
    <col min="9725" max="9725" width="28.5703125" style="120" customWidth="1"/>
    <col min="9726" max="9726" width="1.85546875" style="120" customWidth="1"/>
    <col min="9727" max="9727" width="28.5703125" style="120" customWidth="1"/>
    <col min="9728" max="9728" width="1.85546875" style="120" customWidth="1"/>
    <col min="9729" max="9972" width="11.42578125" style="120" customWidth="1"/>
    <col min="9973" max="9973" width="5.140625" style="120" customWidth="1"/>
    <col min="9974" max="9975" width="17.5703125" style="120" customWidth="1"/>
    <col min="9976" max="9976" width="28.5703125" style="120" customWidth="1"/>
    <col min="9977" max="9977" width="1.85546875" style="120" customWidth="1"/>
    <col min="9978" max="9978" width="28.5703125" style="120" customWidth="1"/>
    <col min="9979" max="9979" width="1.85546875" style="120" customWidth="1"/>
    <col min="9980" max="9980" width="12.85546875" style="120" customWidth="1"/>
    <col min="9981" max="9981" width="28.5703125" style="120" customWidth="1"/>
    <col min="9982" max="9982" width="1.85546875" style="120" customWidth="1"/>
    <col min="9983" max="9983" width="28.5703125" style="120" customWidth="1"/>
    <col min="9984" max="9984" width="1.85546875" style="120" customWidth="1"/>
    <col min="9985" max="10228" width="11.42578125" style="120" customWidth="1"/>
    <col min="10229" max="10229" width="5.140625" style="120" customWidth="1"/>
    <col min="10230" max="10231" width="17.5703125" style="120" customWidth="1"/>
    <col min="10232" max="10232" width="28.5703125" style="120" customWidth="1"/>
    <col min="10233" max="10233" width="1.85546875" style="120" customWidth="1"/>
    <col min="10234" max="10234" width="28.5703125" style="120" customWidth="1"/>
    <col min="10235" max="10235" width="1.85546875" style="120" customWidth="1"/>
    <col min="10236" max="10236" width="12.85546875" style="120" customWidth="1"/>
    <col min="10237" max="10237" width="28.5703125" style="120" customWidth="1"/>
    <col min="10238" max="10238" width="1.85546875" style="120" customWidth="1"/>
    <col min="10239" max="10239" width="28.5703125" style="120" customWidth="1"/>
    <col min="10240" max="10240" width="1.85546875" style="120" customWidth="1"/>
    <col min="10241" max="10484" width="11.42578125" style="120" customWidth="1"/>
    <col min="10485" max="10485" width="5.140625" style="120" customWidth="1"/>
    <col min="10486" max="10487" width="17.5703125" style="120" customWidth="1"/>
    <col min="10488" max="10488" width="28.5703125" style="120" customWidth="1"/>
    <col min="10489" max="10489" width="1.85546875" style="120" customWidth="1"/>
    <col min="10490" max="10490" width="28.5703125" style="120" customWidth="1"/>
    <col min="10491" max="10491" width="1.85546875" style="120" customWidth="1"/>
    <col min="10492" max="10492" width="12.85546875" style="120" customWidth="1"/>
    <col min="10493" max="10493" width="28.5703125" style="120" customWidth="1"/>
    <col min="10494" max="10494" width="1.85546875" style="120" customWidth="1"/>
    <col min="10495" max="10495" width="28.5703125" style="120" customWidth="1"/>
    <col min="10496" max="10496" width="1.85546875" style="120" customWidth="1"/>
    <col min="10497" max="10740" width="11.42578125" style="120" customWidth="1"/>
    <col min="10741" max="10741" width="5.140625" style="120" customWidth="1"/>
    <col min="10742" max="10743" width="17.5703125" style="120" customWidth="1"/>
    <col min="10744" max="10744" width="28.5703125" style="120" customWidth="1"/>
    <col min="10745" max="10745" width="1.85546875" style="120" customWidth="1"/>
    <col min="10746" max="10746" width="28.5703125" style="120" customWidth="1"/>
    <col min="10747" max="10747" width="1.85546875" style="120" customWidth="1"/>
    <col min="10748" max="10748" width="12.85546875" style="120" customWidth="1"/>
    <col min="10749" max="10749" width="28.5703125" style="120" customWidth="1"/>
    <col min="10750" max="10750" width="1.85546875" style="120" customWidth="1"/>
    <col min="10751" max="10751" width="28.5703125" style="120" customWidth="1"/>
    <col min="10752" max="10752" width="1.85546875" style="120" customWidth="1"/>
    <col min="10753" max="10996" width="11.42578125" style="120" customWidth="1"/>
    <col min="10997" max="10997" width="5.140625" style="120" customWidth="1"/>
    <col min="10998" max="10999" width="17.5703125" style="120" customWidth="1"/>
    <col min="11000" max="11000" width="28.5703125" style="120" customWidth="1"/>
    <col min="11001" max="11001" width="1.85546875" style="120" customWidth="1"/>
    <col min="11002" max="11002" width="28.5703125" style="120" customWidth="1"/>
    <col min="11003" max="11003" width="1.85546875" style="120" customWidth="1"/>
    <col min="11004" max="11004" width="12.85546875" style="120" customWidth="1"/>
    <col min="11005" max="11005" width="28.5703125" style="120" customWidth="1"/>
    <col min="11006" max="11006" width="1.85546875" style="120" customWidth="1"/>
    <col min="11007" max="11007" width="28.5703125" style="120" customWidth="1"/>
    <col min="11008" max="11008" width="1.85546875" style="120" customWidth="1"/>
    <col min="11009" max="11252" width="11.42578125" style="120" customWidth="1"/>
    <col min="11253" max="11253" width="5.140625" style="120" customWidth="1"/>
    <col min="11254" max="11255" width="17.5703125" style="120" customWidth="1"/>
    <col min="11256" max="11256" width="28.5703125" style="120" customWidth="1"/>
    <col min="11257" max="11257" width="1.85546875" style="120" customWidth="1"/>
    <col min="11258" max="11258" width="28.5703125" style="120" customWidth="1"/>
    <col min="11259" max="11259" width="1.85546875" style="120" customWidth="1"/>
    <col min="11260" max="11260" width="12.85546875" style="120" customWidth="1"/>
    <col min="11261" max="11261" width="28.5703125" style="120" customWidth="1"/>
    <col min="11262" max="11262" width="1.85546875" style="120" customWidth="1"/>
    <col min="11263" max="11263" width="28.5703125" style="120" customWidth="1"/>
    <col min="11264" max="11264" width="1.85546875" style="120" customWidth="1"/>
    <col min="11265" max="11508" width="11.42578125" style="120" customWidth="1"/>
    <col min="11509" max="11509" width="5.140625" style="120" customWidth="1"/>
    <col min="11510" max="11511" width="17.5703125" style="120" customWidth="1"/>
    <col min="11512" max="11512" width="28.5703125" style="120" customWidth="1"/>
    <col min="11513" max="11513" width="1.85546875" style="120" customWidth="1"/>
    <col min="11514" max="11514" width="28.5703125" style="120" customWidth="1"/>
    <col min="11515" max="11515" width="1.85546875" style="120" customWidth="1"/>
    <col min="11516" max="11516" width="12.85546875" style="120" customWidth="1"/>
    <col min="11517" max="11517" width="28.5703125" style="120" customWidth="1"/>
    <col min="11518" max="11518" width="1.85546875" style="120" customWidth="1"/>
    <col min="11519" max="11519" width="28.5703125" style="120" customWidth="1"/>
    <col min="11520" max="11520" width="1.85546875" style="120" customWidth="1"/>
    <col min="11521" max="11764" width="11.42578125" style="120" customWidth="1"/>
    <col min="11765" max="11765" width="5.140625" style="120" customWidth="1"/>
    <col min="11766" max="11767" width="17.5703125" style="120" customWidth="1"/>
    <col min="11768" max="11768" width="28.5703125" style="120" customWidth="1"/>
    <col min="11769" max="11769" width="1.85546875" style="120" customWidth="1"/>
    <col min="11770" max="11770" width="28.5703125" style="120" customWidth="1"/>
    <col min="11771" max="11771" width="1.85546875" style="120" customWidth="1"/>
    <col min="11772" max="11772" width="12.85546875" style="120" customWidth="1"/>
    <col min="11773" max="11773" width="28.5703125" style="120" customWidth="1"/>
    <col min="11774" max="11774" width="1.85546875" style="120" customWidth="1"/>
    <col min="11775" max="11775" width="28.5703125" style="120" customWidth="1"/>
    <col min="11776" max="11776" width="1.85546875" style="120" customWidth="1"/>
    <col min="11777" max="12020" width="11.42578125" style="120" customWidth="1"/>
    <col min="12021" max="12021" width="5.140625" style="120" customWidth="1"/>
    <col min="12022" max="12023" width="17.5703125" style="120" customWidth="1"/>
    <col min="12024" max="12024" width="28.5703125" style="120" customWidth="1"/>
    <col min="12025" max="12025" width="1.85546875" style="120" customWidth="1"/>
    <col min="12026" max="12026" width="28.5703125" style="120" customWidth="1"/>
    <col min="12027" max="12027" width="1.85546875" style="120" customWidth="1"/>
    <col min="12028" max="12028" width="12.85546875" style="120" customWidth="1"/>
    <col min="12029" max="12029" width="28.5703125" style="120" customWidth="1"/>
    <col min="12030" max="12030" width="1.85546875" style="120" customWidth="1"/>
    <col min="12031" max="12031" width="28.5703125" style="120" customWidth="1"/>
    <col min="12032" max="12032" width="1.85546875" style="120" customWidth="1"/>
    <col min="12033" max="12276" width="11.42578125" style="120" customWidth="1"/>
    <col min="12277" max="12277" width="5.140625" style="120" customWidth="1"/>
    <col min="12278" max="12279" width="17.5703125" style="120" customWidth="1"/>
    <col min="12280" max="12280" width="28.5703125" style="120" customWidth="1"/>
    <col min="12281" max="12281" width="1.85546875" style="120" customWidth="1"/>
    <col min="12282" max="12282" width="28.5703125" style="120" customWidth="1"/>
    <col min="12283" max="12283" width="1.85546875" style="120" customWidth="1"/>
    <col min="12284" max="12284" width="12.85546875" style="120" customWidth="1"/>
    <col min="12285" max="12285" width="28.5703125" style="120" customWidth="1"/>
    <col min="12286" max="12286" width="1.85546875" style="120" customWidth="1"/>
    <col min="12287" max="12287" width="28.5703125" style="120" customWidth="1"/>
    <col min="12288" max="12288" width="1.85546875" style="120" customWidth="1"/>
    <col min="12289" max="12532" width="11.42578125" style="120" customWidth="1"/>
    <col min="12533" max="12533" width="5.140625" style="120" customWidth="1"/>
    <col min="12534" max="12535" width="17.5703125" style="120" customWidth="1"/>
    <col min="12536" max="12536" width="28.5703125" style="120" customWidth="1"/>
    <col min="12537" max="12537" width="1.85546875" style="120" customWidth="1"/>
    <col min="12538" max="12538" width="28.5703125" style="120" customWidth="1"/>
    <col min="12539" max="12539" width="1.85546875" style="120" customWidth="1"/>
    <col min="12540" max="12540" width="12.85546875" style="120" customWidth="1"/>
    <col min="12541" max="12541" width="28.5703125" style="120" customWidth="1"/>
    <col min="12542" max="12542" width="1.85546875" style="120" customWidth="1"/>
    <col min="12543" max="12543" width="28.5703125" style="120" customWidth="1"/>
    <col min="12544" max="12544" width="1.85546875" style="120" customWidth="1"/>
    <col min="12545" max="12788" width="11.42578125" style="120" customWidth="1"/>
    <col min="12789" max="12789" width="5.140625" style="120" customWidth="1"/>
    <col min="12790" max="12791" width="17.5703125" style="120" customWidth="1"/>
    <col min="12792" max="12792" width="28.5703125" style="120" customWidth="1"/>
    <col min="12793" max="12793" width="1.85546875" style="120" customWidth="1"/>
    <col min="12794" max="12794" width="28.5703125" style="120" customWidth="1"/>
    <col min="12795" max="12795" width="1.85546875" style="120" customWidth="1"/>
    <col min="12796" max="12796" width="12.85546875" style="120" customWidth="1"/>
    <col min="12797" max="12797" width="28.5703125" style="120" customWidth="1"/>
    <col min="12798" max="12798" width="1.85546875" style="120" customWidth="1"/>
    <col min="12799" max="12799" width="28.5703125" style="120" customWidth="1"/>
    <col min="12800" max="12800" width="1.85546875" style="120" customWidth="1"/>
    <col min="12801" max="13044" width="11.42578125" style="120" customWidth="1"/>
    <col min="13045" max="13045" width="5.140625" style="120" customWidth="1"/>
    <col min="13046" max="13047" width="17.5703125" style="120" customWidth="1"/>
    <col min="13048" max="13048" width="28.5703125" style="120" customWidth="1"/>
    <col min="13049" max="13049" width="1.85546875" style="120" customWidth="1"/>
    <col min="13050" max="13050" width="28.5703125" style="120" customWidth="1"/>
    <col min="13051" max="13051" width="1.85546875" style="120" customWidth="1"/>
    <col min="13052" max="13052" width="12.85546875" style="120" customWidth="1"/>
    <col min="13053" max="13053" width="28.5703125" style="120" customWidth="1"/>
    <col min="13054" max="13054" width="1.85546875" style="120" customWidth="1"/>
    <col min="13055" max="13055" width="28.5703125" style="120" customWidth="1"/>
    <col min="13056" max="13056" width="1.85546875" style="120" customWidth="1"/>
    <col min="13057" max="13300" width="11.42578125" style="120" customWidth="1"/>
    <col min="13301" max="13301" width="5.140625" style="120" customWidth="1"/>
    <col min="13302" max="13303" width="17.5703125" style="120" customWidth="1"/>
    <col min="13304" max="13304" width="28.5703125" style="120" customWidth="1"/>
    <col min="13305" max="13305" width="1.85546875" style="120" customWidth="1"/>
    <col min="13306" max="13306" width="28.5703125" style="120" customWidth="1"/>
    <col min="13307" max="13307" width="1.85546875" style="120" customWidth="1"/>
    <col min="13308" max="13308" width="12.85546875" style="120" customWidth="1"/>
    <col min="13309" max="13309" width="28.5703125" style="120" customWidth="1"/>
    <col min="13310" max="13310" width="1.85546875" style="120" customWidth="1"/>
    <col min="13311" max="13311" width="28.5703125" style="120" customWidth="1"/>
    <col min="13312" max="13312" width="1.85546875" style="120" customWidth="1"/>
    <col min="13313" max="13556" width="11.42578125" style="120" customWidth="1"/>
    <col min="13557" max="13557" width="5.140625" style="120" customWidth="1"/>
    <col min="13558" max="13559" width="17.5703125" style="120" customWidth="1"/>
    <col min="13560" max="13560" width="28.5703125" style="120" customWidth="1"/>
    <col min="13561" max="13561" width="1.85546875" style="120" customWidth="1"/>
    <col min="13562" max="13562" width="28.5703125" style="120" customWidth="1"/>
    <col min="13563" max="13563" width="1.85546875" style="120" customWidth="1"/>
    <col min="13564" max="13564" width="12.85546875" style="120" customWidth="1"/>
    <col min="13565" max="13565" width="28.5703125" style="120" customWidth="1"/>
    <col min="13566" max="13566" width="1.85546875" style="120" customWidth="1"/>
    <col min="13567" max="13567" width="28.5703125" style="120" customWidth="1"/>
    <col min="13568" max="13568" width="1.85546875" style="120" customWidth="1"/>
    <col min="13569" max="13812" width="11.42578125" style="120" customWidth="1"/>
    <col min="13813" max="13813" width="5.140625" style="120" customWidth="1"/>
    <col min="13814" max="13815" width="17.5703125" style="120" customWidth="1"/>
    <col min="13816" max="13816" width="28.5703125" style="120" customWidth="1"/>
    <col min="13817" max="13817" width="1.85546875" style="120" customWidth="1"/>
    <col min="13818" max="13818" width="28.5703125" style="120" customWidth="1"/>
    <col min="13819" max="13819" width="1.85546875" style="120" customWidth="1"/>
    <col min="13820" max="13820" width="12.85546875" style="120" customWidth="1"/>
    <col min="13821" max="13821" width="28.5703125" style="120" customWidth="1"/>
    <col min="13822" max="13822" width="1.85546875" style="120" customWidth="1"/>
    <col min="13823" max="13823" width="28.5703125" style="120" customWidth="1"/>
    <col min="13824" max="13824" width="1.85546875" style="120" customWidth="1"/>
    <col min="13825" max="14068" width="11.42578125" style="120" customWidth="1"/>
    <col min="14069" max="14069" width="5.140625" style="120" customWidth="1"/>
    <col min="14070" max="14071" width="17.5703125" style="120" customWidth="1"/>
    <col min="14072" max="14072" width="28.5703125" style="120" customWidth="1"/>
    <col min="14073" max="14073" width="1.85546875" style="120" customWidth="1"/>
    <col min="14074" max="14074" width="28.5703125" style="120" customWidth="1"/>
    <col min="14075" max="14075" width="1.85546875" style="120" customWidth="1"/>
    <col min="14076" max="14076" width="12.85546875" style="120" customWidth="1"/>
    <col min="14077" max="14077" width="28.5703125" style="120" customWidth="1"/>
    <col min="14078" max="14078" width="1.85546875" style="120" customWidth="1"/>
    <col min="14079" max="14079" width="28.5703125" style="120" customWidth="1"/>
    <col min="14080" max="14080" width="1.85546875" style="120" customWidth="1"/>
    <col min="14081" max="14324" width="11.42578125" style="120" customWidth="1"/>
    <col min="14325" max="14325" width="5.140625" style="120" customWidth="1"/>
    <col min="14326" max="14327" width="17.5703125" style="120" customWidth="1"/>
    <col min="14328" max="14328" width="28.5703125" style="120" customWidth="1"/>
    <col min="14329" max="14329" width="1.85546875" style="120" customWidth="1"/>
    <col min="14330" max="14330" width="28.5703125" style="120" customWidth="1"/>
    <col min="14331" max="14331" width="1.85546875" style="120" customWidth="1"/>
    <col min="14332" max="14332" width="12.85546875" style="120" customWidth="1"/>
    <col min="14333" max="14333" width="28.5703125" style="120" customWidth="1"/>
    <col min="14334" max="14334" width="1.85546875" style="120" customWidth="1"/>
    <col min="14335" max="14335" width="28.5703125" style="120" customWidth="1"/>
    <col min="14336" max="14336" width="1.85546875" style="120" customWidth="1"/>
    <col min="14337" max="14580" width="11.42578125" style="120" customWidth="1"/>
    <col min="14581" max="14581" width="5.140625" style="120" customWidth="1"/>
    <col min="14582" max="14583" width="17.5703125" style="120" customWidth="1"/>
    <col min="14584" max="14584" width="28.5703125" style="120" customWidth="1"/>
    <col min="14585" max="14585" width="1.85546875" style="120" customWidth="1"/>
    <col min="14586" max="14586" width="28.5703125" style="120" customWidth="1"/>
    <col min="14587" max="14587" width="1.85546875" style="120" customWidth="1"/>
    <col min="14588" max="14588" width="12.85546875" style="120" customWidth="1"/>
    <col min="14589" max="14589" width="28.5703125" style="120" customWidth="1"/>
    <col min="14590" max="14590" width="1.85546875" style="120" customWidth="1"/>
    <col min="14591" max="14591" width="28.5703125" style="120" customWidth="1"/>
    <col min="14592" max="14592" width="1.85546875" style="120" customWidth="1"/>
    <col min="14593" max="14836" width="11.42578125" style="120" customWidth="1"/>
    <col min="14837" max="14837" width="5.140625" style="120" customWidth="1"/>
    <col min="14838" max="14839" width="17.5703125" style="120" customWidth="1"/>
    <col min="14840" max="14840" width="28.5703125" style="120" customWidth="1"/>
    <col min="14841" max="14841" width="1.85546875" style="120" customWidth="1"/>
    <col min="14842" max="14842" width="28.5703125" style="120" customWidth="1"/>
    <col min="14843" max="14843" width="1.85546875" style="120" customWidth="1"/>
    <col min="14844" max="14844" width="12.85546875" style="120" customWidth="1"/>
    <col min="14845" max="14845" width="28.5703125" style="120" customWidth="1"/>
    <col min="14846" max="14846" width="1.85546875" style="120" customWidth="1"/>
    <col min="14847" max="14847" width="28.5703125" style="120" customWidth="1"/>
    <col min="14848" max="14848" width="1.85546875" style="120" customWidth="1"/>
    <col min="14849" max="15092" width="11.42578125" style="120" customWidth="1"/>
    <col min="15093" max="15093" width="5.140625" style="120" customWidth="1"/>
    <col min="15094" max="15095" width="17.5703125" style="120" customWidth="1"/>
    <col min="15096" max="15096" width="28.5703125" style="120" customWidth="1"/>
    <col min="15097" max="15097" width="1.85546875" style="120" customWidth="1"/>
    <col min="15098" max="15098" width="28.5703125" style="120" customWidth="1"/>
    <col min="15099" max="15099" width="1.85546875" style="120" customWidth="1"/>
    <col min="15100" max="15100" width="12.85546875" style="120" customWidth="1"/>
    <col min="15101" max="15101" width="28.5703125" style="120" customWidth="1"/>
    <col min="15102" max="15102" width="1.85546875" style="120" customWidth="1"/>
    <col min="15103" max="15103" width="28.5703125" style="120" customWidth="1"/>
    <col min="15104" max="15104" width="1.85546875" style="120" customWidth="1"/>
    <col min="15105" max="15348" width="11.42578125" style="120" customWidth="1"/>
    <col min="15349" max="15349" width="5.140625" style="120" customWidth="1"/>
    <col min="15350" max="15351" width="17.5703125" style="120" customWidth="1"/>
    <col min="15352" max="15352" width="28.5703125" style="120" customWidth="1"/>
    <col min="15353" max="15353" width="1.85546875" style="120" customWidth="1"/>
    <col min="15354" max="15354" width="28.5703125" style="120" customWidth="1"/>
    <col min="15355" max="15355" width="1.85546875" style="120" customWidth="1"/>
    <col min="15356" max="15356" width="12.85546875" style="120" customWidth="1"/>
    <col min="15357" max="15357" width="28.5703125" style="120" customWidth="1"/>
    <col min="15358" max="15358" width="1.85546875" style="120" customWidth="1"/>
    <col min="15359" max="15359" width="28.5703125" style="120" customWidth="1"/>
    <col min="15360" max="15360" width="1.85546875" style="120" customWidth="1"/>
    <col min="15361" max="15604" width="11.42578125" style="120" customWidth="1"/>
    <col min="15605" max="15605" width="5.140625" style="120" customWidth="1"/>
    <col min="15606" max="15607" width="17.5703125" style="120" customWidth="1"/>
    <col min="15608" max="15608" width="28.5703125" style="120" customWidth="1"/>
    <col min="15609" max="15609" width="1.85546875" style="120" customWidth="1"/>
    <col min="15610" max="15610" width="28.5703125" style="120" customWidth="1"/>
    <col min="15611" max="15611" width="1.85546875" style="120" customWidth="1"/>
    <col min="15612" max="15612" width="12.85546875" style="120" customWidth="1"/>
    <col min="15613" max="15613" width="28.5703125" style="120" customWidth="1"/>
    <col min="15614" max="15614" width="1.85546875" style="120" customWidth="1"/>
    <col min="15615" max="15615" width="28.5703125" style="120" customWidth="1"/>
    <col min="15616" max="15616" width="1.85546875" style="120" customWidth="1"/>
    <col min="15617" max="15860" width="11.42578125" style="120" customWidth="1"/>
    <col min="15861" max="15861" width="5.140625" style="120" customWidth="1"/>
    <col min="15862" max="15863" width="17.5703125" style="120" customWidth="1"/>
    <col min="15864" max="15864" width="28.5703125" style="120" customWidth="1"/>
    <col min="15865" max="15865" width="1.85546875" style="120" customWidth="1"/>
    <col min="15866" max="15866" width="28.5703125" style="120" customWidth="1"/>
    <col min="15867" max="15867" width="1.85546875" style="120" customWidth="1"/>
    <col min="15868" max="15868" width="12.85546875" style="120" customWidth="1"/>
    <col min="15869" max="15869" width="28.5703125" style="120" customWidth="1"/>
    <col min="15870" max="15870" width="1.85546875" style="120" customWidth="1"/>
    <col min="15871" max="15871" width="28.5703125" style="120" customWidth="1"/>
    <col min="15872" max="15872" width="1.85546875" style="120" customWidth="1"/>
    <col min="15873" max="16116" width="11.42578125" style="120" customWidth="1"/>
    <col min="16117" max="16117" width="5.140625" style="120" customWidth="1"/>
    <col min="16118" max="16119" width="17.5703125" style="120" customWidth="1"/>
    <col min="16120" max="16120" width="28.5703125" style="120" customWidth="1"/>
    <col min="16121" max="16121" width="1.85546875" style="120" customWidth="1"/>
    <col min="16122" max="16122" width="28.5703125" style="120" customWidth="1"/>
    <col min="16123" max="16123" width="1.85546875" style="120" customWidth="1"/>
    <col min="16124" max="16124" width="12.85546875" style="120" customWidth="1"/>
    <col min="16125" max="16125" width="28.5703125" style="120" customWidth="1"/>
    <col min="16126" max="16126" width="1.85546875" style="120" customWidth="1"/>
    <col min="16127" max="16127" width="28.5703125" style="120" customWidth="1"/>
    <col min="16128" max="16128" width="1.85546875" style="120" customWidth="1"/>
    <col min="16129" max="16384" width="11.42578125" style="120" customWidth="1"/>
  </cols>
  <sheetData>
    <row r="1" spans="2:9" s="12" customFormat="1" ht="15" x14ac:dyDescent="0.25">
      <c r="B1" s="120"/>
      <c r="C1" s="120"/>
      <c r="D1" s="120"/>
      <c r="E1" s="121"/>
      <c r="F1" s="121"/>
      <c r="G1" s="121"/>
      <c r="H1" s="121"/>
      <c r="I1" s="120"/>
    </row>
    <row r="2" spans="2:9" s="16" customFormat="1" ht="14.25" x14ac:dyDescent="0.2">
      <c r="B2" s="122" t="s">
        <v>63</v>
      </c>
      <c r="C2" s="123"/>
      <c r="D2" s="123"/>
      <c r="E2" s="124"/>
      <c r="F2" s="124"/>
      <c r="G2" s="124"/>
      <c r="H2" s="124"/>
    </row>
    <row r="3" spans="2:9" s="12" customFormat="1" ht="15" x14ac:dyDescent="0.25">
      <c r="B3" s="120"/>
      <c r="C3" s="120"/>
      <c r="D3" s="120"/>
      <c r="E3" s="121"/>
      <c r="F3" s="121"/>
      <c r="G3" s="121"/>
      <c r="H3" s="121"/>
      <c r="I3" s="120"/>
    </row>
    <row r="4" spans="2:9" s="16" customFormat="1" ht="32.450000000000003" customHeight="1" x14ac:dyDescent="0.2">
      <c r="B4" s="278" t="s">
        <v>186</v>
      </c>
      <c r="C4" s="278"/>
      <c r="D4" s="278"/>
      <c r="E4" s="278"/>
      <c r="F4" s="278"/>
      <c r="G4" s="278"/>
      <c r="H4" s="125"/>
    </row>
    <row r="5" spans="2:9" s="16" customFormat="1" ht="12.75" customHeight="1" x14ac:dyDescent="0.2">
      <c r="B5" s="126"/>
      <c r="C5" s="126"/>
      <c r="D5" s="126"/>
      <c r="E5" s="126"/>
      <c r="F5" s="124"/>
      <c r="G5" s="124"/>
      <c r="H5" s="125"/>
    </row>
    <row r="6" spans="2:9" s="16" customFormat="1" ht="12.75" customHeight="1" x14ac:dyDescent="0.2">
      <c r="G6" s="128"/>
      <c r="H6" s="128" t="s">
        <v>308</v>
      </c>
    </row>
    <row r="7" spans="2:9" s="16" customFormat="1" ht="12.75" customHeight="1" x14ac:dyDescent="0.2">
      <c r="B7" s="129"/>
      <c r="C7" s="130"/>
      <c r="D7" s="130"/>
      <c r="E7" s="130"/>
      <c r="F7" s="124"/>
    </row>
    <row r="8" spans="2:9" s="134" customFormat="1" ht="28.5" customHeight="1" x14ac:dyDescent="0.25">
      <c r="B8" s="131"/>
      <c r="C8" s="132"/>
      <c r="D8" s="133" t="s">
        <v>66</v>
      </c>
      <c r="E8" s="133"/>
      <c r="F8" s="133" t="s">
        <v>67</v>
      </c>
      <c r="G8" s="133"/>
      <c r="H8" s="133" t="s">
        <v>68</v>
      </c>
      <c r="I8" s="133"/>
    </row>
    <row r="9" spans="2:9" s="134" customFormat="1" ht="14.25" customHeight="1" x14ac:dyDescent="0.25">
      <c r="B9" s="131"/>
      <c r="C9" s="191"/>
      <c r="D9" s="192"/>
      <c r="E9" s="192"/>
      <c r="F9" s="192"/>
      <c r="G9" s="192"/>
      <c r="H9" s="192"/>
      <c r="I9" s="192"/>
    </row>
    <row r="10" spans="2:9" s="16" customFormat="1" ht="20.100000000000001" customHeight="1" x14ac:dyDescent="0.2">
      <c r="B10" s="4" t="s">
        <v>72</v>
      </c>
      <c r="C10" s="119" t="s">
        <v>73</v>
      </c>
      <c r="D10" s="193">
        <f>'1_1'!D10/'1_1'!M10</f>
        <v>0.59831680143951604</v>
      </c>
      <c r="E10" s="138" t="s">
        <v>74</v>
      </c>
      <c r="F10" s="193">
        <f>'1_1'!G10/'1_1'!M10</f>
        <v>0.32235072991717451</v>
      </c>
      <c r="G10" s="138" t="s">
        <v>74</v>
      </c>
      <c r="H10" s="193">
        <f>'1_1'!J10/'1_1'!M10</f>
        <v>7.9332495729578775E-2</v>
      </c>
      <c r="I10" s="138" t="s">
        <v>74</v>
      </c>
    </row>
    <row r="11" spans="2:9" s="16" customFormat="1" ht="20.100000000000001" customHeight="1" x14ac:dyDescent="0.2">
      <c r="C11" s="119" t="s">
        <v>75</v>
      </c>
      <c r="D11" s="193">
        <f>'1_1'!D11/'1_1'!M11</f>
        <v>0.60493079284440576</v>
      </c>
      <c r="E11" s="138" t="s">
        <v>74</v>
      </c>
      <c r="F11" s="193">
        <f>'1_1'!G11/'1_1'!M11</f>
        <v>0.31354004018494802</v>
      </c>
      <c r="G11" s="138" t="s">
        <v>74</v>
      </c>
      <c r="H11" s="193">
        <f>'1_1'!J11/'1_1'!M11</f>
        <v>8.1529119175121123E-2</v>
      </c>
      <c r="I11" s="138" t="s">
        <v>74</v>
      </c>
    </row>
    <row r="12" spans="2:9" s="16" customFormat="1" ht="20.100000000000001" customHeight="1" x14ac:dyDescent="0.2">
      <c r="B12" s="140" t="s">
        <v>76</v>
      </c>
      <c r="C12" s="119" t="s">
        <v>77</v>
      </c>
      <c r="D12" s="193">
        <f>'1_1'!D12/'1_1'!M12</f>
        <v>0.61544218493033886</v>
      </c>
      <c r="E12" s="138" t="s">
        <v>74</v>
      </c>
      <c r="F12" s="193">
        <f>'1_1'!G12/'1_1'!M12</f>
        <v>0.3076253729753301</v>
      </c>
      <c r="G12" s="138" t="s">
        <v>74</v>
      </c>
      <c r="H12" s="193">
        <f>'1_1'!J12/'1_1'!M12</f>
        <v>7.6932442094331061E-2</v>
      </c>
      <c r="I12" s="138" t="s">
        <v>74</v>
      </c>
    </row>
    <row r="13" spans="2:9" s="16" customFormat="1" ht="20.100000000000001" customHeight="1" x14ac:dyDescent="0.2">
      <c r="B13" s="140"/>
      <c r="C13" s="119" t="s">
        <v>78</v>
      </c>
      <c r="D13" s="193">
        <f>'1_1'!D13/'1_1'!M13</f>
        <v>0.61361763506945532</v>
      </c>
      <c r="E13" s="138" t="s">
        <v>74</v>
      </c>
      <c r="F13" s="193">
        <f>'1_1'!G13/'1_1'!M13</f>
        <v>0.30551831063448759</v>
      </c>
      <c r="G13" s="138" t="s">
        <v>74</v>
      </c>
      <c r="H13" s="193">
        <f>'1_1'!J13/'1_1'!M13</f>
        <v>8.0864045585832295E-2</v>
      </c>
      <c r="I13" s="138" t="s">
        <v>74</v>
      </c>
    </row>
    <row r="14" spans="2:9" s="16" customFormat="1" ht="18" customHeight="1" x14ac:dyDescent="0.2">
      <c r="B14" s="140"/>
      <c r="C14" s="119" t="s">
        <v>79</v>
      </c>
      <c r="D14" s="193">
        <f>'1_1'!D14/'1_1'!M14</f>
        <v>0.6261945142597205</v>
      </c>
      <c r="E14" s="138" t="s">
        <v>74</v>
      </c>
      <c r="F14" s="193">
        <f>'1_1'!G14/'1_1'!M14</f>
        <v>0.3032598543501811</v>
      </c>
      <c r="G14" s="138" t="s">
        <v>74</v>
      </c>
      <c r="H14" s="193">
        <f>'1_1'!J14/'1_1'!M14</f>
        <v>7.054561404373047E-2</v>
      </c>
      <c r="I14" s="138" t="s">
        <v>74</v>
      </c>
    </row>
    <row r="15" spans="2:9" s="16" customFormat="1" ht="18" customHeight="1" x14ac:dyDescent="0.2">
      <c r="B15" s="140"/>
      <c r="C15" s="119" t="s">
        <v>80</v>
      </c>
      <c r="D15" s="193">
        <f>'1_1'!D15/'1_1'!M15</f>
        <v>0.62734900959717688</v>
      </c>
      <c r="E15" s="138" t="s">
        <v>74</v>
      </c>
      <c r="F15" s="193">
        <f>'1_1'!G15/'1_1'!M15</f>
        <v>0.29780111217268401</v>
      </c>
      <c r="G15" s="138" t="s">
        <v>74</v>
      </c>
      <c r="H15" s="193">
        <f>'1_1'!J15/'1_1'!M15</f>
        <v>7.4849845980910906E-2</v>
      </c>
      <c r="I15" s="138" t="s">
        <v>74</v>
      </c>
    </row>
    <row r="16" spans="2:9" s="16" customFormat="1" ht="18" customHeight="1" x14ac:dyDescent="0.2">
      <c r="B16" s="140"/>
      <c r="C16" s="119" t="s">
        <v>81</v>
      </c>
      <c r="D16" s="193">
        <f>'1_1'!D16/'1_1'!M16</f>
        <v>0.61614972280384117</v>
      </c>
      <c r="E16" s="138" t="s">
        <v>74</v>
      </c>
      <c r="F16" s="193">
        <f>'1_1'!G16/'1_1'!M16</f>
        <v>0.30229088267761056</v>
      </c>
      <c r="G16" s="138" t="s">
        <v>74</v>
      </c>
      <c r="H16" s="193">
        <f>'1_1'!J16/'1_1'!M16</f>
        <v>8.1559457774292243E-2</v>
      </c>
      <c r="I16" s="138" t="s">
        <v>74</v>
      </c>
    </row>
    <row r="17" spans="2:11" s="16" customFormat="1" ht="18" customHeight="1" x14ac:dyDescent="0.2">
      <c r="B17" s="140"/>
      <c r="C17" s="119" t="s">
        <v>82</v>
      </c>
      <c r="D17" s="193">
        <f>'1_1'!D17/'1_1'!M17</f>
        <v>0.61627791306137658</v>
      </c>
      <c r="E17" s="138" t="s">
        <v>74</v>
      </c>
      <c r="F17" s="193">
        <f>'1_1'!G17/'1_1'!M17</f>
        <v>0.30800207229337356</v>
      </c>
      <c r="G17" s="138" t="s">
        <v>74</v>
      </c>
      <c r="H17" s="193">
        <f>'1_1'!J17/'1_1'!M17</f>
        <v>7.5720059107431778E-2</v>
      </c>
      <c r="I17" s="138" t="s">
        <v>74</v>
      </c>
    </row>
    <row r="18" spans="2:11" s="16" customFormat="1" ht="18" customHeight="1" x14ac:dyDescent="0.2">
      <c r="C18" s="119" t="s">
        <v>83</v>
      </c>
      <c r="D18" s="193">
        <f>'1_1'!D18/'1_1'!M18</f>
        <v>0.63430931193309348</v>
      </c>
      <c r="E18" s="138" t="s">
        <v>74</v>
      </c>
      <c r="F18" s="193">
        <f>'1_1'!G18/'1_1'!M18</f>
        <v>0.29231617104648683</v>
      </c>
      <c r="G18" s="138" t="s">
        <v>74</v>
      </c>
      <c r="H18" s="193">
        <f>'1_1'!J18/'1_1'!M18</f>
        <v>7.3374487700952701E-2</v>
      </c>
      <c r="I18" s="138" t="s">
        <v>74</v>
      </c>
    </row>
    <row r="19" spans="2:11" s="16" customFormat="1" ht="18" customHeight="1" x14ac:dyDescent="0.2">
      <c r="C19" s="119" t="s">
        <v>84</v>
      </c>
      <c r="D19" s="193">
        <f>'1_1'!D19/'1_1'!M19</f>
        <v>0.65645708561811333</v>
      </c>
      <c r="E19" s="138" t="s">
        <v>74</v>
      </c>
      <c r="F19" s="193">
        <f>'1_1'!G19/'1_1'!M19</f>
        <v>0.28130593243370644</v>
      </c>
      <c r="G19" s="138" t="s">
        <v>74</v>
      </c>
      <c r="H19" s="193">
        <f>'1_1'!J19/'1_1'!M19</f>
        <v>6.2236974753835418E-2</v>
      </c>
      <c r="I19" s="138" t="s">
        <v>74</v>
      </c>
    </row>
    <row r="20" spans="2:11" s="16" customFormat="1" ht="18" customHeight="1" x14ac:dyDescent="0.2">
      <c r="C20" s="119" t="s">
        <v>85</v>
      </c>
      <c r="D20" s="193">
        <f>'1_1'!D20/'1_1'!M20</f>
        <v>0.66751057338656328</v>
      </c>
      <c r="E20" s="138" t="s">
        <v>74</v>
      </c>
      <c r="F20" s="193">
        <f>'1_1'!G20/'1_1'!M20</f>
        <v>0.26940801311527851</v>
      </c>
      <c r="G20" s="138" t="s">
        <v>74</v>
      </c>
      <c r="H20" s="193">
        <f>'1_1'!J20/'1_1'!M20</f>
        <v>6.3081450034712647E-2</v>
      </c>
      <c r="I20" s="138" t="s">
        <v>74</v>
      </c>
    </row>
    <row r="21" spans="2:11" s="16" customFormat="1" ht="18" customHeight="1" x14ac:dyDescent="0.2">
      <c r="C21" s="119" t="s">
        <v>86</v>
      </c>
      <c r="D21" s="193">
        <f>'1_1'!D21/'1_1'!M21</f>
        <v>0.67029269286940663</v>
      </c>
      <c r="E21" s="138" t="s">
        <v>74</v>
      </c>
      <c r="F21" s="193">
        <f>'1_1'!G21/'1_1'!M21</f>
        <v>0.26694841878174785</v>
      </c>
      <c r="G21" s="138" t="s">
        <v>74</v>
      </c>
      <c r="H21" s="193">
        <f>'1_1'!J21/'1_1'!M21</f>
        <v>6.2758837159126196E-2</v>
      </c>
      <c r="I21" s="138" t="s">
        <v>74</v>
      </c>
    </row>
    <row r="22" spans="2:11" s="16" customFormat="1" ht="18" customHeight="1" x14ac:dyDescent="0.2">
      <c r="C22" s="119" t="s">
        <v>87</v>
      </c>
      <c r="D22" s="193">
        <f>'1_1'!D22/'1_1'!M22</f>
        <v>0.67786786575720959</v>
      </c>
      <c r="E22" s="138" t="s">
        <v>74</v>
      </c>
      <c r="F22" s="193">
        <f>'1_1'!G22/'1_1'!M22</f>
        <v>0.26220433613305522</v>
      </c>
      <c r="G22" s="138" t="s">
        <v>74</v>
      </c>
      <c r="H22" s="193">
        <f>'1_1'!J22/'1_1'!M22</f>
        <v>5.9927831165979842E-2</v>
      </c>
      <c r="I22" s="138" t="s">
        <v>74</v>
      </c>
    </row>
    <row r="23" spans="2:11" s="16" customFormat="1" ht="18" customHeight="1" x14ac:dyDescent="0.2">
      <c r="C23" s="119" t="s">
        <v>88</v>
      </c>
      <c r="D23" s="193">
        <f>'1_1'!D23/'1_1'!M23</f>
        <v>0.67484721500678446</v>
      </c>
      <c r="E23" s="138" t="s">
        <v>74</v>
      </c>
      <c r="F23" s="193">
        <f>'1_1'!G23/'1_1'!M23</f>
        <v>0.26682523210462311</v>
      </c>
      <c r="G23" s="138" t="s">
        <v>74</v>
      </c>
      <c r="H23" s="193">
        <f>'1_1'!J23/'1_1'!M23</f>
        <v>5.8327563816168222E-2</v>
      </c>
      <c r="I23" s="138" t="s">
        <v>74</v>
      </c>
    </row>
    <row r="24" spans="2:11" s="16" customFormat="1" ht="18" customHeight="1" x14ac:dyDescent="0.2">
      <c r="C24" s="119" t="s">
        <v>89</v>
      </c>
      <c r="D24" s="193">
        <f>'1_1'!D24/'1_1'!M24</f>
        <v>0.65553615147787148</v>
      </c>
      <c r="E24" s="138" t="s">
        <v>74</v>
      </c>
      <c r="F24" s="193">
        <f>'1_1'!G24/'1_1'!M24</f>
        <v>0.28131629673992065</v>
      </c>
      <c r="G24" s="138" t="s">
        <v>74</v>
      </c>
      <c r="H24" s="193">
        <f>'1_1'!J24/'1_1'!M24</f>
        <v>6.3147559451669111E-2</v>
      </c>
      <c r="I24" s="138" t="s">
        <v>74</v>
      </c>
    </row>
    <row r="25" spans="2:11" s="16" customFormat="1" ht="18" customHeight="1" x14ac:dyDescent="0.2">
      <c r="C25" s="119" t="s">
        <v>90</v>
      </c>
      <c r="D25" s="193">
        <f>'1_1'!D25/'1_1'!M25</f>
        <v>0.64983577815899352</v>
      </c>
      <c r="E25" s="138" t="s">
        <v>74</v>
      </c>
      <c r="F25" s="193">
        <f>'1_1'!G25/'1_1'!M25</f>
        <v>0.27876567644204236</v>
      </c>
      <c r="G25" s="138" t="s">
        <v>74</v>
      </c>
      <c r="H25" s="193">
        <f>'1_1'!J25/'1_1'!M25</f>
        <v>7.1398522743509135E-2</v>
      </c>
      <c r="I25" s="138" t="s">
        <v>74</v>
      </c>
    </row>
    <row r="26" spans="2:11" s="16" customFormat="1" ht="18" customHeight="1" x14ac:dyDescent="0.2">
      <c r="C26" s="119" t="s">
        <v>91</v>
      </c>
      <c r="D26" s="193">
        <f>'1_1'!D26/'1_1'!M26</f>
        <v>0.64980799429562075</v>
      </c>
      <c r="E26" s="138" t="s">
        <v>74</v>
      </c>
      <c r="F26" s="193">
        <f>'1_1'!G26/'1_1'!M26</f>
        <v>0.2758914542108431</v>
      </c>
      <c r="G26" s="138" t="s">
        <v>74</v>
      </c>
      <c r="H26" s="193">
        <f>'1_1'!J26/'1_1'!M26</f>
        <v>7.4300544098006266E-2</v>
      </c>
      <c r="I26" s="138" t="s">
        <v>74</v>
      </c>
    </row>
    <row r="27" spans="2:11" s="16" customFormat="1" ht="18" customHeight="1" x14ac:dyDescent="0.2">
      <c r="C27" s="119" t="s">
        <v>92</v>
      </c>
      <c r="D27" s="193">
        <f>'1_1'!D27/'1_1'!M27</f>
        <v>0.62780801332498892</v>
      </c>
      <c r="E27" s="138" t="s">
        <v>74</v>
      </c>
      <c r="F27" s="193">
        <f>'1_1'!G27/'1_1'!M27</f>
        <v>0.29538499504698579</v>
      </c>
      <c r="G27" s="138" t="s">
        <v>74</v>
      </c>
      <c r="H27" s="193">
        <f>'1_1'!J27/'1_1'!M27</f>
        <v>7.6806940868040977E-2</v>
      </c>
      <c r="I27" s="138" t="s">
        <v>74</v>
      </c>
    </row>
    <row r="28" spans="2:11" s="158" customFormat="1" ht="18" customHeight="1" x14ac:dyDescent="0.2">
      <c r="C28" s="159" t="s">
        <v>93</v>
      </c>
      <c r="D28" s="193">
        <f>'1_1'!D28/'1_1'!M28</f>
        <v>0.63448547580243353</v>
      </c>
      <c r="E28" s="160" t="s">
        <v>74</v>
      </c>
      <c r="F28" s="193">
        <f>'1_1'!G28/'1_1'!M28</f>
        <v>0.29337355275445315</v>
      </c>
      <c r="G28" s="160" t="s">
        <v>74</v>
      </c>
      <c r="H28" s="193">
        <f>'1_1'!J28/'1_1'!M28</f>
        <v>7.2141012880992283E-2</v>
      </c>
      <c r="I28" s="160" t="s">
        <v>74</v>
      </c>
    </row>
    <row r="29" spans="2:11" s="16" customFormat="1" ht="18" customHeight="1" x14ac:dyDescent="0.2">
      <c r="C29" s="119" t="s">
        <v>94</v>
      </c>
      <c r="D29" s="193">
        <f>'1_1'!D29/'1_1'!M29</f>
        <v>0.61951464162766456</v>
      </c>
      <c r="E29" s="138" t="s">
        <v>74</v>
      </c>
      <c r="F29" s="193">
        <f>'1_1'!G29/'1_1'!M29</f>
        <v>0.31191799583492408</v>
      </c>
      <c r="G29" s="138" t="s">
        <v>74</v>
      </c>
      <c r="H29" s="193">
        <f>'1_1'!J29/'1_1'!M29</f>
        <v>6.8567333640564609E-2</v>
      </c>
      <c r="I29" s="138" t="s">
        <v>74</v>
      </c>
      <c r="J29" s="166"/>
      <c r="K29" s="161"/>
    </row>
    <row r="30" spans="2:11" s="16" customFormat="1" ht="18" customHeight="1" x14ac:dyDescent="0.2">
      <c r="C30" s="119" t="s">
        <v>95</v>
      </c>
      <c r="D30" s="193">
        <f>'1_1'!D30/'1_1'!M30</f>
        <v>0.61912273577149701</v>
      </c>
      <c r="E30" s="138" t="s">
        <v>74</v>
      </c>
      <c r="F30" s="193">
        <f>'1_1'!G30/'1_1'!M30</f>
        <v>0.31213013233399184</v>
      </c>
      <c r="G30" s="138" t="s">
        <v>74</v>
      </c>
      <c r="H30" s="193">
        <f>'1_1'!J30/'1_1'!M30</f>
        <v>6.8747125077050941E-2</v>
      </c>
      <c r="I30" s="138" t="s">
        <v>74</v>
      </c>
      <c r="J30" s="178"/>
      <c r="K30" s="179"/>
    </row>
    <row r="31" spans="2:11" s="16" customFormat="1" ht="18" customHeight="1" x14ac:dyDescent="0.2">
      <c r="C31" s="119" t="s">
        <v>96</v>
      </c>
      <c r="D31" s="193">
        <f>'1_1'!D31/'1_1'!M31</f>
        <v>0.61100400237028996</v>
      </c>
      <c r="E31" s="138" t="s">
        <v>74</v>
      </c>
      <c r="F31" s="193">
        <f>'1_1'!G31/'1_1'!M31</f>
        <v>0.3219285280207852</v>
      </c>
      <c r="G31" s="138" t="s">
        <v>74</v>
      </c>
      <c r="H31" s="193">
        <f>'1_1'!J31/'1_1'!M31</f>
        <v>6.706745043264753E-2</v>
      </c>
      <c r="I31" s="138" t="s">
        <v>74</v>
      </c>
      <c r="J31" s="177"/>
      <c r="K31" s="174"/>
    </row>
    <row r="32" spans="2:11" s="16" customFormat="1" x14ac:dyDescent="0.2">
      <c r="C32" s="141"/>
      <c r="D32" s="142"/>
      <c r="F32" s="142"/>
      <c r="G32" s="120"/>
      <c r="H32" s="142"/>
      <c r="I32" s="120"/>
    </row>
    <row r="33" spans="2:9" s="16" customFormat="1" ht="17.45" customHeight="1" x14ac:dyDescent="0.2">
      <c r="B33" s="282" t="s">
        <v>97</v>
      </c>
      <c r="C33" s="282"/>
      <c r="D33" s="282"/>
      <c r="E33" s="282"/>
      <c r="F33" s="282"/>
      <c r="G33" s="282"/>
      <c r="H33" s="282"/>
      <c r="I33" s="282"/>
    </row>
    <row r="34" spans="2:9" s="16" customFormat="1" ht="15.75" customHeight="1" x14ac:dyDescent="0.2">
      <c r="B34" s="280" t="s">
        <v>98</v>
      </c>
      <c r="C34" s="280"/>
      <c r="D34" s="280"/>
      <c r="E34" s="280"/>
      <c r="F34" s="280"/>
      <c r="G34" s="280"/>
      <c r="H34" s="280"/>
      <c r="I34" s="280"/>
    </row>
    <row r="35" spans="2:9" s="16" customFormat="1" ht="15.75" customHeight="1" x14ac:dyDescent="0.2">
      <c r="B35" s="281" t="s">
        <v>99</v>
      </c>
      <c r="C35" s="281"/>
      <c r="D35" s="281"/>
      <c r="E35" s="281"/>
      <c r="F35" s="281"/>
      <c r="G35" s="281"/>
      <c r="H35" s="281"/>
      <c r="I35" s="281"/>
    </row>
    <row r="36" spans="2:9" s="16" customFormat="1" ht="15.75" customHeight="1" x14ac:dyDescent="0.2">
      <c r="B36" s="280" t="s">
        <v>100</v>
      </c>
      <c r="C36" s="280"/>
      <c r="D36" s="280"/>
      <c r="E36" s="280"/>
      <c r="F36" s="280"/>
      <c r="G36" s="280"/>
      <c r="H36" s="280"/>
      <c r="I36" s="280"/>
    </row>
    <row r="37" spans="2:9" s="16" customFormat="1" ht="30.75" customHeight="1" x14ac:dyDescent="0.2">
      <c r="B37" s="280" t="s">
        <v>101</v>
      </c>
      <c r="C37" s="280"/>
      <c r="D37" s="280"/>
      <c r="E37" s="280"/>
      <c r="F37" s="280"/>
      <c r="G37" s="280"/>
      <c r="H37" s="280"/>
      <c r="I37" s="280"/>
    </row>
    <row r="38" spans="2:9" s="16" customFormat="1" x14ac:dyDescent="0.2">
      <c r="C38" s="144"/>
      <c r="D38" s="144"/>
      <c r="E38" s="144"/>
      <c r="F38" s="146"/>
      <c r="G38" s="146"/>
      <c r="H38" s="124"/>
    </row>
    <row r="39" spans="2:9" s="16" customFormat="1" x14ac:dyDescent="0.2">
      <c r="C39" s="144"/>
      <c r="D39" s="144"/>
      <c r="E39" s="144"/>
      <c r="F39" s="146"/>
      <c r="G39" s="146"/>
      <c r="H39" s="124"/>
    </row>
    <row r="40" spans="2:9" s="16" customFormat="1" x14ac:dyDescent="0.2">
      <c r="C40" s="144"/>
      <c r="D40" s="144"/>
      <c r="E40" s="144"/>
      <c r="F40" s="146"/>
      <c r="G40" s="146"/>
      <c r="H40" s="124"/>
    </row>
    <row r="41" spans="2:9" s="16" customFormat="1" x14ac:dyDescent="0.2">
      <c r="C41" s="144"/>
      <c r="D41" s="144"/>
      <c r="E41" s="144"/>
      <c r="F41" s="146"/>
      <c r="G41" s="146"/>
      <c r="H41" s="124"/>
    </row>
    <row r="42" spans="2:9" s="16" customFormat="1" x14ac:dyDescent="0.2">
      <c r="C42" s="144"/>
      <c r="D42" s="144"/>
      <c r="E42" s="144"/>
      <c r="F42" s="146"/>
      <c r="G42" s="146"/>
      <c r="H42" s="124"/>
    </row>
    <row r="43" spans="2:9" s="16" customFormat="1" x14ac:dyDescent="0.2">
      <c r="B43" s="144"/>
      <c r="C43" s="144"/>
      <c r="D43" s="144"/>
      <c r="E43" s="144"/>
      <c r="F43" s="146"/>
      <c r="G43" s="146"/>
      <c r="H43" s="124"/>
    </row>
    <row r="44" spans="2:9" s="16" customFormat="1" x14ac:dyDescent="0.2">
      <c r="B44" s="144"/>
      <c r="C44" s="144"/>
      <c r="D44" s="144"/>
      <c r="E44" s="144"/>
      <c r="F44" s="146"/>
      <c r="G44" s="146"/>
      <c r="H44" s="124"/>
    </row>
    <row r="45" spans="2:9" s="16" customFormat="1" x14ac:dyDescent="0.2">
      <c r="B45" s="144"/>
      <c r="C45" s="144"/>
      <c r="D45" s="144"/>
      <c r="E45" s="144"/>
      <c r="F45" s="146"/>
      <c r="G45" s="146"/>
      <c r="H45" s="124"/>
    </row>
    <row r="46" spans="2:9" s="16" customFormat="1" x14ac:dyDescent="0.2">
      <c r="B46" s="144"/>
      <c r="C46" s="144"/>
      <c r="D46" s="144"/>
      <c r="E46" s="144"/>
      <c r="F46" s="146"/>
      <c r="G46" s="146"/>
      <c r="H46" s="124"/>
    </row>
    <row r="47" spans="2:9" s="16" customFormat="1" x14ac:dyDescent="0.2">
      <c r="B47" s="144"/>
      <c r="C47" s="144"/>
      <c r="D47" s="144"/>
      <c r="E47" s="144"/>
      <c r="F47" s="146"/>
      <c r="G47" s="146"/>
      <c r="H47" s="124"/>
    </row>
    <row r="48" spans="2:9" s="16" customFormat="1" x14ac:dyDescent="0.2">
      <c r="B48" s="144"/>
      <c r="C48" s="144"/>
      <c r="D48" s="144"/>
      <c r="E48" s="144"/>
      <c r="F48" s="146"/>
      <c r="G48" s="146"/>
      <c r="H48" s="124"/>
    </row>
    <row r="49" spans="2:8" s="16" customFormat="1" x14ac:dyDescent="0.2">
      <c r="B49" s="144"/>
      <c r="C49" s="144"/>
      <c r="D49" s="144"/>
      <c r="E49" s="144"/>
      <c r="F49" s="146"/>
      <c r="G49" s="146"/>
      <c r="H49" s="124"/>
    </row>
    <row r="50" spans="2:8" s="16" customFormat="1" x14ac:dyDescent="0.2">
      <c r="B50" s="144"/>
      <c r="C50" s="144"/>
      <c r="D50" s="144"/>
      <c r="E50" s="144"/>
      <c r="F50" s="146"/>
      <c r="G50" s="146"/>
      <c r="H50" s="124"/>
    </row>
    <row r="51" spans="2:8" s="16" customFormat="1" x14ac:dyDescent="0.2">
      <c r="B51" s="144"/>
      <c r="C51" s="144"/>
      <c r="D51" s="144"/>
      <c r="E51" s="144"/>
      <c r="F51" s="146"/>
      <c r="G51" s="146"/>
      <c r="H51" s="124"/>
    </row>
    <row r="52" spans="2:8" s="16" customFormat="1" x14ac:dyDescent="0.2">
      <c r="B52" s="144"/>
      <c r="C52" s="144"/>
      <c r="D52" s="144"/>
      <c r="E52" s="144"/>
      <c r="F52" s="146"/>
      <c r="G52" s="146"/>
      <c r="H52" s="124"/>
    </row>
    <row r="53" spans="2:8" s="16" customFormat="1" x14ac:dyDescent="0.2">
      <c r="B53" s="144"/>
      <c r="C53" s="144"/>
      <c r="D53" s="144"/>
      <c r="E53" s="144"/>
      <c r="F53" s="146"/>
      <c r="G53" s="146"/>
      <c r="H53" s="124"/>
    </row>
    <row r="54" spans="2:8" s="16" customFormat="1" x14ac:dyDescent="0.2">
      <c r="B54" s="144"/>
      <c r="C54" s="144"/>
      <c r="D54" s="144"/>
      <c r="E54" s="144"/>
      <c r="F54" s="146"/>
      <c r="G54" s="146"/>
      <c r="H54" s="124"/>
    </row>
    <row r="55" spans="2:8" s="16" customFormat="1" x14ac:dyDescent="0.2">
      <c r="B55" s="144"/>
      <c r="C55" s="144"/>
      <c r="D55" s="144"/>
      <c r="E55" s="144"/>
      <c r="F55" s="146"/>
      <c r="G55" s="146"/>
      <c r="H55" s="124"/>
    </row>
    <row r="56" spans="2:8" s="16" customFormat="1" x14ac:dyDescent="0.2">
      <c r="B56" s="144"/>
      <c r="C56" s="144"/>
      <c r="D56" s="144"/>
      <c r="E56" s="144"/>
      <c r="F56" s="146"/>
      <c r="G56" s="146"/>
      <c r="H56" s="124"/>
    </row>
    <row r="57" spans="2:8" s="16" customFormat="1" x14ac:dyDescent="0.2">
      <c r="B57" s="144"/>
      <c r="C57" s="144"/>
      <c r="D57" s="144"/>
      <c r="E57" s="144"/>
      <c r="F57" s="146"/>
      <c r="G57" s="146"/>
      <c r="H57" s="124"/>
    </row>
    <row r="58" spans="2:8" s="16" customFormat="1" x14ac:dyDescent="0.2">
      <c r="B58" s="144"/>
      <c r="C58" s="144"/>
      <c r="D58" s="144"/>
      <c r="E58" s="144"/>
      <c r="F58" s="146"/>
      <c r="G58" s="146"/>
      <c r="H58" s="124"/>
    </row>
    <row r="59" spans="2:8" s="16" customFormat="1" x14ac:dyDescent="0.2">
      <c r="B59" s="144"/>
      <c r="C59" s="144"/>
      <c r="D59" s="144"/>
      <c r="E59" s="144"/>
      <c r="F59" s="146"/>
      <c r="G59" s="146"/>
      <c r="H59" s="124"/>
    </row>
    <row r="60" spans="2:8" s="16" customFormat="1" x14ac:dyDescent="0.2">
      <c r="B60" s="144"/>
      <c r="C60" s="144"/>
      <c r="D60" s="144"/>
      <c r="E60" s="144"/>
      <c r="F60" s="146"/>
      <c r="G60" s="146"/>
      <c r="H60" s="124"/>
    </row>
    <row r="61" spans="2:8" s="16" customFormat="1" x14ac:dyDescent="0.2">
      <c r="B61" s="144"/>
      <c r="C61" s="144"/>
      <c r="D61" s="144"/>
      <c r="E61" s="144"/>
      <c r="F61" s="146"/>
      <c r="G61" s="146"/>
      <c r="H61" s="124"/>
    </row>
    <row r="62" spans="2:8" s="16" customFormat="1" x14ac:dyDescent="0.2">
      <c r="B62" s="144"/>
      <c r="C62" s="144"/>
      <c r="D62" s="144"/>
      <c r="E62" s="144"/>
      <c r="F62" s="146"/>
      <c r="G62" s="146"/>
      <c r="H62" s="124"/>
    </row>
    <row r="63" spans="2:8" s="16" customFormat="1" x14ac:dyDescent="0.2">
      <c r="B63" s="144"/>
      <c r="C63" s="144"/>
      <c r="D63" s="144"/>
      <c r="E63" s="144"/>
      <c r="F63" s="146"/>
      <c r="G63" s="146"/>
      <c r="H63" s="124"/>
    </row>
    <row r="64" spans="2:8" s="16" customFormat="1" x14ac:dyDescent="0.2">
      <c r="B64" s="144"/>
      <c r="C64" s="144"/>
      <c r="D64" s="144"/>
      <c r="E64" s="144"/>
      <c r="F64" s="146"/>
      <c r="G64" s="146"/>
      <c r="H64" s="124"/>
    </row>
    <row r="65" spans="2:8" s="16" customFormat="1" x14ac:dyDescent="0.2">
      <c r="B65" s="144"/>
      <c r="C65" s="144"/>
      <c r="D65" s="144"/>
      <c r="E65" s="144"/>
      <c r="F65" s="146"/>
      <c r="G65" s="146"/>
      <c r="H65" s="124"/>
    </row>
    <row r="66" spans="2:8" s="16" customFormat="1" x14ac:dyDescent="0.2">
      <c r="B66" s="144"/>
      <c r="C66" s="144"/>
      <c r="D66" s="144"/>
      <c r="E66" s="144"/>
      <c r="F66" s="146"/>
      <c r="G66" s="146"/>
      <c r="H66" s="124"/>
    </row>
    <row r="67" spans="2:8" s="16" customFormat="1" x14ac:dyDescent="0.2">
      <c r="B67" s="144"/>
      <c r="C67" s="144"/>
      <c r="D67" s="144"/>
      <c r="E67" s="144"/>
      <c r="F67" s="146"/>
      <c r="G67" s="146"/>
      <c r="H67" s="124"/>
    </row>
    <row r="68" spans="2:8" s="16" customFormat="1" x14ac:dyDescent="0.2">
      <c r="B68" s="144"/>
      <c r="C68" s="144"/>
      <c r="D68" s="144"/>
      <c r="E68" s="144"/>
      <c r="F68" s="146"/>
      <c r="G68" s="146"/>
      <c r="H68" s="124"/>
    </row>
    <row r="69" spans="2:8" s="16" customFormat="1" x14ac:dyDescent="0.2">
      <c r="B69" s="144"/>
      <c r="C69" s="144"/>
      <c r="D69" s="144"/>
      <c r="E69" s="144"/>
      <c r="F69" s="146"/>
      <c r="G69" s="146"/>
      <c r="H69" s="124"/>
    </row>
    <row r="70" spans="2:8" s="16" customFormat="1" x14ac:dyDescent="0.2">
      <c r="B70" s="144"/>
      <c r="C70" s="144"/>
      <c r="D70" s="144"/>
      <c r="E70" s="144"/>
      <c r="F70" s="146"/>
      <c r="G70" s="146"/>
      <c r="H70" s="124"/>
    </row>
    <row r="71" spans="2:8" s="16" customFormat="1" x14ac:dyDescent="0.2">
      <c r="B71" s="144"/>
      <c r="C71" s="144"/>
      <c r="D71" s="144"/>
      <c r="E71" s="144"/>
      <c r="F71" s="146"/>
      <c r="G71" s="146"/>
      <c r="H71" s="124"/>
    </row>
    <row r="72" spans="2:8" s="16" customFormat="1" x14ac:dyDescent="0.2">
      <c r="B72" s="144"/>
      <c r="C72" s="144"/>
      <c r="D72" s="144"/>
      <c r="E72" s="144"/>
      <c r="F72" s="146"/>
      <c r="G72" s="146"/>
      <c r="H72" s="124"/>
    </row>
    <row r="73" spans="2:8" s="16" customFormat="1" x14ac:dyDescent="0.2">
      <c r="B73" s="144"/>
      <c r="C73" s="144"/>
      <c r="D73" s="144"/>
      <c r="E73" s="144"/>
      <c r="F73" s="146"/>
      <c r="G73" s="146"/>
      <c r="H73" s="124"/>
    </row>
    <row r="74" spans="2:8" s="16" customFormat="1" x14ac:dyDescent="0.2">
      <c r="B74" s="144"/>
      <c r="C74" s="144"/>
      <c r="D74" s="144"/>
      <c r="E74" s="144"/>
      <c r="F74" s="146"/>
      <c r="G74" s="146"/>
      <c r="H74" s="124"/>
    </row>
    <row r="75" spans="2:8" s="16" customFormat="1" x14ac:dyDescent="0.2">
      <c r="B75" s="144"/>
      <c r="C75" s="144"/>
      <c r="D75" s="144"/>
      <c r="E75" s="144"/>
      <c r="F75" s="146"/>
      <c r="G75" s="146"/>
      <c r="H75" s="124"/>
    </row>
    <row r="76" spans="2:8" s="16" customFormat="1" x14ac:dyDescent="0.2">
      <c r="B76" s="144"/>
      <c r="C76" s="144"/>
      <c r="D76" s="144"/>
      <c r="E76" s="144"/>
      <c r="F76" s="146"/>
      <c r="G76" s="146"/>
      <c r="H76" s="124"/>
    </row>
    <row r="77" spans="2:8" s="16" customFormat="1" x14ac:dyDescent="0.2">
      <c r="B77" s="144"/>
      <c r="C77" s="144"/>
      <c r="D77" s="144"/>
      <c r="E77" s="144"/>
      <c r="F77" s="146"/>
      <c r="G77" s="146"/>
      <c r="H77" s="124"/>
    </row>
    <row r="78" spans="2:8" s="16" customFormat="1" x14ac:dyDescent="0.2">
      <c r="B78" s="144"/>
      <c r="C78" s="120"/>
      <c r="D78" s="120"/>
      <c r="E78" s="120"/>
      <c r="F78" s="121"/>
      <c r="G78" s="124"/>
      <c r="H78" s="124"/>
    </row>
    <row r="79" spans="2:8" s="16" customFormat="1" x14ac:dyDescent="0.2">
      <c r="B79" s="144"/>
      <c r="C79" s="120"/>
      <c r="D79" s="120"/>
      <c r="E79" s="120"/>
      <c r="F79" s="121"/>
      <c r="G79" s="124"/>
      <c r="H79" s="124"/>
    </row>
    <row r="80" spans="2:8" s="16" customFormat="1" x14ac:dyDescent="0.2">
      <c r="B80" s="144"/>
      <c r="C80" s="120"/>
      <c r="D80" s="120"/>
      <c r="E80" s="120"/>
      <c r="F80" s="121"/>
      <c r="G80" s="124"/>
      <c r="H80" s="124"/>
    </row>
    <row r="81" spans="2:8" s="16" customFormat="1" x14ac:dyDescent="0.2">
      <c r="B81" s="144"/>
      <c r="C81" s="120"/>
      <c r="D81" s="120"/>
      <c r="E81" s="120"/>
      <c r="F81" s="121"/>
      <c r="G81" s="124"/>
      <c r="H81" s="124"/>
    </row>
    <row r="82" spans="2:8" s="16" customFormat="1" x14ac:dyDescent="0.2">
      <c r="B82" s="144"/>
      <c r="C82" s="120"/>
      <c r="D82" s="120"/>
      <c r="E82" s="120"/>
      <c r="F82" s="121"/>
      <c r="G82" s="124"/>
      <c r="H82" s="124"/>
    </row>
    <row r="83" spans="2:8" s="16" customFormat="1" x14ac:dyDescent="0.2">
      <c r="B83" s="120"/>
      <c r="C83" s="120"/>
      <c r="D83" s="120"/>
      <c r="E83" s="120"/>
      <c r="F83" s="121"/>
      <c r="G83" s="124"/>
      <c r="H83" s="124"/>
    </row>
    <row r="84" spans="2:8" s="16" customFormat="1" x14ac:dyDescent="0.2">
      <c r="B84" s="120"/>
      <c r="C84" s="120"/>
      <c r="D84" s="120"/>
      <c r="E84" s="120"/>
      <c r="F84" s="121"/>
      <c r="G84" s="124"/>
      <c r="H84" s="124"/>
    </row>
    <row r="85" spans="2:8" s="16" customFormat="1" x14ac:dyDescent="0.2">
      <c r="B85" s="120"/>
      <c r="C85" s="120"/>
      <c r="D85" s="120"/>
      <c r="E85" s="120"/>
      <c r="F85" s="121"/>
      <c r="G85" s="124"/>
      <c r="H85" s="124"/>
    </row>
    <row r="86" spans="2:8" s="16" customFormat="1" x14ac:dyDescent="0.2">
      <c r="B86" s="120"/>
      <c r="C86" s="120"/>
      <c r="D86" s="120"/>
      <c r="E86" s="120"/>
      <c r="F86" s="121"/>
      <c r="G86" s="124"/>
      <c r="H86" s="124"/>
    </row>
    <row r="87" spans="2:8" s="16" customFormat="1" x14ac:dyDescent="0.2">
      <c r="B87" s="120"/>
      <c r="C87" s="120"/>
      <c r="D87" s="120"/>
      <c r="E87" s="120"/>
      <c r="F87" s="121"/>
      <c r="G87" s="124"/>
      <c r="H87" s="124"/>
    </row>
    <row r="88" spans="2:8" s="16" customFormat="1" x14ac:dyDescent="0.2">
      <c r="B88" s="120"/>
      <c r="C88" s="120"/>
      <c r="D88" s="120"/>
      <c r="E88" s="120"/>
      <c r="F88" s="121"/>
      <c r="G88" s="124"/>
      <c r="H88" s="124"/>
    </row>
    <row r="89" spans="2:8" s="16" customFormat="1" x14ac:dyDescent="0.2">
      <c r="B89" s="120"/>
      <c r="C89" s="120"/>
      <c r="D89" s="120"/>
      <c r="E89" s="120"/>
      <c r="F89" s="121"/>
      <c r="G89" s="124"/>
      <c r="H89" s="124"/>
    </row>
    <row r="90" spans="2:8" s="16" customFormat="1" x14ac:dyDescent="0.2">
      <c r="B90" s="120"/>
      <c r="C90" s="120"/>
      <c r="D90" s="120"/>
      <c r="E90" s="120"/>
      <c r="F90" s="121"/>
      <c r="G90" s="124"/>
      <c r="H90" s="124"/>
    </row>
    <row r="91" spans="2:8" s="16" customFormat="1" x14ac:dyDescent="0.2">
      <c r="B91" s="120"/>
      <c r="C91" s="120"/>
      <c r="D91" s="120"/>
      <c r="E91" s="120"/>
      <c r="F91" s="121"/>
      <c r="G91" s="124"/>
      <c r="H91" s="124"/>
    </row>
    <row r="92" spans="2:8" s="16" customFormat="1" x14ac:dyDescent="0.2">
      <c r="B92" s="120"/>
      <c r="C92" s="120"/>
      <c r="D92" s="120"/>
      <c r="E92" s="120"/>
      <c r="F92" s="121"/>
      <c r="G92" s="124"/>
      <c r="H92" s="124"/>
    </row>
    <row r="93" spans="2:8" s="16" customFormat="1" x14ac:dyDescent="0.2">
      <c r="B93" s="120"/>
      <c r="C93" s="120"/>
      <c r="D93" s="120"/>
      <c r="E93" s="120"/>
      <c r="F93" s="121"/>
      <c r="G93" s="124"/>
      <c r="H93" s="124"/>
    </row>
    <row r="94" spans="2:8" s="16" customFormat="1" x14ac:dyDescent="0.2">
      <c r="B94" s="120"/>
      <c r="C94" s="120"/>
      <c r="D94" s="120"/>
      <c r="E94" s="120"/>
      <c r="F94" s="121"/>
      <c r="G94" s="124"/>
      <c r="H94" s="124"/>
    </row>
    <row r="95" spans="2:8" s="16" customFormat="1" x14ac:dyDescent="0.2">
      <c r="B95" s="120"/>
      <c r="C95" s="120"/>
      <c r="D95" s="120"/>
      <c r="E95" s="120"/>
      <c r="F95" s="121"/>
      <c r="G95" s="124"/>
      <c r="H95" s="124"/>
    </row>
    <row r="96" spans="2:8" s="16" customFormat="1" x14ac:dyDescent="0.2">
      <c r="B96" s="120"/>
      <c r="C96" s="120"/>
      <c r="D96" s="120"/>
      <c r="E96" s="120"/>
      <c r="F96" s="121"/>
      <c r="G96" s="124"/>
      <c r="H96" s="124"/>
    </row>
    <row r="97" spans="2:8" s="16" customFormat="1" x14ac:dyDescent="0.2">
      <c r="B97" s="120"/>
      <c r="C97" s="120"/>
      <c r="D97" s="120"/>
      <c r="E97" s="120"/>
      <c r="F97" s="121"/>
      <c r="G97" s="124"/>
      <c r="H97" s="124"/>
    </row>
    <row r="98" spans="2:8" s="16" customFormat="1" x14ac:dyDescent="0.2">
      <c r="B98" s="120"/>
      <c r="C98" s="120"/>
      <c r="D98" s="120"/>
      <c r="E98" s="120"/>
      <c r="F98" s="121"/>
      <c r="G98" s="124"/>
      <c r="H98" s="124"/>
    </row>
    <row r="99" spans="2:8" s="16" customFormat="1" x14ac:dyDescent="0.2">
      <c r="B99" s="120"/>
      <c r="C99" s="120"/>
      <c r="D99" s="120"/>
      <c r="E99" s="120"/>
      <c r="F99" s="121"/>
      <c r="G99" s="124"/>
      <c r="H99" s="124"/>
    </row>
    <row r="100" spans="2:8" s="16" customFormat="1" x14ac:dyDescent="0.2">
      <c r="B100" s="120"/>
      <c r="C100" s="120"/>
      <c r="D100" s="120"/>
      <c r="E100" s="120"/>
      <c r="F100" s="121"/>
      <c r="G100" s="124"/>
      <c r="H100" s="124"/>
    </row>
    <row r="101" spans="2:8" s="16" customFormat="1" x14ac:dyDescent="0.2">
      <c r="B101" s="120"/>
      <c r="C101" s="120"/>
      <c r="D101" s="120"/>
      <c r="E101" s="120"/>
      <c r="F101" s="121"/>
      <c r="G101" s="124"/>
      <c r="H101" s="124"/>
    </row>
    <row r="102" spans="2:8" s="16" customFormat="1" x14ac:dyDescent="0.2">
      <c r="B102" s="120"/>
      <c r="C102" s="120"/>
      <c r="D102" s="120"/>
      <c r="E102" s="120"/>
      <c r="F102" s="121"/>
      <c r="G102" s="124"/>
      <c r="H102" s="124"/>
    </row>
    <row r="103" spans="2:8" s="16" customFormat="1" x14ac:dyDescent="0.2">
      <c r="B103" s="120"/>
      <c r="C103" s="120"/>
      <c r="D103" s="120"/>
      <c r="E103" s="120"/>
      <c r="F103" s="121"/>
      <c r="G103" s="124"/>
      <c r="H103" s="124"/>
    </row>
    <row r="104" spans="2:8" s="16" customFormat="1" x14ac:dyDescent="0.2">
      <c r="B104" s="120"/>
      <c r="C104" s="120"/>
      <c r="D104" s="120"/>
      <c r="E104" s="120"/>
      <c r="F104" s="121"/>
      <c r="G104" s="124"/>
      <c r="H104" s="124"/>
    </row>
    <row r="105" spans="2:8" s="16" customFormat="1" x14ac:dyDescent="0.2">
      <c r="B105" s="120"/>
      <c r="C105" s="120"/>
      <c r="D105" s="120"/>
      <c r="E105" s="120"/>
      <c r="F105" s="121"/>
      <c r="G105" s="124"/>
      <c r="H105" s="124"/>
    </row>
    <row r="106" spans="2:8" s="16" customFormat="1" x14ac:dyDescent="0.2">
      <c r="B106" s="120"/>
      <c r="C106" s="120"/>
      <c r="D106" s="120"/>
      <c r="E106" s="120"/>
      <c r="F106" s="121"/>
      <c r="G106" s="124"/>
      <c r="H106" s="124"/>
    </row>
    <row r="107" spans="2:8" s="16" customFormat="1" x14ac:dyDescent="0.2">
      <c r="B107" s="120"/>
      <c r="C107" s="120"/>
      <c r="D107" s="120"/>
      <c r="E107" s="120"/>
      <c r="F107" s="121"/>
      <c r="G107" s="124"/>
      <c r="H107" s="124"/>
    </row>
    <row r="108" spans="2:8" s="16" customFormat="1" x14ac:dyDescent="0.2">
      <c r="B108" s="120"/>
      <c r="C108" s="120"/>
      <c r="D108" s="120"/>
      <c r="E108" s="120"/>
      <c r="F108" s="121"/>
      <c r="G108" s="124"/>
      <c r="H108" s="124"/>
    </row>
    <row r="109" spans="2:8" s="16" customFormat="1" x14ac:dyDescent="0.2">
      <c r="B109" s="120"/>
      <c r="C109" s="120"/>
      <c r="D109" s="120"/>
      <c r="E109" s="120"/>
      <c r="F109" s="121"/>
      <c r="G109" s="124"/>
      <c r="H109" s="124"/>
    </row>
    <row r="110" spans="2:8" s="16" customFormat="1" x14ac:dyDescent="0.2">
      <c r="B110" s="120"/>
      <c r="C110" s="120"/>
      <c r="D110" s="120"/>
      <c r="E110" s="120"/>
      <c r="F110" s="121"/>
      <c r="G110" s="124"/>
      <c r="H110" s="124"/>
    </row>
    <row r="111" spans="2:8" s="16" customFormat="1" x14ac:dyDescent="0.2">
      <c r="B111" s="120"/>
      <c r="C111" s="120"/>
      <c r="D111" s="120"/>
      <c r="E111" s="120"/>
      <c r="F111" s="121"/>
      <c r="G111" s="124"/>
      <c r="H111" s="124"/>
    </row>
    <row r="112" spans="2:8" s="16" customFormat="1" x14ac:dyDescent="0.2">
      <c r="B112" s="120"/>
      <c r="C112" s="120"/>
      <c r="D112" s="120"/>
      <c r="E112" s="120"/>
      <c r="F112" s="121"/>
      <c r="G112" s="124"/>
      <c r="H112" s="124"/>
    </row>
    <row r="113" spans="2:8" s="16" customFormat="1" x14ac:dyDescent="0.2">
      <c r="B113" s="120"/>
      <c r="C113" s="120"/>
      <c r="D113" s="120"/>
      <c r="E113" s="120"/>
      <c r="F113" s="121"/>
      <c r="G113" s="124"/>
      <c r="H113" s="124"/>
    </row>
    <row r="114" spans="2:8" s="16" customFormat="1" x14ac:dyDescent="0.2">
      <c r="B114" s="120"/>
      <c r="C114" s="120"/>
      <c r="D114" s="120"/>
      <c r="E114" s="120"/>
      <c r="F114" s="121"/>
      <c r="G114" s="124"/>
      <c r="H114" s="124"/>
    </row>
    <row r="115" spans="2:8" s="16" customFormat="1" x14ac:dyDescent="0.2">
      <c r="B115" s="120"/>
      <c r="C115" s="120"/>
      <c r="D115" s="120"/>
      <c r="E115" s="120"/>
      <c r="F115" s="121"/>
      <c r="G115" s="124"/>
      <c r="H115" s="124"/>
    </row>
    <row r="116" spans="2:8" s="16" customFormat="1" x14ac:dyDescent="0.2">
      <c r="B116" s="120"/>
      <c r="C116" s="120"/>
      <c r="D116" s="120"/>
      <c r="E116" s="120"/>
      <c r="F116" s="121"/>
      <c r="G116" s="124"/>
      <c r="H116" s="124"/>
    </row>
    <row r="117" spans="2:8" s="16" customFormat="1" x14ac:dyDescent="0.2">
      <c r="B117" s="120"/>
      <c r="C117" s="120"/>
      <c r="D117" s="120"/>
      <c r="E117" s="120"/>
      <c r="F117" s="121"/>
      <c r="G117" s="124"/>
      <c r="H117" s="124"/>
    </row>
    <row r="118" spans="2:8" s="16" customFormat="1" x14ac:dyDescent="0.2">
      <c r="B118" s="120"/>
      <c r="C118" s="120"/>
      <c r="D118" s="120"/>
      <c r="E118" s="120"/>
      <c r="F118" s="121"/>
      <c r="G118" s="124"/>
      <c r="H118" s="124"/>
    </row>
    <row r="119" spans="2:8" s="16" customFormat="1" x14ac:dyDescent="0.2">
      <c r="B119" s="120"/>
      <c r="C119" s="120"/>
      <c r="D119" s="120"/>
      <c r="E119" s="120"/>
      <c r="F119" s="121"/>
      <c r="G119" s="124"/>
      <c r="H119" s="124"/>
    </row>
    <row r="120" spans="2:8" s="16" customFormat="1" x14ac:dyDescent="0.2">
      <c r="B120" s="120"/>
      <c r="C120" s="120"/>
      <c r="D120" s="120"/>
      <c r="E120" s="120"/>
      <c r="F120" s="121"/>
      <c r="G120" s="124"/>
      <c r="H120" s="124"/>
    </row>
    <row r="121" spans="2:8" s="16" customFormat="1" x14ac:dyDescent="0.2">
      <c r="B121" s="120"/>
      <c r="C121" s="120"/>
      <c r="D121" s="120"/>
      <c r="E121" s="120"/>
      <c r="F121" s="121"/>
      <c r="G121" s="124"/>
      <c r="H121" s="124"/>
    </row>
    <row r="122" spans="2:8" s="16" customFormat="1" x14ac:dyDescent="0.2">
      <c r="B122" s="120"/>
      <c r="C122" s="120"/>
      <c r="D122" s="120"/>
      <c r="E122" s="120"/>
      <c r="F122" s="121"/>
      <c r="G122" s="124"/>
      <c r="H122" s="124"/>
    </row>
    <row r="123" spans="2:8" s="16" customFormat="1" x14ac:dyDescent="0.2">
      <c r="B123" s="120"/>
      <c r="C123" s="120"/>
      <c r="D123" s="120"/>
      <c r="E123" s="120"/>
      <c r="F123" s="121"/>
      <c r="G123" s="124"/>
      <c r="H123" s="124"/>
    </row>
    <row r="124" spans="2:8" s="16" customFormat="1" x14ac:dyDescent="0.2">
      <c r="B124" s="120"/>
      <c r="C124" s="120"/>
      <c r="D124" s="120"/>
      <c r="E124" s="120"/>
      <c r="F124" s="121"/>
      <c r="G124" s="124"/>
      <c r="H124" s="124"/>
    </row>
    <row r="125" spans="2:8" s="16" customFormat="1" x14ac:dyDescent="0.2">
      <c r="B125" s="120"/>
      <c r="C125" s="120"/>
      <c r="D125" s="120"/>
      <c r="E125" s="120"/>
      <c r="F125" s="121"/>
      <c r="G125" s="124"/>
      <c r="H125" s="124"/>
    </row>
    <row r="126" spans="2:8" s="16" customFormat="1" x14ac:dyDescent="0.2">
      <c r="B126" s="120"/>
      <c r="C126" s="120"/>
      <c r="D126" s="120"/>
      <c r="E126" s="120"/>
      <c r="F126" s="121"/>
      <c r="G126" s="124"/>
      <c r="H126" s="124"/>
    </row>
    <row r="127" spans="2:8" s="16" customFormat="1" x14ac:dyDescent="0.2">
      <c r="B127" s="120"/>
      <c r="C127" s="120"/>
      <c r="D127" s="120"/>
      <c r="E127" s="120"/>
      <c r="F127" s="121"/>
      <c r="G127" s="124"/>
      <c r="H127" s="124"/>
    </row>
    <row r="128" spans="2:8" s="16" customFormat="1" x14ac:dyDescent="0.2">
      <c r="B128" s="120"/>
      <c r="C128" s="120"/>
      <c r="D128" s="120"/>
      <c r="E128" s="120"/>
      <c r="F128" s="121"/>
      <c r="G128" s="124"/>
      <c r="H128" s="124"/>
    </row>
    <row r="129" spans="2:8" s="16" customFormat="1" x14ac:dyDescent="0.2">
      <c r="B129" s="120"/>
      <c r="C129" s="120"/>
      <c r="D129" s="120"/>
      <c r="E129" s="120"/>
      <c r="F129" s="121"/>
      <c r="G129" s="124"/>
      <c r="H129" s="124"/>
    </row>
    <row r="130" spans="2:8" s="16" customFormat="1" x14ac:dyDescent="0.2">
      <c r="B130" s="120"/>
      <c r="C130" s="120"/>
      <c r="D130" s="120"/>
      <c r="E130" s="120"/>
      <c r="F130" s="121"/>
      <c r="G130" s="124"/>
      <c r="H130" s="124"/>
    </row>
    <row r="131" spans="2:8" s="16" customFormat="1" x14ac:dyDescent="0.2">
      <c r="B131" s="120"/>
      <c r="C131" s="120"/>
      <c r="D131" s="120"/>
      <c r="E131" s="120"/>
      <c r="F131" s="121"/>
      <c r="G131" s="124"/>
      <c r="H131" s="124"/>
    </row>
    <row r="132" spans="2:8" s="16" customFormat="1" x14ac:dyDescent="0.2">
      <c r="B132" s="120"/>
      <c r="C132" s="120"/>
      <c r="D132" s="120"/>
      <c r="E132" s="120"/>
      <c r="F132" s="121"/>
      <c r="G132" s="124"/>
      <c r="H132" s="124"/>
    </row>
    <row r="133" spans="2:8" s="16" customFormat="1" x14ac:dyDescent="0.2">
      <c r="B133" s="120"/>
      <c r="C133" s="120"/>
      <c r="D133" s="120"/>
      <c r="E133" s="120"/>
      <c r="F133" s="121"/>
      <c r="G133" s="124"/>
      <c r="H133" s="124"/>
    </row>
    <row r="134" spans="2:8" s="16" customFormat="1" x14ac:dyDescent="0.2">
      <c r="B134" s="120"/>
      <c r="C134" s="120"/>
      <c r="D134" s="120"/>
      <c r="E134" s="120"/>
      <c r="F134" s="121"/>
      <c r="G134" s="124"/>
      <c r="H134" s="124"/>
    </row>
    <row r="135" spans="2:8" s="16" customFormat="1" x14ac:dyDescent="0.2">
      <c r="B135" s="120"/>
      <c r="C135" s="120"/>
      <c r="D135" s="120"/>
      <c r="E135" s="120"/>
      <c r="F135" s="121"/>
      <c r="G135" s="124"/>
      <c r="H135" s="124"/>
    </row>
    <row r="136" spans="2:8" s="16" customFormat="1" x14ac:dyDescent="0.2">
      <c r="B136" s="120"/>
      <c r="C136" s="120"/>
      <c r="D136" s="120"/>
      <c r="E136" s="120"/>
      <c r="F136" s="121"/>
      <c r="G136" s="124"/>
      <c r="H136" s="124"/>
    </row>
    <row r="137" spans="2:8" s="16" customFormat="1" x14ac:dyDescent="0.2">
      <c r="B137" s="120"/>
      <c r="C137" s="120"/>
      <c r="D137" s="120"/>
      <c r="E137" s="120"/>
      <c r="F137" s="121"/>
      <c r="G137" s="124"/>
      <c r="H137" s="124"/>
    </row>
    <row r="138" spans="2:8" s="16" customFormat="1" x14ac:dyDescent="0.2">
      <c r="B138" s="120"/>
      <c r="C138" s="120"/>
      <c r="D138" s="120"/>
      <c r="E138" s="120"/>
      <c r="F138" s="121"/>
      <c r="G138" s="124"/>
      <c r="H138" s="124"/>
    </row>
    <row r="139" spans="2:8" s="16" customFormat="1" x14ac:dyDescent="0.2">
      <c r="B139" s="120"/>
      <c r="C139" s="120"/>
      <c r="D139" s="120"/>
      <c r="E139" s="120"/>
      <c r="F139" s="121"/>
      <c r="G139" s="124"/>
      <c r="H139" s="124"/>
    </row>
    <row r="140" spans="2:8" s="16" customFormat="1" x14ac:dyDescent="0.2">
      <c r="B140" s="120"/>
      <c r="C140" s="120"/>
      <c r="D140" s="120"/>
      <c r="E140" s="120"/>
      <c r="F140" s="121"/>
      <c r="G140" s="124"/>
      <c r="H140" s="124"/>
    </row>
    <row r="141" spans="2:8" s="16" customFormat="1" x14ac:dyDescent="0.2">
      <c r="B141" s="120"/>
      <c r="C141" s="120"/>
      <c r="D141" s="120"/>
      <c r="E141" s="120"/>
      <c r="F141" s="121"/>
      <c r="G141" s="124"/>
      <c r="H141" s="124"/>
    </row>
    <row r="142" spans="2:8" s="16" customFormat="1" x14ac:dyDescent="0.2">
      <c r="B142" s="120"/>
      <c r="C142" s="120"/>
      <c r="D142" s="120"/>
      <c r="E142" s="120"/>
      <c r="F142" s="121"/>
      <c r="G142" s="124"/>
      <c r="H142" s="124"/>
    </row>
    <row r="143" spans="2:8" s="16" customFormat="1" x14ac:dyDescent="0.2">
      <c r="B143" s="120"/>
      <c r="C143" s="120"/>
      <c r="D143" s="120"/>
      <c r="E143" s="120"/>
      <c r="F143" s="121"/>
      <c r="G143" s="124"/>
      <c r="H143" s="124"/>
    </row>
    <row r="144" spans="2:8" s="16" customFormat="1" x14ac:dyDescent="0.2">
      <c r="B144" s="120"/>
      <c r="C144" s="120"/>
      <c r="D144" s="120"/>
      <c r="E144" s="120"/>
      <c r="F144" s="121"/>
      <c r="G144" s="124"/>
      <c r="H144" s="124"/>
    </row>
    <row r="145" spans="2:8" s="16" customFormat="1" x14ac:dyDescent="0.2">
      <c r="B145" s="120"/>
      <c r="C145" s="120"/>
      <c r="D145" s="120"/>
      <c r="E145" s="120"/>
      <c r="F145" s="121"/>
      <c r="G145" s="124"/>
      <c r="H145" s="124"/>
    </row>
    <row r="146" spans="2:8" s="16" customFormat="1" x14ac:dyDescent="0.2">
      <c r="B146" s="120"/>
      <c r="C146" s="120"/>
      <c r="D146" s="120"/>
      <c r="E146" s="120"/>
      <c r="F146" s="121"/>
      <c r="G146" s="124"/>
      <c r="H146" s="124"/>
    </row>
    <row r="147" spans="2:8" s="16" customFormat="1" x14ac:dyDescent="0.2">
      <c r="B147" s="120"/>
      <c r="C147" s="120"/>
      <c r="D147" s="120"/>
      <c r="E147" s="120"/>
      <c r="F147" s="121"/>
      <c r="G147" s="124"/>
      <c r="H147" s="124"/>
    </row>
    <row r="148" spans="2:8" s="16" customFormat="1" x14ac:dyDescent="0.2">
      <c r="B148" s="120"/>
      <c r="C148" s="120"/>
      <c r="D148" s="120"/>
      <c r="E148" s="120"/>
      <c r="F148" s="121"/>
      <c r="G148" s="124"/>
      <c r="H148" s="124"/>
    </row>
    <row r="149" spans="2:8" s="16" customFormat="1" x14ac:dyDescent="0.2">
      <c r="B149" s="120"/>
      <c r="C149" s="120"/>
      <c r="D149" s="120"/>
      <c r="E149" s="120"/>
      <c r="F149" s="121"/>
      <c r="G149" s="124"/>
      <c r="H149" s="124"/>
    </row>
    <row r="150" spans="2:8" s="16" customFormat="1" x14ac:dyDescent="0.2">
      <c r="B150" s="120"/>
      <c r="C150" s="120"/>
      <c r="D150" s="120"/>
      <c r="E150" s="120"/>
      <c r="F150" s="121"/>
      <c r="G150" s="124"/>
      <c r="H150" s="124"/>
    </row>
    <row r="151" spans="2:8" s="16" customFormat="1" x14ac:dyDescent="0.2">
      <c r="B151" s="120"/>
      <c r="C151" s="120"/>
      <c r="D151" s="120"/>
      <c r="E151" s="120"/>
      <c r="F151" s="121"/>
      <c r="G151" s="124"/>
      <c r="H151" s="124"/>
    </row>
    <row r="152" spans="2:8" s="16" customFormat="1" x14ac:dyDescent="0.2">
      <c r="B152" s="120"/>
      <c r="C152" s="120"/>
      <c r="D152" s="120"/>
      <c r="E152" s="120"/>
      <c r="F152" s="121"/>
      <c r="G152" s="124"/>
      <c r="H152" s="124"/>
    </row>
    <row r="153" spans="2:8" s="16" customFormat="1" x14ac:dyDescent="0.2">
      <c r="B153" s="120"/>
      <c r="C153" s="120"/>
      <c r="D153" s="120"/>
      <c r="E153" s="120"/>
      <c r="F153" s="121"/>
      <c r="G153" s="124"/>
      <c r="H153" s="124"/>
    </row>
    <row r="154" spans="2:8" s="16" customFormat="1" x14ac:dyDescent="0.2">
      <c r="B154" s="120"/>
      <c r="C154" s="120"/>
      <c r="D154" s="120"/>
      <c r="E154" s="120"/>
      <c r="F154" s="121"/>
      <c r="G154" s="124"/>
      <c r="H154" s="124"/>
    </row>
    <row r="155" spans="2:8" s="16" customFormat="1" x14ac:dyDescent="0.2">
      <c r="B155" s="120"/>
      <c r="C155" s="120"/>
      <c r="D155" s="120"/>
      <c r="E155" s="120"/>
      <c r="F155" s="121"/>
      <c r="G155" s="124"/>
      <c r="H155" s="124"/>
    </row>
    <row r="156" spans="2:8" s="16" customFormat="1" x14ac:dyDescent="0.2">
      <c r="B156" s="120"/>
      <c r="C156" s="120"/>
      <c r="D156" s="120"/>
      <c r="E156" s="120"/>
      <c r="F156" s="121"/>
      <c r="G156" s="124"/>
      <c r="H156" s="124"/>
    </row>
    <row r="157" spans="2:8" s="16" customFormat="1" x14ac:dyDescent="0.2">
      <c r="B157" s="120"/>
      <c r="C157" s="120"/>
      <c r="D157" s="120"/>
      <c r="E157" s="120"/>
      <c r="F157" s="121"/>
      <c r="G157" s="124"/>
      <c r="H157" s="124"/>
    </row>
    <row r="158" spans="2:8" s="16" customFormat="1" x14ac:dyDescent="0.2">
      <c r="B158" s="120"/>
      <c r="C158" s="120"/>
      <c r="D158" s="120"/>
      <c r="E158" s="120"/>
      <c r="F158" s="121"/>
      <c r="G158" s="124"/>
      <c r="H158" s="124"/>
    </row>
    <row r="159" spans="2:8" s="16" customFormat="1" x14ac:dyDescent="0.2">
      <c r="B159" s="120"/>
      <c r="C159" s="120"/>
      <c r="D159" s="120"/>
      <c r="E159" s="120"/>
      <c r="F159" s="121"/>
      <c r="G159" s="124"/>
      <c r="H159" s="124"/>
    </row>
    <row r="160" spans="2:8" s="16" customFormat="1" x14ac:dyDescent="0.2">
      <c r="B160" s="120"/>
      <c r="C160" s="120"/>
      <c r="D160" s="120"/>
      <c r="E160" s="120"/>
      <c r="F160" s="121"/>
      <c r="G160" s="124"/>
      <c r="H160" s="124"/>
    </row>
    <row r="161" spans="2:8" s="16" customFormat="1" x14ac:dyDescent="0.2">
      <c r="B161" s="120"/>
      <c r="C161" s="120"/>
      <c r="D161" s="120"/>
      <c r="E161" s="120"/>
      <c r="F161" s="121"/>
      <c r="G161" s="124"/>
      <c r="H161" s="124"/>
    </row>
    <row r="162" spans="2:8" s="16" customFormat="1" x14ac:dyDescent="0.2">
      <c r="B162" s="120"/>
      <c r="C162" s="120"/>
      <c r="D162" s="120"/>
      <c r="E162" s="120"/>
      <c r="F162" s="121"/>
      <c r="G162" s="124"/>
      <c r="H162" s="124"/>
    </row>
    <row r="163" spans="2:8" s="16" customFormat="1" x14ac:dyDescent="0.2">
      <c r="B163" s="120"/>
      <c r="C163" s="120"/>
      <c r="D163" s="120"/>
      <c r="E163" s="120"/>
      <c r="F163" s="121"/>
      <c r="G163" s="124"/>
      <c r="H163" s="124"/>
    </row>
    <row r="164" spans="2:8" s="16" customFormat="1" x14ac:dyDescent="0.2">
      <c r="B164" s="120"/>
      <c r="C164" s="120"/>
      <c r="D164" s="120"/>
      <c r="E164" s="120"/>
      <c r="F164" s="121"/>
      <c r="G164" s="124"/>
      <c r="H164" s="124"/>
    </row>
    <row r="165" spans="2:8" s="16" customFormat="1" x14ac:dyDescent="0.2">
      <c r="B165" s="120"/>
      <c r="C165" s="120"/>
      <c r="D165" s="120"/>
      <c r="E165" s="120"/>
      <c r="F165" s="121"/>
      <c r="G165" s="124"/>
      <c r="H165" s="124"/>
    </row>
    <row r="166" spans="2:8" s="16" customFormat="1" x14ac:dyDescent="0.2">
      <c r="B166" s="120"/>
      <c r="C166" s="120"/>
      <c r="D166" s="120"/>
      <c r="E166" s="120"/>
      <c r="F166" s="121"/>
      <c r="G166" s="124"/>
      <c r="H166" s="124"/>
    </row>
    <row r="167" spans="2:8" s="16" customFormat="1" x14ac:dyDescent="0.2">
      <c r="B167" s="120"/>
      <c r="C167" s="120"/>
      <c r="D167" s="120"/>
      <c r="E167" s="120"/>
      <c r="F167" s="121"/>
      <c r="G167" s="124"/>
      <c r="H167" s="124"/>
    </row>
    <row r="168" spans="2:8" s="16" customFormat="1" x14ac:dyDescent="0.2">
      <c r="B168" s="120"/>
      <c r="C168" s="120"/>
      <c r="D168" s="120"/>
      <c r="E168" s="120"/>
      <c r="F168" s="121"/>
      <c r="G168" s="124"/>
      <c r="H168" s="124"/>
    </row>
    <row r="169" spans="2:8" s="16" customFormat="1" x14ac:dyDescent="0.2">
      <c r="B169" s="120"/>
      <c r="C169" s="120"/>
      <c r="D169" s="120"/>
      <c r="E169" s="120"/>
      <c r="F169" s="121"/>
      <c r="G169" s="124"/>
      <c r="H169" s="124"/>
    </row>
    <row r="170" spans="2:8" s="16" customFormat="1" x14ac:dyDescent="0.2">
      <c r="B170" s="120"/>
      <c r="C170" s="120"/>
      <c r="D170" s="120"/>
      <c r="E170" s="120"/>
      <c r="F170" s="121"/>
      <c r="G170" s="124"/>
      <c r="H170" s="124"/>
    </row>
    <row r="171" spans="2:8" s="16" customFormat="1" x14ac:dyDescent="0.2">
      <c r="B171" s="120"/>
      <c r="C171" s="120"/>
      <c r="D171" s="120"/>
      <c r="E171" s="120"/>
      <c r="F171" s="121"/>
      <c r="G171" s="124"/>
      <c r="H171" s="124"/>
    </row>
    <row r="172" spans="2:8" s="16" customFormat="1" x14ac:dyDescent="0.2">
      <c r="B172" s="120"/>
      <c r="C172" s="120"/>
      <c r="D172" s="120"/>
      <c r="E172" s="120"/>
      <c r="F172" s="121"/>
      <c r="G172" s="124"/>
      <c r="H172" s="124"/>
    </row>
    <row r="173" spans="2:8" s="16" customFormat="1" x14ac:dyDescent="0.2">
      <c r="B173" s="120"/>
      <c r="C173" s="120"/>
      <c r="D173" s="120"/>
      <c r="E173" s="120"/>
      <c r="F173" s="121"/>
      <c r="G173" s="124"/>
      <c r="H173" s="124"/>
    </row>
    <row r="174" spans="2:8" s="16" customFormat="1" x14ac:dyDescent="0.2">
      <c r="B174" s="120"/>
      <c r="C174" s="120"/>
      <c r="D174" s="120"/>
      <c r="E174" s="120"/>
      <c r="F174" s="121"/>
      <c r="G174" s="124"/>
      <c r="H174" s="124"/>
    </row>
    <row r="175" spans="2:8" s="16" customFormat="1" x14ac:dyDescent="0.2">
      <c r="B175" s="120"/>
      <c r="C175" s="120"/>
      <c r="D175" s="120"/>
      <c r="E175" s="120"/>
      <c r="F175" s="121"/>
      <c r="G175" s="124"/>
      <c r="H175" s="124"/>
    </row>
    <row r="176" spans="2:8" s="16" customFormat="1" x14ac:dyDescent="0.2">
      <c r="B176" s="120"/>
      <c r="C176" s="120"/>
      <c r="D176" s="120"/>
      <c r="E176" s="120"/>
      <c r="F176" s="121"/>
      <c r="G176" s="124"/>
      <c r="H176" s="124"/>
    </row>
    <row r="177" spans="1:8" s="16" customFormat="1" x14ac:dyDescent="0.2">
      <c r="B177" s="120"/>
      <c r="C177" s="120"/>
      <c r="D177" s="120"/>
      <c r="E177" s="120"/>
      <c r="F177" s="121"/>
      <c r="G177" s="124"/>
      <c r="H177" s="124"/>
    </row>
    <row r="178" spans="1:8" s="16" customFormat="1" x14ac:dyDescent="0.2">
      <c r="B178" s="120"/>
      <c r="C178" s="120"/>
      <c r="D178" s="120"/>
      <c r="E178" s="120"/>
      <c r="F178" s="121"/>
      <c r="G178" s="124"/>
      <c r="H178" s="124"/>
    </row>
    <row r="179" spans="1:8" s="16" customFormat="1" x14ac:dyDescent="0.2">
      <c r="B179" s="120"/>
      <c r="C179" s="120"/>
      <c r="D179" s="120"/>
      <c r="E179" s="120"/>
      <c r="F179" s="121"/>
      <c r="G179" s="124"/>
      <c r="H179" s="124"/>
    </row>
    <row r="180" spans="1:8" s="16" customFormat="1" x14ac:dyDescent="0.2">
      <c r="B180" s="120"/>
      <c r="C180" s="120"/>
      <c r="D180" s="120"/>
      <c r="E180" s="120"/>
      <c r="F180" s="121"/>
      <c r="G180" s="124"/>
      <c r="H180" s="124"/>
    </row>
    <row r="181" spans="1:8" s="16" customFormat="1" x14ac:dyDescent="0.2">
      <c r="B181" s="120"/>
      <c r="C181" s="120"/>
      <c r="D181" s="120"/>
      <c r="E181" s="120"/>
      <c r="F181" s="121"/>
      <c r="G181" s="124"/>
      <c r="H181" s="124"/>
    </row>
    <row r="182" spans="1:8" s="16" customFormat="1" x14ac:dyDescent="0.2">
      <c r="B182" s="120"/>
      <c r="C182" s="120"/>
      <c r="D182" s="120"/>
      <c r="E182" s="120"/>
      <c r="F182" s="121"/>
      <c r="G182" s="124"/>
      <c r="H182" s="124"/>
    </row>
    <row r="183" spans="1:8" s="16" customFormat="1" x14ac:dyDescent="0.2">
      <c r="B183" s="120"/>
      <c r="C183" s="120"/>
      <c r="D183" s="120"/>
      <c r="E183" s="120"/>
      <c r="F183" s="121"/>
      <c r="G183" s="124"/>
      <c r="H183" s="124"/>
    </row>
    <row r="184" spans="1:8" s="16" customFormat="1" x14ac:dyDescent="0.2">
      <c r="B184" s="120"/>
      <c r="C184" s="120"/>
      <c r="D184" s="120"/>
      <c r="E184" s="120"/>
      <c r="F184" s="121"/>
      <c r="G184" s="124"/>
      <c r="H184" s="124"/>
    </row>
    <row r="185" spans="1:8" s="16" customFormat="1" x14ac:dyDescent="0.2">
      <c r="B185" s="120"/>
      <c r="C185" s="120"/>
      <c r="D185" s="120"/>
      <c r="E185" s="120"/>
      <c r="F185" s="121"/>
      <c r="G185" s="124"/>
      <c r="H185" s="124"/>
    </row>
    <row r="186" spans="1:8" s="16" customFormat="1" x14ac:dyDescent="0.2">
      <c r="B186" s="120"/>
      <c r="C186" s="120"/>
      <c r="D186" s="120"/>
      <c r="E186" s="120"/>
      <c r="F186" s="121"/>
      <c r="G186" s="124"/>
      <c r="H186" s="124"/>
    </row>
    <row r="187" spans="1:8" s="16" customFormat="1" x14ac:dyDescent="0.2">
      <c r="B187" s="120"/>
      <c r="C187" s="120"/>
      <c r="D187" s="120"/>
      <c r="E187" s="120"/>
      <c r="F187" s="121"/>
      <c r="G187" s="124"/>
      <c r="H187" s="124"/>
    </row>
    <row r="188" spans="1:8" s="16" customFormat="1" x14ac:dyDescent="0.2">
      <c r="B188" s="120"/>
      <c r="C188" s="120"/>
      <c r="D188" s="120"/>
      <c r="E188" s="120"/>
      <c r="F188" s="121"/>
      <c r="G188" s="124"/>
      <c r="H188" s="124"/>
    </row>
    <row r="189" spans="1:8" s="16" customFormat="1" x14ac:dyDescent="0.2">
      <c r="B189" s="120"/>
      <c r="C189" s="120"/>
      <c r="D189" s="120"/>
      <c r="E189" s="120"/>
      <c r="F189" s="121"/>
      <c r="G189" s="124"/>
      <c r="H189" s="124"/>
    </row>
    <row r="190" spans="1:8" s="16" customFormat="1" x14ac:dyDescent="0.2">
      <c r="A190" s="120"/>
      <c r="B190" s="120"/>
      <c r="C190" s="120"/>
      <c r="D190" s="120"/>
      <c r="E190" s="120"/>
      <c r="F190" s="121"/>
      <c r="G190" s="121"/>
      <c r="H190" s="121"/>
    </row>
    <row r="191" spans="1:8" s="16" customFormat="1" x14ac:dyDescent="0.2">
      <c r="A191" s="120"/>
      <c r="B191" s="120"/>
      <c r="C191" s="120"/>
      <c r="D191" s="120"/>
      <c r="E191" s="120"/>
      <c r="F191" s="121"/>
      <c r="G191" s="121"/>
      <c r="H191" s="121"/>
    </row>
    <row r="192" spans="1:8" s="16" customFormat="1" x14ac:dyDescent="0.2">
      <c r="A192" s="120"/>
      <c r="B192" s="120"/>
      <c r="C192" s="120"/>
      <c r="D192" s="120"/>
      <c r="E192" s="120"/>
      <c r="F192" s="121"/>
      <c r="G192" s="121"/>
      <c r="H192" s="121"/>
    </row>
    <row r="193" spans="1:8" s="16" customFormat="1" x14ac:dyDescent="0.2">
      <c r="A193" s="120"/>
      <c r="B193" s="120"/>
      <c r="C193" s="120"/>
      <c r="D193" s="120"/>
      <c r="E193" s="120"/>
      <c r="F193" s="121"/>
      <c r="G193" s="121"/>
      <c r="H193" s="121"/>
    </row>
    <row r="194" spans="1:8" s="16" customFormat="1" x14ac:dyDescent="0.2">
      <c r="A194" s="120"/>
      <c r="B194" s="120"/>
      <c r="C194" s="120"/>
      <c r="D194" s="120"/>
      <c r="E194" s="120"/>
      <c r="F194" s="121"/>
      <c r="G194" s="121"/>
      <c r="H194" s="121"/>
    </row>
    <row r="195" spans="1:8" s="16" customFormat="1" x14ac:dyDescent="0.2">
      <c r="A195" s="120"/>
      <c r="B195" s="120"/>
      <c r="C195" s="120"/>
      <c r="D195" s="120"/>
      <c r="E195" s="120"/>
      <c r="F195" s="121"/>
      <c r="G195" s="121"/>
      <c r="H195" s="121"/>
    </row>
    <row r="196" spans="1:8" s="16" customFormat="1" x14ac:dyDescent="0.2">
      <c r="A196" s="120"/>
      <c r="B196" s="120"/>
      <c r="C196" s="120"/>
      <c r="D196" s="120"/>
      <c r="E196" s="120"/>
      <c r="F196" s="121"/>
      <c r="G196" s="121"/>
      <c r="H196" s="121"/>
    </row>
    <row r="197" spans="1:8" s="16" customFormat="1" x14ac:dyDescent="0.2">
      <c r="A197" s="120"/>
      <c r="B197" s="120"/>
      <c r="C197" s="120"/>
      <c r="D197" s="120"/>
      <c r="E197" s="120"/>
      <c r="F197" s="121"/>
      <c r="G197" s="121"/>
      <c r="H197" s="121"/>
    </row>
    <row r="198" spans="1:8" s="16" customFormat="1" x14ac:dyDescent="0.2">
      <c r="A198" s="120"/>
      <c r="B198" s="120"/>
      <c r="C198" s="120"/>
      <c r="D198" s="120"/>
      <c r="E198" s="120"/>
      <c r="F198" s="121"/>
      <c r="G198" s="121"/>
      <c r="H198" s="121"/>
    </row>
    <row r="199" spans="1:8" s="16" customFormat="1" x14ac:dyDescent="0.2">
      <c r="A199" s="120"/>
      <c r="B199" s="120"/>
      <c r="C199" s="120"/>
      <c r="D199" s="120"/>
      <c r="E199" s="120"/>
      <c r="F199" s="121"/>
      <c r="G199" s="121"/>
      <c r="H199" s="121"/>
    </row>
    <row r="200" spans="1:8" s="16" customFormat="1" x14ac:dyDescent="0.2">
      <c r="A200" s="120"/>
      <c r="B200" s="120"/>
      <c r="C200" s="120"/>
      <c r="D200" s="120"/>
      <c r="E200" s="120"/>
      <c r="F200" s="121"/>
      <c r="G200" s="121"/>
      <c r="H200" s="121"/>
    </row>
    <row r="201" spans="1:8" s="16" customFormat="1" x14ac:dyDescent="0.2">
      <c r="A201" s="120"/>
      <c r="B201" s="120"/>
      <c r="C201" s="120"/>
      <c r="D201" s="120"/>
      <c r="E201" s="120"/>
      <c r="F201" s="121"/>
      <c r="G201" s="121"/>
      <c r="H201" s="121"/>
    </row>
    <row r="202" spans="1:8" s="16" customFormat="1" x14ac:dyDescent="0.2">
      <c r="A202" s="120"/>
      <c r="B202" s="120"/>
      <c r="C202" s="120"/>
      <c r="D202" s="120"/>
      <c r="E202" s="120"/>
      <c r="F202" s="121"/>
      <c r="G202" s="121"/>
      <c r="H202" s="121"/>
    </row>
    <row r="203" spans="1:8" s="16" customFormat="1" x14ac:dyDescent="0.2">
      <c r="A203" s="120"/>
      <c r="B203" s="120"/>
      <c r="C203" s="120"/>
      <c r="D203" s="120"/>
      <c r="E203" s="120"/>
      <c r="F203" s="121"/>
      <c r="G203" s="121"/>
      <c r="H203" s="121"/>
    </row>
  </sheetData>
  <mergeCells count="6">
    <mergeCell ref="B34:I34"/>
    <mergeCell ref="B35:I35"/>
    <mergeCell ref="B36:I36"/>
    <mergeCell ref="B37:I37"/>
    <mergeCell ref="B4:G4"/>
    <mergeCell ref="B33:I33"/>
  </mergeCells>
  <hyperlinks>
    <hyperlink ref="B2" location="Contents!A1" display="Back to Contents" xr:uid="{6DB07136-EF29-400B-83E6-BA1FC88884A8}"/>
  </hyperlinks>
  <pageMargins left="0.7" right="0.7" top="0.75" bottom="0.75" header="0.3" footer="0.3"/>
  <pageSetup paperSize="9"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9D93-31D6-4A89-90AA-FD2A06EBA321}">
  <sheetPr>
    <pageSetUpPr fitToPage="1"/>
  </sheetPr>
  <dimension ref="A1:Q204"/>
  <sheetViews>
    <sheetView topLeftCell="A5" workbookViewId="0">
      <selection activeCell="D32" sqref="D32"/>
    </sheetView>
  </sheetViews>
  <sheetFormatPr defaultRowHeight="12.75" x14ac:dyDescent="0.25"/>
  <cols>
    <col min="1" max="1" width="3.42578125" style="10" customWidth="1"/>
    <col min="2" max="3" width="17.5703125" style="10" customWidth="1"/>
    <col min="4" max="4" width="34.140625" style="10" customWidth="1"/>
    <col min="5" max="5" width="2.42578125" style="10" customWidth="1"/>
    <col min="6" max="6" width="34.140625" style="11" customWidth="1"/>
    <col min="7" max="7" width="2.42578125" style="11" customWidth="1"/>
    <col min="8" max="8" width="34.140625" style="11" customWidth="1"/>
    <col min="9" max="9" width="2.42578125" style="10" customWidth="1"/>
    <col min="10" max="10" width="34.140625" style="10" customWidth="1"/>
    <col min="11" max="11" width="2.42578125" style="10" customWidth="1"/>
    <col min="12" max="12" width="34.140625" style="10" customWidth="1"/>
    <col min="13" max="13" width="2.42578125" style="10" customWidth="1"/>
    <col min="14" max="14" width="34.140625" style="10" customWidth="1"/>
    <col min="15" max="15" width="2.42578125" style="10" customWidth="1"/>
    <col min="16" max="254" width="11.42578125" style="10" customWidth="1"/>
    <col min="255" max="255" width="5.140625" style="10" customWidth="1"/>
    <col min="256" max="257" width="17.5703125" style="10" customWidth="1"/>
    <col min="258" max="258" width="28.5703125" style="10" customWidth="1"/>
    <col min="259" max="259" width="1.85546875" style="10" customWidth="1"/>
    <col min="260" max="260" width="28.5703125" style="10" customWidth="1"/>
    <col min="261" max="261" width="1.85546875" style="10" customWidth="1"/>
    <col min="262" max="262" width="12.85546875" style="10" customWidth="1"/>
    <col min="263" max="263" width="28.5703125" style="10" customWidth="1"/>
    <col min="264" max="264" width="1.85546875" style="10" customWidth="1"/>
    <col min="265" max="265" width="28.5703125" style="10" customWidth="1"/>
    <col min="266" max="266" width="1.85546875" style="10" customWidth="1"/>
    <col min="267" max="267" width="11.140625" style="10" customWidth="1"/>
    <col min="268" max="510" width="11.42578125" style="10" customWidth="1"/>
    <col min="511" max="511" width="5.140625" style="10" customWidth="1"/>
    <col min="512" max="513" width="17.5703125" style="10" customWidth="1"/>
    <col min="514" max="514" width="28.5703125" style="10" customWidth="1"/>
    <col min="515" max="515" width="1.85546875" style="10" customWidth="1"/>
    <col min="516" max="516" width="28.5703125" style="10" customWidth="1"/>
    <col min="517" max="517" width="1.85546875" style="10" customWidth="1"/>
    <col min="518" max="518" width="12.85546875" style="10" customWidth="1"/>
    <col min="519" max="519" width="28.5703125" style="10" customWidth="1"/>
    <col min="520" max="520" width="1.85546875" style="10" customWidth="1"/>
    <col min="521" max="521" width="28.5703125" style="10" customWidth="1"/>
    <col min="522" max="522" width="1.85546875" style="10" customWidth="1"/>
    <col min="523" max="523" width="11.140625" style="10" customWidth="1"/>
    <col min="524" max="766" width="11.42578125" style="10" customWidth="1"/>
    <col min="767" max="767" width="5.140625" style="10" customWidth="1"/>
    <col min="768" max="769" width="17.5703125" style="10" customWidth="1"/>
    <col min="770" max="770" width="28.5703125" style="10" customWidth="1"/>
    <col min="771" max="771" width="1.85546875" style="10" customWidth="1"/>
    <col min="772" max="772" width="28.5703125" style="10" customWidth="1"/>
    <col min="773" max="773" width="1.85546875" style="10" customWidth="1"/>
    <col min="774" max="774" width="12.85546875" style="10" customWidth="1"/>
    <col min="775" max="775" width="28.5703125" style="10" customWidth="1"/>
    <col min="776" max="776" width="1.85546875" style="10" customWidth="1"/>
    <col min="777" max="777" width="28.5703125" style="10" customWidth="1"/>
    <col min="778" max="778" width="1.85546875" style="10" customWidth="1"/>
    <col min="779" max="779" width="11.140625" style="10" customWidth="1"/>
    <col min="780" max="1022" width="11.42578125" style="10" customWidth="1"/>
    <col min="1023" max="1023" width="5.140625" style="10" customWidth="1"/>
    <col min="1024" max="1025" width="17.5703125" style="10" customWidth="1"/>
    <col min="1026" max="1026" width="28.5703125" style="10" customWidth="1"/>
    <col min="1027" max="1027" width="1.85546875" style="10" customWidth="1"/>
    <col min="1028" max="1028" width="28.5703125" style="10" customWidth="1"/>
    <col min="1029" max="1029" width="1.85546875" style="10" customWidth="1"/>
    <col min="1030" max="1030" width="12.85546875" style="10" customWidth="1"/>
    <col min="1031" max="1031" width="28.5703125" style="10" customWidth="1"/>
    <col min="1032" max="1032" width="1.85546875" style="10" customWidth="1"/>
    <col min="1033" max="1033" width="28.5703125" style="10" customWidth="1"/>
    <col min="1034" max="1034" width="1.85546875" style="10" customWidth="1"/>
    <col min="1035" max="1035" width="11.140625" style="10" customWidth="1"/>
    <col min="1036" max="1278" width="11.42578125" style="10" customWidth="1"/>
    <col min="1279" max="1279" width="5.140625" style="10" customWidth="1"/>
    <col min="1280" max="1281" width="17.5703125" style="10" customWidth="1"/>
    <col min="1282" max="1282" width="28.5703125" style="10" customWidth="1"/>
    <col min="1283" max="1283" width="1.85546875" style="10" customWidth="1"/>
    <col min="1284" max="1284" width="28.5703125" style="10" customWidth="1"/>
    <col min="1285" max="1285" width="1.85546875" style="10" customWidth="1"/>
    <col min="1286" max="1286" width="12.85546875" style="10" customWidth="1"/>
    <col min="1287" max="1287" width="28.5703125" style="10" customWidth="1"/>
    <col min="1288" max="1288" width="1.85546875" style="10" customWidth="1"/>
    <col min="1289" max="1289" width="28.5703125" style="10" customWidth="1"/>
    <col min="1290" max="1290" width="1.85546875" style="10" customWidth="1"/>
    <col min="1291" max="1291" width="11.140625" style="10" customWidth="1"/>
    <col min="1292" max="1534" width="11.42578125" style="10" customWidth="1"/>
    <col min="1535" max="1535" width="5.140625" style="10" customWidth="1"/>
    <col min="1536" max="1537" width="17.5703125" style="10" customWidth="1"/>
    <col min="1538" max="1538" width="28.5703125" style="10" customWidth="1"/>
    <col min="1539" max="1539" width="1.85546875" style="10" customWidth="1"/>
    <col min="1540" max="1540" width="28.5703125" style="10" customWidth="1"/>
    <col min="1541" max="1541" width="1.85546875" style="10" customWidth="1"/>
    <col min="1542" max="1542" width="12.85546875" style="10" customWidth="1"/>
    <col min="1543" max="1543" width="28.5703125" style="10" customWidth="1"/>
    <col min="1544" max="1544" width="1.85546875" style="10" customWidth="1"/>
    <col min="1545" max="1545" width="28.5703125" style="10" customWidth="1"/>
    <col min="1546" max="1546" width="1.85546875" style="10" customWidth="1"/>
    <col min="1547" max="1547" width="11.140625" style="10" customWidth="1"/>
    <col min="1548" max="1790" width="11.42578125" style="10" customWidth="1"/>
    <col min="1791" max="1791" width="5.140625" style="10" customWidth="1"/>
    <col min="1792" max="1793" width="17.5703125" style="10" customWidth="1"/>
    <col min="1794" max="1794" width="28.5703125" style="10" customWidth="1"/>
    <col min="1795" max="1795" width="1.85546875" style="10" customWidth="1"/>
    <col min="1796" max="1796" width="28.5703125" style="10" customWidth="1"/>
    <col min="1797" max="1797" width="1.85546875" style="10" customWidth="1"/>
    <col min="1798" max="1798" width="12.85546875" style="10" customWidth="1"/>
    <col min="1799" max="1799" width="28.5703125" style="10" customWidth="1"/>
    <col min="1800" max="1800" width="1.85546875" style="10" customWidth="1"/>
    <col min="1801" max="1801" width="28.5703125" style="10" customWidth="1"/>
    <col min="1802" max="1802" width="1.85546875" style="10" customWidth="1"/>
    <col min="1803" max="1803" width="11.140625" style="10" customWidth="1"/>
    <col min="1804" max="2046" width="11.42578125" style="10" customWidth="1"/>
    <col min="2047" max="2047" width="5.140625" style="10" customWidth="1"/>
    <col min="2048" max="2049" width="17.5703125" style="10" customWidth="1"/>
    <col min="2050" max="2050" width="28.5703125" style="10" customWidth="1"/>
    <col min="2051" max="2051" width="1.85546875" style="10" customWidth="1"/>
    <col min="2052" max="2052" width="28.5703125" style="10" customWidth="1"/>
    <col min="2053" max="2053" width="1.85546875" style="10" customWidth="1"/>
    <col min="2054" max="2054" width="12.85546875" style="10" customWidth="1"/>
    <col min="2055" max="2055" width="28.5703125" style="10" customWidth="1"/>
    <col min="2056" max="2056" width="1.85546875" style="10" customWidth="1"/>
    <col min="2057" max="2057" width="28.5703125" style="10" customWidth="1"/>
    <col min="2058" max="2058" width="1.85546875" style="10" customWidth="1"/>
    <col min="2059" max="2059" width="11.140625" style="10" customWidth="1"/>
    <col min="2060" max="2302" width="11.42578125" style="10" customWidth="1"/>
    <col min="2303" max="2303" width="5.140625" style="10" customWidth="1"/>
    <col min="2304" max="2305" width="17.5703125" style="10" customWidth="1"/>
    <col min="2306" max="2306" width="28.5703125" style="10" customWidth="1"/>
    <col min="2307" max="2307" width="1.85546875" style="10" customWidth="1"/>
    <col min="2308" max="2308" width="28.5703125" style="10" customWidth="1"/>
    <col min="2309" max="2309" width="1.85546875" style="10" customWidth="1"/>
    <col min="2310" max="2310" width="12.85546875" style="10" customWidth="1"/>
    <col min="2311" max="2311" width="28.5703125" style="10" customWidth="1"/>
    <col min="2312" max="2312" width="1.85546875" style="10" customWidth="1"/>
    <col min="2313" max="2313" width="28.5703125" style="10" customWidth="1"/>
    <col min="2314" max="2314" width="1.85546875" style="10" customWidth="1"/>
    <col min="2315" max="2315" width="11.140625" style="10" customWidth="1"/>
    <col min="2316" max="2558" width="11.42578125" style="10" customWidth="1"/>
    <col min="2559" max="2559" width="5.140625" style="10" customWidth="1"/>
    <col min="2560" max="2561" width="17.5703125" style="10" customWidth="1"/>
    <col min="2562" max="2562" width="28.5703125" style="10" customWidth="1"/>
    <col min="2563" max="2563" width="1.85546875" style="10" customWidth="1"/>
    <col min="2564" max="2564" width="28.5703125" style="10" customWidth="1"/>
    <col min="2565" max="2565" width="1.85546875" style="10" customWidth="1"/>
    <col min="2566" max="2566" width="12.85546875" style="10" customWidth="1"/>
    <col min="2567" max="2567" width="28.5703125" style="10" customWidth="1"/>
    <col min="2568" max="2568" width="1.85546875" style="10" customWidth="1"/>
    <col min="2569" max="2569" width="28.5703125" style="10" customWidth="1"/>
    <col min="2570" max="2570" width="1.85546875" style="10" customWidth="1"/>
    <col min="2571" max="2571" width="11.140625" style="10" customWidth="1"/>
    <col min="2572" max="2814" width="11.42578125" style="10" customWidth="1"/>
    <col min="2815" max="2815" width="5.140625" style="10" customWidth="1"/>
    <col min="2816" max="2817" width="17.5703125" style="10" customWidth="1"/>
    <col min="2818" max="2818" width="28.5703125" style="10" customWidth="1"/>
    <col min="2819" max="2819" width="1.85546875" style="10" customWidth="1"/>
    <col min="2820" max="2820" width="28.5703125" style="10" customWidth="1"/>
    <col min="2821" max="2821" width="1.85546875" style="10" customWidth="1"/>
    <col min="2822" max="2822" width="12.85546875" style="10" customWidth="1"/>
    <col min="2823" max="2823" width="28.5703125" style="10" customWidth="1"/>
    <col min="2824" max="2824" width="1.85546875" style="10" customWidth="1"/>
    <col min="2825" max="2825" width="28.5703125" style="10" customWidth="1"/>
    <col min="2826" max="2826" width="1.85546875" style="10" customWidth="1"/>
    <col min="2827" max="2827" width="11.140625" style="10" customWidth="1"/>
    <col min="2828" max="3070" width="11.42578125" style="10" customWidth="1"/>
    <col min="3071" max="3071" width="5.140625" style="10" customWidth="1"/>
    <col min="3072" max="3073" width="17.5703125" style="10" customWidth="1"/>
    <col min="3074" max="3074" width="28.5703125" style="10" customWidth="1"/>
    <col min="3075" max="3075" width="1.85546875" style="10" customWidth="1"/>
    <col min="3076" max="3076" width="28.5703125" style="10" customWidth="1"/>
    <col min="3077" max="3077" width="1.85546875" style="10" customWidth="1"/>
    <col min="3078" max="3078" width="12.85546875" style="10" customWidth="1"/>
    <col min="3079" max="3079" width="28.5703125" style="10" customWidth="1"/>
    <col min="3080" max="3080" width="1.85546875" style="10" customWidth="1"/>
    <col min="3081" max="3081" width="28.5703125" style="10" customWidth="1"/>
    <col min="3082" max="3082" width="1.85546875" style="10" customWidth="1"/>
    <col min="3083" max="3083" width="11.140625" style="10" customWidth="1"/>
    <col min="3084" max="3326" width="11.42578125" style="10" customWidth="1"/>
    <col min="3327" max="3327" width="5.140625" style="10" customWidth="1"/>
    <col min="3328" max="3329" width="17.5703125" style="10" customWidth="1"/>
    <col min="3330" max="3330" width="28.5703125" style="10" customWidth="1"/>
    <col min="3331" max="3331" width="1.85546875" style="10" customWidth="1"/>
    <col min="3332" max="3332" width="28.5703125" style="10" customWidth="1"/>
    <col min="3333" max="3333" width="1.85546875" style="10" customWidth="1"/>
    <col min="3334" max="3334" width="12.85546875" style="10" customWidth="1"/>
    <col min="3335" max="3335" width="28.5703125" style="10" customWidth="1"/>
    <col min="3336" max="3336" width="1.85546875" style="10" customWidth="1"/>
    <col min="3337" max="3337" width="28.5703125" style="10" customWidth="1"/>
    <col min="3338" max="3338" width="1.85546875" style="10" customWidth="1"/>
    <col min="3339" max="3339" width="11.140625" style="10" customWidth="1"/>
    <col min="3340" max="3582" width="11.42578125" style="10" customWidth="1"/>
    <col min="3583" max="3583" width="5.140625" style="10" customWidth="1"/>
    <col min="3584" max="3585" width="17.5703125" style="10" customWidth="1"/>
    <col min="3586" max="3586" width="28.5703125" style="10" customWidth="1"/>
    <col min="3587" max="3587" width="1.85546875" style="10" customWidth="1"/>
    <col min="3588" max="3588" width="28.5703125" style="10" customWidth="1"/>
    <col min="3589" max="3589" width="1.85546875" style="10" customWidth="1"/>
    <col min="3590" max="3590" width="12.85546875" style="10" customWidth="1"/>
    <col min="3591" max="3591" width="28.5703125" style="10" customWidth="1"/>
    <col min="3592" max="3592" width="1.85546875" style="10" customWidth="1"/>
    <col min="3593" max="3593" width="28.5703125" style="10" customWidth="1"/>
    <col min="3594" max="3594" width="1.85546875" style="10" customWidth="1"/>
    <col min="3595" max="3595" width="11.140625" style="10" customWidth="1"/>
    <col min="3596" max="3838" width="11.42578125" style="10" customWidth="1"/>
    <col min="3839" max="3839" width="5.140625" style="10" customWidth="1"/>
    <col min="3840" max="3841" width="17.5703125" style="10" customWidth="1"/>
    <col min="3842" max="3842" width="28.5703125" style="10" customWidth="1"/>
    <col min="3843" max="3843" width="1.85546875" style="10" customWidth="1"/>
    <col min="3844" max="3844" width="28.5703125" style="10" customWidth="1"/>
    <col min="3845" max="3845" width="1.85546875" style="10" customWidth="1"/>
    <col min="3846" max="3846" width="12.85546875" style="10" customWidth="1"/>
    <col min="3847" max="3847" width="28.5703125" style="10" customWidth="1"/>
    <col min="3848" max="3848" width="1.85546875" style="10" customWidth="1"/>
    <col min="3849" max="3849" width="28.5703125" style="10" customWidth="1"/>
    <col min="3850" max="3850" width="1.85546875" style="10" customWidth="1"/>
    <col min="3851" max="3851" width="11.140625" style="10" customWidth="1"/>
    <col min="3852" max="4094" width="11.42578125" style="10" customWidth="1"/>
    <col min="4095" max="4095" width="5.140625" style="10" customWidth="1"/>
    <col min="4096" max="4097" width="17.5703125" style="10" customWidth="1"/>
    <col min="4098" max="4098" width="28.5703125" style="10" customWidth="1"/>
    <col min="4099" max="4099" width="1.85546875" style="10" customWidth="1"/>
    <col min="4100" max="4100" width="28.5703125" style="10" customWidth="1"/>
    <col min="4101" max="4101" width="1.85546875" style="10" customWidth="1"/>
    <col min="4102" max="4102" width="12.85546875" style="10" customWidth="1"/>
    <col min="4103" max="4103" width="28.5703125" style="10" customWidth="1"/>
    <col min="4104" max="4104" width="1.85546875" style="10" customWidth="1"/>
    <col min="4105" max="4105" width="28.5703125" style="10" customWidth="1"/>
    <col min="4106" max="4106" width="1.85546875" style="10" customWidth="1"/>
    <col min="4107" max="4107" width="11.140625" style="10" customWidth="1"/>
    <col min="4108" max="4350" width="11.42578125" style="10" customWidth="1"/>
    <col min="4351" max="4351" width="5.140625" style="10" customWidth="1"/>
    <col min="4352" max="4353" width="17.5703125" style="10" customWidth="1"/>
    <col min="4354" max="4354" width="28.5703125" style="10" customWidth="1"/>
    <col min="4355" max="4355" width="1.85546875" style="10" customWidth="1"/>
    <col min="4356" max="4356" width="28.5703125" style="10" customWidth="1"/>
    <col min="4357" max="4357" width="1.85546875" style="10" customWidth="1"/>
    <col min="4358" max="4358" width="12.85546875" style="10" customWidth="1"/>
    <col min="4359" max="4359" width="28.5703125" style="10" customWidth="1"/>
    <col min="4360" max="4360" width="1.85546875" style="10" customWidth="1"/>
    <col min="4361" max="4361" width="28.5703125" style="10" customWidth="1"/>
    <col min="4362" max="4362" width="1.85546875" style="10" customWidth="1"/>
    <col min="4363" max="4363" width="11.140625" style="10" customWidth="1"/>
    <col min="4364" max="4606" width="11.42578125" style="10" customWidth="1"/>
    <col min="4607" max="4607" width="5.140625" style="10" customWidth="1"/>
    <col min="4608" max="4609" width="17.5703125" style="10" customWidth="1"/>
    <col min="4610" max="4610" width="28.5703125" style="10" customWidth="1"/>
    <col min="4611" max="4611" width="1.85546875" style="10" customWidth="1"/>
    <col min="4612" max="4612" width="28.5703125" style="10" customWidth="1"/>
    <col min="4613" max="4613" width="1.85546875" style="10" customWidth="1"/>
    <col min="4614" max="4614" width="12.85546875" style="10" customWidth="1"/>
    <col min="4615" max="4615" width="28.5703125" style="10" customWidth="1"/>
    <col min="4616" max="4616" width="1.85546875" style="10" customWidth="1"/>
    <col min="4617" max="4617" width="28.5703125" style="10" customWidth="1"/>
    <col min="4618" max="4618" width="1.85546875" style="10" customWidth="1"/>
    <col min="4619" max="4619" width="11.140625" style="10" customWidth="1"/>
    <col min="4620" max="4862" width="11.42578125" style="10" customWidth="1"/>
    <col min="4863" max="4863" width="5.140625" style="10" customWidth="1"/>
    <col min="4864" max="4865" width="17.5703125" style="10" customWidth="1"/>
    <col min="4866" max="4866" width="28.5703125" style="10" customWidth="1"/>
    <col min="4867" max="4867" width="1.85546875" style="10" customWidth="1"/>
    <col min="4868" max="4868" width="28.5703125" style="10" customWidth="1"/>
    <col min="4869" max="4869" width="1.85546875" style="10" customWidth="1"/>
    <col min="4870" max="4870" width="12.85546875" style="10" customWidth="1"/>
    <col min="4871" max="4871" width="28.5703125" style="10" customWidth="1"/>
    <col min="4872" max="4872" width="1.85546875" style="10" customWidth="1"/>
    <col min="4873" max="4873" width="28.5703125" style="10" customWidth="1"/>
    <col min="4874" max="4874" width="1.85546875" style="10" customWidth="1"/>
    <col min="4875" max="4875" width="11.140625" style="10" customWidth="1"/>
    <col min="4876" max="5118" width="11.42578125" style="10" customWidth="1"/>
    <col min="5119" max="5119" width="5.140625" style="10" customWidth="1"/>
    <col min="5120" max="5121" width="17.5703125" style="10" customWidth="1"/>
    <col min="5122" max="5122" width="28.5703125" style="10" customWidth="1"/>
    <col min="5123" max="5123" width="1.85546875" style="10" customWidth="1"/>
    <col min="5124" max="5124" width="28.5703125" style="10" customWidth="1"/>
    <col min="5125" max="5125" width="1.85546875" style="10" customWidth="1"/>
    <col min="5126" max="5126" width="12.85546875" style="10" customWidth="1"/>
    <col min="5127" max="5127" width="28.5703125" style="10" customWidth="1"/>
    <col min="5128" max="5128" width="1.85546875" style="10" customWidth="1"/>
    <col min="5129" max="5129" width="28.5703125" style="10" customWidth="1"/>
    <col min="5130" max="5130" width="1.85546875" style="10" customWidth="1"/>
    <col min="5131" max="5131" width="11.140625" style="10" customWidth="1"/>
    <col min="5132" max="5374" width="11.42578125" style="10" customWidth="1"/>
    <col min="5375" max="5375" width="5.140625" style="10" customWidth="1"/>
    <col min="5376" max="5377" width="17.5703125" style="10" customWidth="1"/>
    <col min="5378" max="5378" width="28.5703125" style="10" customWidth="1"/>
    <col min="5379" max="5379" width="1.85546875" style="10" customWidth="1"/>
    <col min="5380" max="5380" width="28.5703125" style="10" customWidth="1"/>
    <col min="5381" max="5381" width="1.85546875" style="10" customWidth="1"/>
    <col min="5382" max="5382" width="12.85546875" style="10" customWidth="1"/>
    <col min="5383" max="5383" width="28.5703125" style="10" customWidth="1"/>
    <col min="5384" max="5384" width="1.85546875" style="10" customWidth="1"/>
    <col min="5385" max="5385" width="28.5703125" style="10" customWidth="1"/>
    <col min="5386" max="5386" width="1.85546875" style="10" customWidth="1"/>
    <col min="5387" max="5387" width="11.140625" style="10" customWidth="1"/>
    <col min="5388" max="5630" width="11.42578125" style="10" customWidth="1"/>
    <col min="5631" max="5631" width="5.140625" style="10" customWidth="1"/>
    <col min="5632" max="5633" width="17.5703125" style="10" customWidth="1"/>
    <col min="5634" max="5634" width="28.5703125" style="10" customWidth="1"/>
    <col min="5635" max="5635" width="1.85546875" style="10" customWidth="1"/>
    <col min="5636" max="5636" width="28.5703125" style="10" customWidth="1"/>
    <col min="5637" max="5637" width="1.85546875" style="10" customWidth="1"/>
    <col min="5638" max="5638" width="12.85546875" style="10" customWidth="1"/>
    <col min="5639" max="5639" width="28.5703125" style="10" customWidth="1"/>
    <col min="5640" max="5640" width="1.85546875" style="10" customWidth="1"/>
    <col min="5641" max="5641" width="28.5703125" style="10" customWidth="1"/>
    <col min="5642" max="5642" width="1.85546875" style="10" customWidth="1"/>
    <col min="5643" max="5643" width="11.140625" style="10" customWidth="1"/>
    <col min="5644" max="5886" width="11.42578125" style="10" customWidth="1"/>
    <col min="5887" max="5887" width="5.140625" style="10" customWidth="1"/>
    <col min="5888" max="5889" width="17.5703125" style="10" customWidth="1"/>
    <col min="5890" max="5890" width="28.5703125" style="10" customWidth="1"/>
    <col min="5891" max="5891" width="1.85546875" style="10" customWidth="1"/>
    <col min="5892" max="5892" width="28.5703125" style="10" customWidth="1"/>
    <col min="5893" max="5893" width="1.85546875" style="10" customWidth="1"/>
    <col min="5894" max="5894" width="12.85546875" style="10" customWidth="1"/>
    <col min="5895" max="5895" width="28.5703125" style="10" customWidth="1"/>
    <col min="5896" max="5896" width="1.85546875" style="10" customWidth="1"/>
    <col min="5897" max="5897" width="28.5703125" style="10" customWidth="1"/>
    <col min="5898" max="5898" width="1.85546875" style="10" customWidth="1"/>
    <col min="5899" max="5899" width="11.140625" style="10" customWidth="1"/>
    <col min="5900" max="6142" width="11.42578125" style="10" customWidth="1"/>
    <col min="6143" max="6143" width="5.140625" style="10" customWidth="1"/>
    <col min="6144" max="6145" width="17.5703125" style="10" customWidth="1"/>
    <col min="6146" max="6146" width="28.5703125" style="10" customWidth="1"/>
    <col min="6147" max="6147" width="1.85546875" style="10" customWidth="1"/>
    <col min="6148" max="6148" width="28.5703125" style="10" customWidth="1"/>
    <col min="6149" max="6149" width="1.85546875" style="10" customWidth="1"/>
    <col min="6150" max="6150" width="12.85546875" style="10" customWidth="1"/>
    <col min="6151" max="6151" width="28.5703125" style="10" customWidth="1"/>
    <col min="6152" max="6152" width="1.85546875" style="10" customWidth="1"/>
    <col min="6153" max="6153" width="28.5703125" style="10" customWidth="1"/>
    <col min="6154" max="6154" width="1.85546875" style="10" customWidth="1"/>
    <col min="6155" max="6155" width="11.140625" style="10" customWidth="1"/>
    <col min="6156" max="6398" width="11.42578125" style="10" customWidth="1"/>
    <col min="6399" max="6399" width="5.140625" style="10" customWidth="1"/>
    <col min="6400" max="6401" width="17.5703125" style="10" customWidth="1"/>
    <col min="6402" max="6402" width="28.5703125" style="10" customWidth="1"/>
    <col min="6403" max="6403" width="1.85546875" style="10" customWidth="1"/>
    <col min="6404" max="6404" width="28.5703125" style="10" customWidth="1"/>
    <col min="6405" max="6405" width="1.85546875" style="10" customWidth="1"/>
    <col min="6406" max="6406" width="12.85546875" style="10" customWidth="1"/>
    <col min="6407" max="6407" width="28.5703125" style="10" customWidth="1"/>
    <col min="6408" max="6408" width="1.85546875" style="10" customWidth="1"/>
    <col min="6409" max="6409" width="28.5703125" style="10" customWidth="1"/>
    <col min="6410" max="6410" width="1.85546875" style="10" customWidth="1"/>
    <col min="6411" max="6411" width="11.140625" style="10" customWidth="1"/>
    <col min="6412" max="6654" width="11.42578125" style="10" customWidth="1"/>
    <col min="6655" max="6655" width="5.140625" style="10" customWidth="1"/>
    <col min="6656" max="6657" width="17.5703125" style="10" customWidth="1"/>
    <col min="6658" max="6658" width="28.5703125" style="10" customWidth="1"/>
    <col min="6659" max="6659" width="1.85546875" style="10" customWidth="1"/>
    <col min="6660" max="6660" width="28.5703125" style="10" customWidth="1"/>
    <col min="6661" max="6661" width="1.85546875" style="10" customWidth="1"/>
    <col min="6662" max="6662" width="12.85546875" style="10" customWidth="1"/>
    <col min="6663" max="6663" width="28.5703125" style="10" customWidth="1"/>
    <col min="6664" max="6664" width="1.85546875" style="10" customWidth="1"/>
    <col min="6665" max="6665" width="28.5703125" style="10" customWidth="1"/>
    <col min="6666" max="6666" width="1.85546875" style="10" customWidth="1"/>
    <col min="6667" max="6667" width="11.140625" style="10" customWidth="1"/>
    <col min="6668" max="6910" width="11.42578125" style="10" customWidth="1"/>
    <col min="6911" max="6911" width="5.140625" style="10" customWidth="1"/>
    <col min="6912" max="6913" width="17.5703125" style="10" customWidth="1"/>
    <col min="6914" max="6914" width="28.5703125" style="10" customWidth="1"/>
    <col min="6915" max="6915" width="1.85546875" style="10" customWidth="1"/>
    <col min="6916" max="6916" width="28.5703125" style="10" customWidth="1"/>
    <col min="6917" max="6917" width="1.85546875" style="10" customWidth="1"/>
    <col min="6918" max="6918" width="12.85546875" style="10" customWidth="1"/>
    <col min="6919" max="6919" width="28.5703125" style="10" customWidth="1"/>
    <col min="6920" max="6920" width="1.85546875" style="10" customWidth="1"/>
    <col min="6921" max="6921" width="28.5703125" style="10" customWidth="1"/>
    <col min="6922" max="6922" width="1.85546875" style="10" customWidth="1"/>
    <col min="6923" max="6923" width="11.140625" style="10" customWidth="1"/>
    <col min="6924" max="7166" width="11.42578125" style="10" customWidth="1"/>
    <col min="7167" max="7167" width="5.140625" style="10" customWidth="1"/>
    <col min="7168" max="7169" width="17.5703125" style="10" customWidth="1"/>
    <col min="7170" max="7170" width="28.5703125" style="10" customWidth="1"/>
    <col min="7171" max="7171" width="1.85546875" style="10" customWidth="1"/>
    <col min="7172" max="7172" width="28.5703125" style="10" customWidth="1"/>
    <col min="7173" max="7173" width="1.85546875" style="10" customWidth="1"/>
    <col min="7174" max="7174" width="12.85546875" style="10" customWidth="1"/>
    <col min="7175" max="7175" width="28.5703125" style="10" customWidth="1"/>
    <col min="7176" max="7176" width="1.85546875" style="10" customWidth="1"/>
    <col min="7177" max="7177" width="28.5703125" style="10" customWidth="1"/>
    <col min="7178" max="7178" width="1.85546875" style="10" customWidth="1"/>
    <col min="7179" max="7179" width="11.140625" style="10" customWidth="1"/>
    <col min="7180" max="7422" width="11.42578125" style="10" customWidth="1"/>
    <col min="7423" max="7423" width="5.140625" style="10" customWidth="1"/>
    <col min="7424" max="7425" width="17.5703125" style="10" customWidth="1"/>
    <col min="7426" max="7426" width="28.5703125" style="10" customWidth="1"/>
    <col min="7427" max="7427" width="1.85546875" style="10" customWidth="1"/>
    <col min="7428" max="7428" width="28.5703125" style="10" customWidth="1"/>
    <col min="7429" max="7429" width="1.85546875" style="10" customWidth="1"/>
    <col min="7430" max="7430" width="12.85546875" style="10" customWidth="1"/>
    <col min="7431" max="7431" width="28.5703125" style="10" customWidth="1"/>
    <col min="7432" max="7432" width="1.85546875" style="10" customWidth="1"/>
    <col min="7433" max="7433" width="28.5703125" style="10" customWidth="1"/>
    <col min="7434" max="7434" width="1.85546875" style="10" customWidth="1"/>
    <col min="7435" max="7435" width="11.140625" style="10" customWidth="1"/>
    <col min="7436" max="7678" width="11.42578125" style="10" customWidth="1"/>
    <col min="7679" max="7679" width="5.140625" style="10" customWidth="1"/>
    <col min="7680" max="7681" width="17.5703125" style="10" customWidth="1"/>
    <col min="7682" max="7682" width="28.5703125" style="10" customWidth="1"/>
    <col min="7683" max="7683" width="1.85546875" style="10" customWidth="1"/>
    <col min="7684" max="7684" width="28.5703125" style="10" customWidth="1"/>
    <col min="7685" max="7685" width="1.85546875" style="10" customWidth="1"/>
    <col min="7686" max="7686" width="12.85546875" style="10" customWidth="1"/>
    <col min="7687" max="7687" width="28.5703125" style="10" customWidth="1"/>
    <col min="7688" max="7688" width="1.85546875" style="10" customWidth="1"/>
    <col min="7689" max="7689" width="28.5703125" style="10" customWidth="1"/>
    <col min="7690" max="7690" width="1.85546875" style="10" customWidth="1"/>
    <col min="7691" max="7691" width="11.140625" style="10" customWidth="1"/>
    <col min="7692" max="7934" width="11.42578125" style="10" customWidth="1"/>
    <col min="7935" max="7935" width="5.140625" style="10" customWidth="1"/>
    <col min="7936" max="7937" width="17.5703125" style="10" customWidth="1"/>
    <col min="7938" max="7938" width="28.5703125" style="10" customWidth="1"/>
    <col min="7939" max="7939" width="1.85546875" style="10" customWidth="1"/>
    <col min="7940" max="7940" width="28.5703125" style="10" customWidth="1"/>
    <col min="7941" max="7941" width="1.85546875" style="10" customWidth="1"/>
    <col min="7942" max="7942" width="12.85546875" style="10" customWidth="1"/>
    <col min="7943" max="7943" width="28.5703125" style="10" customWidth="1"/>
    <col min="7944" max="7944" width="1.85546875" style="10" customWidth="1"/>
    <col min="7945" max="7945" width="28.5703125" style="10" customWidth="1"/>
    <col min="7946" max="7946" width="1.85546875" style="10" customWidth="1"/>
    <col min="7947" max="7947" width="11.140625" style="10" customWidth="1"/>
    <col min="7948" max="8190" width="11.42578125" style="10" customWidth="1"/>
    <col min="8191" max="8191" width="5.140625" style="10" customWidth="1"/>
    <col min="8192" max="8193" width="17.5703125" style="10" customWidth="1"/>
    <col min="8194" max="8194" width="28.5703125" style="10" customWidth="1"/>
    <col min="8195" max="8195" width="1.85546875" style="10" customWidth="1"/>
    <col min="8196" max="8196" width="28.5703125" style="10" customWidth="1"/>
    <col min="8197" max="8197" width="1.85546875" style="10" customWidth="1"/>
    <col min="8198" max="8198" width="12.85546875" style="10" customWidth="1"/>
    <col min="8199" max="8199" width="28.5703125" style="10" customWidth="1"/>
    <col min="8200" max="8200" width="1.85546875" style="10" customWidth="1"/>
    <col min="8201" max="8201" width="28.5703125" style="10" customWidth="1"/>
    <col min="8202" max="8202" width="1.85546875" style="10" customWidth="1"/>
    <col min="8203" max="8203" width="11.140625" style="10" customWidth="1"/>
    <col min="8204" max="8446" width="11.42578125" style="10" customWidth="1"/>
    <col min="8447" max="8447" width="5.140625" style="10" customWidth="1"/>
    <col min="8448" max="8449" width="17.5703125" style="10" customWidth="1"/>
    <col min="8450" max="8450" width="28.5703125" style="10" customWidth="1"/>
    <col min="8451" max="8451" width="1.85546875" style="10" customWidth="1"/>
    <col min="8452" max="8452" width="28.5703125" style="10" customWidth="1"/>
    <col min="8453" max="8453" width="1.85546875" style="10" customWidth="1"/>
    <col min="8454" max="8454" width="12.85546875" style="10" customWidth="1"/>
    <col min="8455" max="8455" width="28.5703125" style="10" customWidth="1"/>
    <col min="8456" max="8456" width="1.85546875" style="10" customWidth="1"/>
    <col min="8457" max="8457" width="28.5703125" style="10" customWidth="1"/>
    <col min="8458" max="8458" width="1.85546875" style="10" customWidth="1"/>
    <col min="8459" max="8459" width="11.140625" style="10" customWidth="1"/>
    <col min="8460" max="8702" width="11.42578125" style="10" customWidth="1"/>
    <col min="8703" max="8703" width="5.140625" style="10" customWidth="1"/>
    <col min="8704" max="8705" width="17.5703125" style="10" customWidth="1"/>
    <col min="8706" max="8706" width="28.5703125" style="10" customWidth="1"/>
    <col min="8707" max="8707" width="1.85546875" style="10" customWidth="1"/>
    <col min="8708" max="8708" width="28.5703125" style="10" customWidth="1"/>
    <col min="8709" max="8709" width="1.85546875" style="10" customWidth="1"/>
    <col min="8710" max="8710" width="12.85546875" style="10" customWidth="1"/>
    <col min="8711" max="8711" width="28.5703125" style="10" customWidth="1"/>
    <col min="8712" max="8712" width="1.85546875" style="10" customWidth="1"/>
    <col min="8713" max="8713" width="28.5703125" style="10" customWidth="1"/>
    <col min="8714" max="8714" width="1.85546875" style="10" customWidth="1"/>
    <col min="8715" max="8715" width="11.140625" style="10" customWidth="1"/>
    <col min="8716" max="8958" width="11.42578125" style="10" customWidth="1"/>
    <col min="8959" max="8959" width="5.140625" style="10" customWidth="1"/>
    <col min="8960" max="8961" width="17.5703125" style="10" customWidth="1"/>
    <col min="8962" max="8962" width="28.5703125" style="10" customWidth="1"/>
    <col min="8963" max="8963" width="1.85546875" style="10" customWidth="1"/>
    <col min="8964" max="8964" width="28.5703125" style="10" customWidth="1"/>
    <col min="8965" max="8965" width="1.85546875" style="10" customWidth="1"/>
    <col min="8966" max="8966" width="12.85546875" style="10" customWidth="1"/>
    <col min="8967" max="8967" width="28.5703125" style="10" customWidth="1"/>
    <col min="8968" max="8968" width="1.85546875" style="10" customWidth="1"/>
    <col min="8969" max="8969" width="28.5703125" style="10" customWidth="1"/>
    <col min="8970" max="8970" width="1.85546875" style="10" customWidth="1"/>
    <col min="8971" max="8971" width="11.140625" style="10" customWidth="1"/>
    <col min="8972" max="9214" width="11.42578125" style="10" customWidth="1"/>
    <col min="9215" max="9215" width="5.140625" style="10" customWidth="1"/>
    <col min="9216" max="9217" width="17.5703125" style="10" customWidth="1"/>
    <col min="9218" max="9218" width="28.5703125" style="10" customWidth="1"/>
    <col min="9219" max="9219" width="1.85546875" style="10" customWidth="1"/>
    <col min="9220" max="9220" width="28.5703125" style="10" customWidth="1"/>
    <col min="9221" max="9221" width="1.85546875" style="10" customWidth="1"/>
    <col min="9222" max="9222" width="12.85546875" style="10" customWidth="1"/>
    <col min="9223" max="9223" width="28.5703125" style="10" customWidth="1"/>
    <col min="9224" max="9224" width="1.85546875" style="10" customWidth="1"/>
    <col min="9225" max="9225" width="28.5703125" style="10" customWidth="1"/>
    <col min="9226" max="9226" width="1.85546875" style="10" customWidth="1"/>
    <col min="9227" max="9227" width="11.140625" style="10" customWidth="1"/>
    <col min="9228" max="9470" width="11.42578125" style="10" customWidth="1"/>
    <col min="9471" max="9471" width="5.140625" style="10" customWidth="1"/>
    <col min="9472" max="9473" width="17.5703125" style="10" customWidth="1"/>
    <col min="9474" max="9474" width="28.5703125" style="10" customWidth="1"/>
    <col min="9475" max="9475" width="1.85546875" style="10" customWidth="1"/>
    <col min="9476" max="9476" width="28.5703125" style="10" customWidth="1"/>
    <col min="9477" max="9477" width="1.85546875" style="10" customWidth="1"/>
    <col min="9478" max="9478" width="12.85546875" style="10" customWidth="1"/>
    <col min="9479" max="9479" width="28.5703125" style="10" customWidth="1"/>
    <col min="9480" max="9480" width="1.85546875" style="10" customWidth="1"/>
    <col min="9481" max="9481" width="28.5703125" style="10" customWidth="1"/>
    <col min="9482" max="9482" width="1.85546875" style="10" customWidth="1"/>
    <col min="9483" max="9483" width="11.140625" style="10" customWidth="1"/>
    <col min="9484" max="9726" width="11.42578125" style="10" customWidth="1"/>
    <col min="9727" max="9727" width="5.140625" style="10" customWidth="1"/>
    <col min="9728" max="9729" width="17.5703125" style="10" customWidth="1"/>
    <col min="9730" max="9730" width="28.5703125" style="10" customWidth="1"/>
    <col min="9731" max="9731" width="1.85546875" style="10" customWidth="1"/>
    <col min="9732" max="9732" width="28.5703125" style="10" customWidth="1"/>
    <col min="9733" max="9733" width="1.85546875" style="10" customWidth="1"/>
    <col min="9734" max="9734" width="12.85546875" style="10" customWidth="1"/>
    <col min="9735" max="9735" width="28.5703125" style="10" customWidth="1"/>
    <col min="9736" max="9736" width="1.85546875" style="10" customWidth="1"/>
    <col min="9737" max="9737" width="28.5703125" style="10" customWidth="1"/>
    <col min="9738" max="9738" width="1.85546875" style="10" customWidth="1"/>
    <col min="9739" max="9739" width="11.140625" style="10" customWidth="1"/>
    <col min="9740" max="9982" width="11.42578125" style="10" customWidth="1"/>
    <col min="9983" max="9983" width="5.140625" style="10" customWidth="1"/>
    <col min="9984" max="9985" width="17.5703125" style="10" customWidth="1"/>
    <col min="9986" max="9986" width="28.5703125" style="10" customWidth="1"/>
    <col min="9987" max="9987" width="1.85546875" style="10" customWidth="1"/>
    <col min="9988" max="9988" width="28.5703125" style="10" customWidth="1"/>
    <col min="9989" max="9989" width="1.85546875" style="10" customWidth="1"/>
    <col min="9990" max="9990" width="12.85546875" style="10" customWidth="1"/>
    <col min="9991" max="9991" width="28.5703125" style="10" customWidth="1"/>
    <col min="9992" max="9992" width="1.85546875" style="10" customWidth="1"/>
    <col min="9993" max="9993" width="28.5703125" style="10" customWidth="1"/>
    <col min="9994" max="9994" width="1.85546875" style="10" customWidth="1"/>
    <col min="9995" max="9995" width="11.140625" style="10" customWidth="1"/>
    <col min="9996" max="10238" width="11.42578125" style="10" customWidth="1"/>
    <col min="10239" max="10239" width="5.140625" style="10" customWidth="1"/>
    <col min="10240" max="10241" width="17.5703125" style="10" customWidth="1"/>
    <col min="10242" max="10242" width="28.5703125" style="10" customWidth="1"/>
    <col min="10243" max="10243" width="1.85546875" style="10" customWidth="1"/>
    <col min="10244" max="10244" width="28.5703125" style="10" customWidth="1"/>
    <col min="10245" max="10245" width="1.85546875" style="10" customWidth="1"/>
    <col min="10246" max="10246" width="12.85546875" style="10" customWidth="1"/>
    <col min="10247" max="10247" width="28.5703125" style="10" customWidth="1"/>
    <col min="10248" max="10248" width="1.85546875" style="10" customWidth="1"/>
    <col min="10249" max="10249" width="28.5703125" style="10" customWidth="1"/>
    <col min="10250" max="10250" width="1.85546875" style="10" customWidth="1"/>
    <col min="10251" max="10251" width="11.140625" style="10" customWidth="1"/>
    <col min="10252" max="10494" width="11.42578125" style="10" customWidth="1"/>
    <col min="10495" max="10495" width="5.140625" style="10" customWidth="1"/>
    <col min="10496" max="10497" width="17.5703125" style="10" customWidth="1"/>
    <col min="10498" max="10498" width="28.5703125" style="10" customWidth="1"/>
    <col min="10499" max="10499" width="1.85546875" style="10" customWidth="1"/>
    <col min="10500" max="10500" width="28.5703125" style="10" customWidth="1"/>
    <col min="10501" max="10501" width="1.85546875" style="10" customWidth="1"/>
    <col min="10502" max="10502" width="12.85546875" style="10" customWidth="1"/>
    <col min="10503" max="10503" width="28.5703125" style="10" customWidth="1"/>
    <col min="10504" max="10504" width="1.85546875" style="10" customWidth="1"/>
    <col min="10505" max="10505" width="28.5703125" style="10" customWidth="1"/>
    <col min="10506" max="10506" width="1.85546875" style="10" customWidth="1"/>
    <col min="10507" max="10507" width="11.140625" style="10" customWidth="1"/>
    <col min="10508" max="10750" width="11.42578125" style="10" customWidth="1"/>
    <col min="10751" max="10751" width="5.140625" style="10" customWidth="1"/>
    <col min="10752" max="10753" width="17.5703125" style="10" customWidth="1"/>
    <col min="10754" max="10754" width="28.5703125" style="10" customWidth="1"/>
    <col min="10755" max="10755" width="1.85546875" style="10" customWidth="1"/>
    <col min="10756" max="10756" width="28.5703125" style="10" customWidth="1"/>
    <col min="10757" max="10757" width="1.85546875" style="10" customWidth="1"/>
    <col min="10758" max="10758" width="12.85546875" style="10" customWidth="1"/>
    <col min="10759" max="10759" width="28.5703125" style="10" customWidth="1"/>
    <col min="10760" max="10760" width="1.85546875" style="10" customWidth="1"/>
    <col min="10761" max="10761" width="28.5703125" style="10" customWidth="1"/>
    <col min="10762" max="10762" width="1.85546875" style="10" customWidth="1"/>
    <col min="10763" max="10763" width="11.140625" style="10" customWidth="1"/>
    <col min="10764" max="11006" width="11.42578125" style="10" customWidth="1"/>
    <col min="11007" max="11007" width="5.140625" style="10" customWidth="1"/>
    <col min="11008" max="11009" width="17.5703125" style="10" customWidth="1"/>
    <col min="11010" max="11010" width="28.5703125" style="10" customWidth="1"/>
    <col min="11011" max="11011" width="1.85546875" style="10" customWidth="1"/>
    <col min="11012" max="11012" width="28.5703125" style="10" customWidth="1"/>
    <col min="11013" max="11013" width="1.85546875" style="10" customWidth="1"/>
    <col min="11014" max="11014" width="12.85546875" style="10" customWidth="1"/>
    <col min="11015" max="11015" width="28.5703125" style="10" customWidth="1"/>
    <col min="11016" max="11016" width="1.85546875" style="10" customWidth="1"/>
    <col min="11017" max="11017" width="28.5703125" style="10" customWidth="1"/>
    <col min="11018" max="11018" width="1.85546875" style="10" customWidth="1"/>
    <col min="11019" max="11019" width="11.140625" style="10" customWidth="1"/>
    <col min="11020" max="11262" width="11.42578125" style="10" customWidth="1"/>
    <col min="11263" max="11263" width="5.140625" style="10" customWidth="1"/>
    <col min="11264" max="11265" width="17.5703125" style="10" customWidth="1"/>
    <col min="11266" max="11266" width="28.5703125" style="10" customWidth="1"/>
    <col min="11267" max="11267" width="1.85546875" style="10" customWidth="1"/>
    <col min="11268" max="11268" width="28.5703125" style="10" customWidth="1"/>
    <col min="11269" max="11269" width="1.85546875" style="10" customWidth="1"/>
    <col min="11270" max="11270" width="12.85546875" style="10" customWidth="1"/>
    <col min="11271" max="11271" width="28.5703125" style="10" customWidth="1"/>
    <col min="11272" max="11272" width="1.85546875" style="10" customWidth="1"/>
    <col min="11273" max="11273" width="28.5703125" style="10" customWidth="1"/>
    <col min="11274" max="11274" width="1.85546875" style="10" customWidth="1"/>
    <col min="11275" max="11275" width="11.140625" style="10" customWidth="1"/>
    <col min="11276" max="11518" width="11.42578125" style="10" customWidth="1"/>
    <col min="11519" max="11519" width="5.140625" style="10" customWidth="1"/>
    <col min="11520" max="11521" width="17.5703125" style="10" customWidth="1"/>
    <col min="11522" max="11522" width="28.5703125" style="10" customWidth="1"/>
    <col min="11523" max="11523" width="1.85546875" style="10" customWidth="1"/>
    <col min="11524" max="11524" width="28.5703125" style="10" customWidth="1"/>
    <col min="11525" max="11525" width="1.85546875" style="10" customWidth="1"/>
    <col min="11526" max="11526" width="12.85546875" style="10" customWidth="1"/>
    <col min="11527" max="11527" width="28.5703125" style="10" customWidth="1"/>
    <col min="11528" max="11528" width="1.85546875" style="10" customWidth="1"/>
    <col min="11529" max="11529" width="28.5703125" style="10" customWidth="1"/>
    <col min="11530" max="11530" width="1.85546875" style="10" customWidth="1"/>
    <col min="11531" max="11531" width="11.140625" style="10" customWidth="1"/>
    <col min="11532" max="11774" width="11.42578125" style="10" customWidth="1"/>
    <col min="11775" max="11775" width="5.140625" style="10" customWidth="1"/>
    <col min="11776" max="11777" width="17.5703125" style="10" customWidth="1"/>
    <col min="11778" max="11778" width="28.5703125" style="10" customWidth="1"/>
    <col min="11779" max="11779" width="1.85546875" style="10" customWidth="1"/>
    <col min="11780" max="11780" width="28.5703125" style="10" customWidth="1"/>
    <col min="11781" max="11781" width="1.85546875" style="10" customWidth="1"/>
    <col min="11782" max="11782" width="12.85546875" style="10" customWidth="1"/>
    <col min="11783" max="11783" width="28.5703125" style="10" customWidth="1"/>
    <col min="11784" max="11784" width="1.85546875" style="10" customWidth="1"/>
    <col min="11785" max="11785" width="28.5703125" style="10" customWidth="1"/>
    <col min="11786" max="11786" width="1.85546875" style="10" customWidth="1"/>
    <col min="11787" max="11787" width="11.140625" style="10" customWidth="1"/>
    <col min="11788" max="12030" width="11.42578125" style="10" customWidth="1"/>
    <col min="12031" max="12031" width="5.140625" style="10" customWidth="1"/>
    <col min="12032" max="12033" width="17.5703125" style="10" customWidth="1"/>
    <col min="12034" max="12034" width="28.5703125" style="10" customWidth="1"/>
    <col min="12035" max="12035" width="1.85546875" style="10" customWidth="1"/>
    <col min="12036" max="12036" width="28.5703125" style="10" customWidth="1"/>
    <col min="12037" max="12037" width="1.85546875" style="10" customWidth="1"/>
    <col min="12038" max="12038" width="12.85546875" style="10" customWidth="1"/>
    <col min="12039" max="12039" width="28.5703125" style="10" customWidth="1"/>
    <col min="12040" max="12040" width="1.85546875" style="10" customWidth="1"/>
    <col min="12041" max="12041" width="28.5703125" style="10" customWidth="1"/>
    <col min="12042" max="12042" width="1.85546875" style="10" customWidth="1"/>
    <col min="12043" max="12043" width="11.140625" style="10" customWidth="1"/>
    <col min="12044" max="12286" width="11.42578125" style="10" customWidth="1"/>
    <col min="12287" max="12287" width="5.140625" style="10" customWidth="1"/>
    <col min="12288" max="12289" width="17.5703125" style="10" customWidth="1"/>
    <col min="12290" max="12290" width="28.5703125" style="10" customWidth="1"/>
    <col min="12291" max="12291" width="1.85546875" style="10" customWidth="1"/>
    <col min="12292" max="12292" width="28.5703125" style="10" customWidth="1"/>
    <col min="12293" max="12293" width="1.85546875" style="10" customWidth="1"/>
    <col min="12294" max="12294" width="12.85546875" style="10" customWidth="1"/>
    <col min="12295" max="12295" width="28.5703125" style="10" customWidth="1"/>
    <col min="12296" max="12296" width="1.85546875" style="10" customWidth="1"/>
    <col min="12297" max="12297" width="28.5703125" style="10" customWidth="1"/>
    <col min="12298" max="12298" width="1.85546875" style="10" customWidth="1"/>
    <col min="12299" max="12299" width="11.140625" style="10" customWidth="1"/>
    <col min="12300" max="12542" width="11.42578125" style="10" customWidth="1"/>
    <col min="12543" max="12543" width="5.140625" style="10" customWidth="1"/>
    <col min="12544" max="12545" width="17.5703125" style="10" customWidth="1"/>
    <col min="12546" max="12546" width="28.5703125" style="10" customWidth="1"/>
    <col min="12547" max="12547" width="1.85546875" style="10" customWidth="1"/>
    <col min="12548" max="12548" width="28.5703125" style="10" customWidth="1"/>
    <col min="12549" max="12549" width="1.85546875" style="10" customWidth="1"/>
    <col min="12550" max="12550" width="12.85546875" style="10" customWidth="1"/>
    <col min="12551" max="12551" width="28.5703125" style="10" customWidth="1"/>
    <col min="12552" max="12552" width="1.85546875" style="10" customWidth="1"/>
    <col min="12553" max="12553" width="28.5703125" style="10" customWidth="1"/>
    <col min="12554" max="12554" width="1.85546875" style="10" customWidth="1"/>
    <col min="12555" max="12555" width="11.140625" style="10" customWidth="1"/>
    <col min="12556" max="12798" width="11.42578125" style="10" customWidth="1"/>
    <col min="12799" max="12799" width="5.140625" style="10" customWidth="1"/>
    <col min="12800" max="12801" width="17.5703125" style="10" customWidth="1"/>
    <col min="12802" max="12802" width="28.5703125" style="10" customWidth="1"/>
    <col min="12803" max="12803" width="1.85546875" style="10" customWidth="1"/>
    <col min="12804" max="12804" width="28.5703125" style="10" customWidth="1"/>
    <col min="12805" max="12805" width="1.85546875" style="10" customWidth="1"/>
    <col min="12806" max="12806" width="12.85546875" style="10" customWidth="1"/>
    <col min="12807" max="12807" width="28.5703125" style="10" customWidth="1"/>
    <col min="12808" max="12808" width="1.85546875" style="10" customWidth="1"/>
    <col min="12809" max="12809" width="28.5703125" style="10" customWidth="1"/>
    <col min="12810" max="12810" width="1.85546875" style="10" customWidth="1"/>
    <col min="12811" max="12811" width="11.140625" style="10" customWidth="1"/>
    <col min="12812" max="13054" width="11.42578125" style="10" customWidth="1"/>
    <col min="13055" max="13055" width="5.140625" style="10" customWidth="1"/>
    <col min="13056" max="13057" width="17.5703125" style="10" customWidth="1"/>
    <col min="13058" max="13058" width="28.5703125" style="10" customWidth="1"/>
    <col min="13059" max="13059" width="1.85546875" style="10" customWidth="1"/>
    <col min="13060" max="13060" width="28.5703125" style="10" customWidth="1"/>
    <col min="13061" max="13061" width="1.85546875" style="10" customWidth="1"/>
    <col min="13062" max="13062" width="12.85546875" style="10" customWidth="1"/>
    <col min="13063" max="13063" width="28.5703125" style="10" customWidth="1"/>
    <col min="13064" max="13064" width="1.85546875" style="10" customWidth="1"/>
    <col min="13065" max="13065" width="28.5703125" style="10" customWidth="1"/>
    <col min="13066" max="13066" width="1.85546875" style="10" customWidth="1"/>
    <col min="13067" max="13067" width="11.140625" style="10" customWidth="1"/>
    <col min="13068" max="13310" width="11.42578125" style="10" customWidth="1"/>
    <col min="13311" max="13311" width="5.140625" style="10" customWidth="1"/>
    <col min="13312" max="13313" width="17.5703125" style="10" customWidth="1"/>
    <col min="13314" max="13314" width="28.5703125" style="10" customWidth="1"/>
    <col min="13315" max="13315" width="1.85546875" style="10" customWidth="1"/>
    <col min="13316" max="13316" width="28.5703125" style="10" customWidth="1"/>
    <col min="13317" max="13317" width="1.85546875" style="10" customWidth="1"/>
    <col min="13318" max="13318" width="12.85546875" style="10" customWidth="1"/>
    <col min="13319" max="13319" width="28.5703125" style="10" customWidth="1"/>
    <col min="13320" max="13320" width="1.85546875" style="10" customWidth="1"/>
    <col min="13321" max="13321" width="28.5703125" style="10" customWidth="1"/>
    <col min="13322" max="13322" width="1.85546875" style="10" customWidth="1"/>
    <col min="13323" max="13323" width="11.140625" style="10" customWidth="1"/>
    <col min="13324" max="13566" width="11.42578125" style="10" customWidth="1"/>
    <col min="13567" max="13567" width="5.140625" style="10" customWidth="1"/>
    <col min="13568" max="13569" width="17.5703125" style="10" customWidth="1"/>
    <col min="13570" max="13570" width="28.5703125" style="10" customWidth="1"/>
    <col min="13571" max="13571" width="1.85546875" style="10" customWidth="1"/>
    <col min="13572" max="13572" width="28.5703125" style="10" customWidth="1"/>
    <col min="13573" max="13573" width="1.85546875" style="10" customWidth="1"/>
    <col min="13574" max="13574" width="12.85546875" style="10" customWidth="1"/>
    <col min="13575" max="13575" width="28.5703125" style="10" customWidth="1"/>
    <col min="13576" max="13576" width="1.85546875" style="10" customWidth="1"/>
    <col min="13577" max="13577" width="28.5703125" style="10" customWidth="1"/>
    <col min="13578" max="13578" width="1.85546875" style="10" customWidth="1"/>
    <col min="13579" max="13579" width="11.140625" style="10" customWidth="1"/>
    <col min="13580" max="13822" width="11.42578125" style="10" customWidth="1"/>
    <col min="13823" max="13823" width="5.140625" style="10" customWidth="1"/>
    <col min="13824" max="13825" width="17.5703125" style="10" customWidth="1"/>
    <col min="13826" max="13826" width="28.5703125" style="10" customWidth="1"/>
    <col min="13827" max="13827" width="1.85546875" style="10" customWidth="1"/>
    <col min="13828" max="13828" width="28.5703125" style="10" customWidth="1"/>
    <col min="13829" max="13829" width="1.85546875" style="10" customWidth="1"/>
    <col min="13830" max="13830" width="12.85546875" style="10" customWidth="1"/>
    <col min="13831" max="13831" width="28.5703125" style="10" customWidth="1"/>
    <col min="13832" max="13832" width="1.85546875" style="10" customWidth="1"/>
    <col min="13833" max="13833" width="28.5703125" style="10" customWidth="1"/>
    <col min="13834" max="13834" width="1.85546875" style="10" customWidth="1"/>
    <col min="13835" max="13835" width="11.140625" style="10" customWidth="1"/>
    <col min="13836" max="14078" width="11.42578125" style="10" customWidth="1"/>
    <col min="14079" max="14079" width="5.140625" style="10" customWidth="1"/>
    <col min="14080" max="14081" width="17.5703125" style="10" customWidth="1"/>
    <col min="14082" max="14082" width="28.5703125" style="10" customWidth="1"/>
    <col min="14083" max="14083" width="1.85546875" style="10" customWidth="1"/>
    <col min="14084" max="14084" width="28.5703125" style="10" customWidth="1"/>
    <col min="14085" max="14085" width="1.85546875" style="10" customWidth="1"/>
    <col min="14086" max="14086" width="12.85546875" style="10" customWidth="1"/>
    <col min="14087" max="14087" width="28.5703125" style="10" customWidth="1"/>
    <col min="14088" max="14088" width="1.85546875" style="10" customWidth="1"/>
    <col min="14089" max="14089" width="28.5703125" style="10" customWidth="1"/>
    <col min="14090" max="14090" width="1.85546875" style="10" customWidth="1"/>
    <col min="14091" max="14091" width="11.140625" style="10" customWidth="1"/>
    <col min="14092" max="14334" width="11.42578125" style="10" customWidth="1"/>
    <col min="14335" max="14335" width="5.140625" style="10" customWidth="1"/>
    <col min="14336" max="14337" width="17.5703125" style="10" customWidth="1"/>
    <col min="14338" max="14338" width="28.5703125" style="10" customWidth="1"/>
    <col min="14339" max="14339" width="1.85546875" style="10" customWidth="1"/>
    <col min="14340" max="14340" width="28.5703125" style="10" customWidth="1"/>
    <col min="14341" max="14341" width="1.85546875" style="10" customWidth="1"/>
    <col min="14342" max="14342" width="12.85546875" style="10" customWidth="1"/>
    <col min="14343" max="14343" width="28.5703125" style="10" customWidth="1"/>
    <col min="14344" max="14344" width="1.85546875" style="10" customWidth="1"/>
    <col min="14345" max="14345" width="28.5703125" style="10" customWidth="1"/>
    <col min="14346" max="14346" width="1.85546875" style="10" customWidth="1"/>
    <col min="14347" max="14347" width="11.140625" style="10" customWidth="1"/>
    <col min="14348" max="14590" width="11.42578125" style="10" customWidth="1"/>
    <col min="14591" max="14591" width="5.140625" style="10" customWidth="1"/>
    <col min="14592" max="14593" width="17.5703125" style="10" customWidth="1"/>
    <col min="14594" max="14594" width="28.5703125" style="10" customWidth="1"/>
    <col min="14595" max="14595" width="1.85546875" style="10" customWidth="1"/>
    <col min="14596" max="14596" width="28.5703125" style="10" customWidth="1"/>
    <col min="14597" max="14597" width="1.85546875" style="10" customWidth="1"/>
    <col min="14598" max="14598" width="12.85546875" style="10" customWidth="1"/>
    <col min="14599" max="14599" width="28.5703125" style="10" customWidth="1"/>
    <col min="14600" max="14600" width="1.85546875" style="10" customWidth="1"/>
    <col min="14601" max="14601" width="28.5703125" style="10" customWidth="1"/>
    <col min="14602" max="14602" width="1.85546875" style="10" customWidth="1"/>
    <col min="14603" max="14603" width="11.140625" style="10" customWidth="1"/>
    <col min="14604" max="14846" width="11.42578125" style="10" customWidth="1"/>
    <col min="14847" max="14847" width="5.140625" style="10" customWidth="1"/>
    <col min="14848" max="14849" width="17.5703125" style="10" customWidth="1"/>
    <col min="14850" max="14850" width="28.5703125" style="10" customWidth="1"/>
    <col min="14851" max="14851" width="1.85546875" style="10" customWidth="1"/>
    <col min="14852" max="14852" width="28.5703125" style="10" customWidth="1"/>
    <col min="14853" max="14853" width="1.85546875" style="10" customWidth="1"/>
    <col min="14854" max="14854" width="12.85546875" style="10" customWidth="1"/>
    <col min="14855" max="14855" width="28.5703125" style="10" customWidth="1"/>
    <col min="14856" max="14856" width="1.85546875" style="10" customWidth="1"/>
    <col min="14857" max="14857" width="28.5703125" style="10" customWidth="1"/>
    <col min="14858" max="14858" width="1.85546875" style="10" customWidth="1"/>
    <col min="14859" max="14859" width="11.140625" style="10" customWidth="1"/>
    <col min="14860" max="15102" width="11.42578125" style="10" customWidth="1"/>
    <col min="15103" max="15103" width="5.140625" style="10" customWidth="1"/>
    <col min="15104" max="15105" width="17.5703125" style="10" customWidth="1"/>
    <col min="15106" max="15106" width="28.5703125" style="10" customWidth="1"/>
    <col min="15107" max="15107" width="1.85546875" style="10" customWidth="1"/>
    <col min="15108" max="15108" width="28.5703125" style="10" customWidth="1"/>
    <col min="15109" max="15109" width="1.85546875" style="10" customWidth="1"/>
    <col min="15110" max="15110" width="12.85546875" style="10" customWidth="1"/>
    <col min="15111" max="15111" width="28.5703125" style="10" customWidth="1"/>
    <col min="15112" max="15112" width="1.85546875" style="10" customWidth="1"/>
    <col min="15113" max="15113" width="28.5703125" style="10" customWidth="1"/>
    <col min="15114" max="15114" width="1.85546875" style="10" customWidth="1"/>
    <col min="15115" max="15115" width="11.140625" style="10" customWidth="1"/>
    <col min="15116" max="15358" width="11.42578125" style="10" customWidth="1"/>
    <col min="15359" max="15359" width="5.140625" style="10" customWidth="1"/>
    <col min="15360" max="15361" width="17.5703125" style="10" customWidth="1"/>
    <col min="15362" max="15362" width="28.5703125" style="10" customWidth="1"/>
    <col min="15363" max="15363" width="1.85546875" style="10" customWidth="1"/>
    <col min="15364" max="15364" width="28.5703125" style="10" customWidth="1"/>
    <col min="15365" max="15365" width="1.85546875" style="10" customWidth="1"/>
    <col min="15366" max="15366" width="12.85546875" style="10" customWidth="1"/>
    <col min="15367" max="15367" width="28.5703125" style="10" customWidth="1"/>
    <col min="15368" max="15368" width="1.85546875" style="10" customWidth="1"/>
    <col min="15369" max="15369" width="28.5703125" style="10" customWidth="1"/>
    <col min="15370" max="15370" width="1.85546875" style="10" customWidth="1"/>
    <col min="15371" max="15371" width="11.140625" style="10" customWidth="1"/>
    <col min="15372" max="15614" width="11.42578125" style="10" customWidth="1"/>
    <col min="15615" max="15615" width="5.140625" style="10" customWidth="1"/>
    <col min="15616" max="15617" width="17.5703125" style="10" customWidth="1"/>
    <col min="15618" max="15618" width="28.5703125" style="10" customWidth="1"/>
    <col min="15619" max="15619" width="1.85546875" style="10" customWidth="1"/>
    <col min="15620" max="15620" width="28.5703125" style="10" customWidth="1"/>
    <col min="15621" max="15621" width="1.85546875" style="10" customWidth="1"/>
    <col min="15622" max="15622" width="12.85546875" style="10" customWidth="1"/>
    <col min="15623" max="15623" width="28.5703125" style="10" customWidth="1"/>
    <col min="15624" max="15624" width="1.85546875" style="10" customWidth="1"/>
    <col min="15625" max="15625" width="28.5703125" style="10" customWidth="1"/>
    <col min="15626" max="15626" width="1.85546875" style="10" customWidth="1"/>
    <col min="15627" max="15627" width="11.140625" style="10" customWidth="1"/>
    <col min="15628" max="15870" width="11.42578125" style="10" customWidth="1"/>
    <col min="15871" max="15871" width="5.140625" style="10" customWidth="1"/>
    <col min="15872" max="15873" width="17.5703125" style="10" customWidth="1"/>
    <col min="15874" max="15874" width="28.5703125" style="10" customWidth="1"/>
    <col min="15875" max="15875" width="1.85546875" style="10" customWidth="1"/>
    <col min="15876" max="15876" width="28.5703125" style="10" customWidth="1"/>
    <col min="15877" max="15877" width="1.85546875" style="10" customWidth="1"/>
    <col min="15878" max="15878" width="12.85546875" style="10" customWidth="1"/>
    <col min="15879" max="15879" width="28.5703125" style="10" customWidth="1"/>
    <col min="15880" max="15880" width="1.85546875" style="10" customWidth="1"/>
    <col min="15881" max="15881" width="28.5703125" style="10" customWidth="1"/>
    <col min="15882" max="15882" width="1.85546875" style="10" customWidth="1"/>
    <col min="15883" max="15883" width="11.140625" style="10" customWidth="1"/>
    <col min="15884" max="16126" width="11.42578125" style="10" customWidth="1"/>
    <col min="16127" max="16127" width="5.140625" style="10" customWidth="1"/>
    <col min="16128" max="16129" width="17.5703125" style="10" customWidth="1"/>
    <col min="16130" max="16130" width="28.5703125" style="10" customWidth="1"/>
    <col min="16131" max="16131" width="1.85546875" style="10" customWidth="1"/>
    <col min="16132" max="16132" width="28.5703125" style="10" customWidth="1"/>
    <col min="16133" max="16133" width="1.85546875" style="10" customWidth="1"/>
    <col min="16134" max="16134" width="12.85546875" style="10" customWidth="1"/>
    <col min="16135" max="16135" width="28.5703125" style="10" customWidth="1"/>
    <col min="16136" max="16136" width="1.85546875" style="10" customWidth="1"/>
    <col min="16137" max="16137" width="28.5703125" style="10" customWidth="1"/>
    <col min="16138" max="16138" width="1.85546875" style="10" customWidth="1"/>
    <col min="16139" max="16139" width="11.140625" style="10" customWidth="1"/>
    <col min="16140" max="16384" width="11.42578125" style="10" customWidth="1"/>
  </cols>
  <sheetData>
    <row r="1" spans="1:17" s="12" customFormat="1" ht="15" x14ac:dyDescent="0.25">
      <c r="A1" s="10"/>
      <c r="B1" s="10"/>
      <c r="C1" s="10"/>
      <c r="D1" s="10"/>
      <c r="E1" s="11"/>
      <c r="F1" s="11"/>
      <c r="G1" s="11"/>
      <c r="H1" s="11"/>
      <c r="I1" s="10"/>
      <c r="J1" s="10"/>
      <c r="K1" s="10"/>
      <c r="L1" s="10"/>
      <c r="M1" s="10"/>
      <c r="N1" s="10"/>
      <c r="O1" s="10"/>
      <c r="P1" s="10"/>
      <c r="Q1" s="10"/>
    </row>
    <row r="2" spans="1:17" s="15" customFormat="1" ht="14.25" x14ac:dyDescent="0.2">
      <c r="B2" s="17" t="s">
        <v>63</v>
      </c>
      <c r="C2" s="13"/>
      <c r="D2" s="13"/>
      <c r="E2" s="14"/>
      <c r="F2" s="14"/>
      <c r="G2" s="14"/>
      <c r="H2" s="14"/>
    </row>
    <row r="3" spans="1:17" s="12" customFormat="1" ht="15" x14ac:dyDescent="0.25">
      <c r="A3" s="10"/>
      <c r="B3" s="10"/>
      <c r="C3" s="10"/>
      <c r="D3" s="10"/>
      <c r="E3" s="11"/>
      <c r="F3" s="11"/>
      <c r="G3" s="11"/>
      <c r="H3" s="11"/>
      <c r="I3" s="10"/>
      <c r="J3" s="10"/>
      <c r="K3" s="10"/>
      <c r="L3" s="10"/>
      <c r="M3" s="10"/>
      <c r="N3" s="10"/>
      <c r="O3" s="10"/>
      <c r="P3" s="10"/>
      <c r="Q3" s="10"/>
    </row>
    <row r="4" spans="1:17" s="15" customFormat="1" ht="32.450000000000003" customHeight="1" x14ac:dyDescent="0.2">
      <c r="B4" s="58" t="s">
        <v>187</v>
      </c>
      <c r="C4" s="59"/>
      <c r="D4" s="59"/>
      <c r="E4" s="59"/>
      <c r="F4" s="59"/>
      <c r="G4" s="59"/>
      <c r="H4" s="60"/>
    </row>
    <row r="5" spans="1:17" s="15" customFormat="1" ht="12.75" customHeight="1" x14ac:dyDescent="0.2">
      <c r="B5" s="37"/>
      <c r="C5" s="37"/>
      <c r="D5" s="37"/>
      <c r="E5" s="37"/>
      <c r="F5" s="14"/>
      <c r="G5" s="14"/>
      <c r="H5" s="36"/>
    </row>
    <row r="6" spans="1:17" s="15" customFormat="1" ht="12.75" customHeight="1" x14ac:dyDescent="0.2">
      <c r="G6" s="35"/>
      <c r="N6" s="128" t="s">
        <v>308</v>
      </c>
    </row>
    <row r="7" spans="1:17" s="15" customFormat="1" ht="12.75" customHeight="1" x14ac:dyDescent="0.2">
      <c r="B7" s="39"/>
      <c r="C7" s="39"/>
      <c r="D7" s="40"/>
      <c r="E7" s="40"/>
      <c r="F7" s="14"/>
    </row>
    <row r="8" spans="1:17" s="44" customFormat="1" ht="29.25" customHeight="1" x14ac:dyDescent="0.25">
      <c r="B8" s="41"/>
      <c r="C8" s="41"/>
      <c r="D8" s="43" t="s">
        <v>103</v>
      </c>
      <c r="E8" s="43"/>
      <c r="F8" s="43" t="s">
        <v>307</v>
      </c>
      <c r="G8" s="43"/>
      <c r="H8" s="43" t="s">
        <v>104</v>
      </c>
      <c r="I8" s="43"/>
      <c r="J8" s="43" t="s">
        <v>105</v>
      </c>
      <c r="K8" s="43"/>
      <c r="L8" s="43" t="s">
        <v>106</v>
      </c>
      <c r="M8" s="43"/>
      <c r="N8" s="43" t="s">
        <v>107</v>
      </c>
      <c r="O8" s="61"/>
    </row>
    <row r="9" spans="1:17" s="44" customFormat="1" ht="27" customHeight="1" x14ac:dyDescent="0.25">
      <c r="B9" s="45"/>
      <c r="C9" s="45"/>
      <c r="D9" s="46"/>
      <c r="E9" s="46"/>
      <c r="F9" s="46"/>
      <c r="G9" s="46"/>
      <c r="H9" s="46"/>
      <c r="I9" s="46"/>
      <c r="J9" s="46"/>
      <c r="K9" s="46"/>
      <c r="L9" s="46"/>
      <c r="M9" s="46"/>
      <c r="N9" s="46"/>
      <c r="O9" s="46"/>
      <c r="P9" s="47"/>
      <c r="Q9" s="47"/>
    </row>
    <row r="10" spans="1:17" s="15" customFormat="1" ht="20.100000000000001" customHeight="1" x14ac:dyDescent="0.2">
      <c r="B10" s="48" t="s">
        <v>72</v>
      </c>
      <c r="C10" s="29" t="s">
        <v>73</v>
      </c>
      <c r="D10" s="194">
        <f>'1_2'!D10/'1_2'!V10</f>
        <v>0.22902549453568827</v>
      </c>
      <c r="E10" s="49" t="s">
        <v>74</v>
      </c>
      <c r="F10" s="194">
        <f>'1_2'!G10/'1_2'!V10</f>
        <v>0.22662079360168869</v>
      </c>
      <c r="G10" s="49" t="s">
        <v>74</v>
      </c>
      <c r="H10" s="194">
        <f>'1_2'!J10/'1_2'!V10</f>
        <v>0.11393251423491799</v>
      </c>
      <c r="I10" s="49" t="s">
        <v>74</v>
      </c>
      <c r="J10" s="194">
        <f>'1_2'!M10/'1_2'!V10</f>
        <v>0.3412293540329252</v>
      </c>
      <c r="K10" s="49" t="s">
        <v>74</v>
      </c>
      <c r="L10" s="194">
        <f>'1_2'!P10/'1_2'!V10</f>
        <v>4.0026386901860236E-2</v>
      </c>
      <c r="M10" s="49" t="s">
        <v>74</v>
      </c>
      <c r="N10" s="194">
        <f>'1_2'!S10/'1_2'!V10</f>
        <v>4.9165474750432529E-2</v>
      </c>
      <c r="O10" s="15" t="s">
        <v>74</v>
      </c>
    </row>
    <row r="11" spans="1:17" s="15" customFormat="1" ht="20.100000000000001" customHeight="1" x14ac:dyDescent="0.2">
      <c r="B11" s="50"/>
      <c r="C11" s="29" t="s">
        <v>75</v>
      </c>
      <c r="D11" s="194">
        <f>'1_2'!D11/'1_2'!V11</f>
        <v>0.23685311433347267</v>
      </c>
      <c r="E11" s="49" t="s">
        <v>74</v>
      </c>
      <c r="F11" s="194">
        <f>'1_2'!G11/'1_2'!V11</f>
        <v>0.2170857454778933</v>
      </c>
      <c r="G11" s="49" t="s">
        <v>74</v>
      </c>
      <c r="H11" s="194">
        <f>'1_2'!J11/'1_2'!V11</f>
        <v>0.10969757438857287</v>
      </c>
      <c r="I11" s="49" t="s">
        <v>74</v>
      </c>
      <c r="J11" s="194">
        <f>'1_2'!M11/'1_2'!V11</f>
        <v>0.34439604733301737</v>
      </c>
      <c r="K11" s="49" t="s">
        <v>74</v>
      </c>
      <c r="L11" s="194">
        <f>'1_2'!P11/'1_2'!V11</f>
        <v>3.9947530932881468E-2</v>
      </c>
      <c r="M11" s="49" t="s">
        <v>74</v>
      </c>
      <c r="N11" s="194">
        <f>'1_2'!S11/'1_2'!V11</f>
        <v>5.201993256930848E-2</v>
      </c>
      <c r="O11" s="15" t="s">
        <v>74</v>
      </c>
    </row>
    <row r="12" spans="1:17" s="15" customFormat="1" ht="20.100000000000001" customHeight="1" x14ac:dyDescent="0.2">
      <c r="B12" s="50" t="s">
        <v>76</v>
      </c>
      <c r="C12" s="29" t="s">
        <v>77</v>
      </c>
      <c r="D12" s="194">
        <f>'1_2'!D12/'1_2'!V12</f>
        <v>0.24898859842914789</v>
      </c>
      <c r="E12" s="49" t="s">
        <v>74</v>
      </c>
      <c r="F12" s="194">
        <f>'1_2'!G12/'1_2'!V12</f>
        <v>0.20228920342468121</v>
      </c>
      <c r="G12" s="49" t="s">
        <v>74</v>
      </c>
      <c r="H12" s="194">
        <f>'1_2'!J12/'1_2'!V12</f>
        <v>0.10586754250236917</v>
      </c>
      <c r="I12" s="49" t="s">
        <v>74</v>
      </c>
      <c r="J12" s="194">
        <f>'1_2'!M12/'1_2'!V12</f>
        <v>0.35223623769211632</v>
      </c>
      <c r="K12" s="49" t="s">
        <v>74</v>
      </c>
      <c r="L12" s="194">
        <f>'1_2'!P12/'1_2'!V12</f>
        <v>3.3666172643398252E-2</v>
      </c>
      <c r="M12" s="49" t="s">
        <v>74</v>
      </c>
      <c r="N12" s="194">
        <f>'1_2'!S12/'1_2'!V12</f>
        <v>5.695226530910924E-2</v>
      </c>
      <c r="O12" s="15" t="s">
        <v>74</v>
      </c>
    </row>
    <row r="13" spans="1:17" s="15" customFormat="1" ht="20.100000000000001" customHeight="1" x14ac:dyDescent="0.2">
      <c r="C13" s="29" t="s">
        <v>78</v>
      </c>
      <c r="D13" s="194">
        <f>'1_2'!D13/'1_2'!V13</f>
        <v>0.23650348931603832</v>
      </c>
      <c r="E13" s="49" t="s">
        <v>74</v>
      </c>
      <c r="F13" s="194">
        <f>'1_2'!G13/'1_2'!V13</f>
        <v>0.1911228002327372</v>
      </c>
      <c r="G13" s="49" t="s">
        <v>74</v>
      </c>
      <c r="H13" s="194">
        <f>'1_2'!J13/'1_2'!V13</f>
        <v>0.10872377786836411</v>
      </c>
      <c r="I13" s="49" t="s">
        <v>74</v>
      </c>
      <c r="J13" s="194">
        <f>'1_2'!M13/'1_2'!V13</f>
        <v>0.37087628345161816</v>
      </c>
      <c r="K13" s="49" t="s">
        <v>74</v>
      </c>
      <c r="L13" s="194">
        <f>'1_2'!P13/'1_2'!V13</f>
        <v>4.1446480894993011E-2</v>
      </c>
      <c r="M13" s="49" t="s">
        <v>74</v>
      </c>
      <c r="N13" s="194">
        <f>'1_2'!S13/'1_2'!V13</f>
        <v>5.1327137750462513E-2</v>
      </c>
      <c r="O13" s="15" t="s">
        <v>74</v>
      </c>
    </row>
    <row r="14" spans="1:17" s="15" customFormat="1" ht="18" customHeight="1" x14ac:dyDescent="0.2">
      <c r="C14" s="29" t="s">
        <v>79</v>
      </c>
      <c r="D14" s="194">
        <f>'1_2'!D14/'1_2'!V14</f>
        <v>0.25693178207771883</v>
      </c>
      <c r="E14" s="49" t="s">
        <v>74</v>
      </c>
      <c r="F14" s="194">
        <f>'1_2'!G14/'1_2'!V14</f>
        <v>0.20284138363234192</v>
      </c>
      <c r="G14" s="49" t="s">
        <v>74</v>
      </c>
      <c r="H14" s="194">
        <f>'1_2'!J14/'1_2'!V14</f>
        <v>0.10972876074286583</v>
      </c>
      <c r="I14" s="49" t="s">
        <v>74</v>
      </c>
      <c r="J14" s="194">
        <f>'1_2'!M14/'1_2'!V14</f>
        <v>0.34827059140498573</v>
      </c>
      <c r="K14" s="49" t="s">
        <v>74</v>
      </c>
      <c r="L14" s="194">
        <f>'1_2'!P14/'1_2'!V14</f>
        <v>3.4192091440476392E-2</v>
      </c>
      <c r="M14" s="49" t="s">
        <v>74</v>
      </c>
      <c r="N14" s="194">
        <f>'1_2'!S14/'1_2'!V14</f>
        <v>4.8035362513763474E-2</v>
      </c>
      <c r="O14" s="15" t="s">
        <v>74</v>
      </c>
    </row>
    <row r="15" spans="1:17" s="15" customFormat="1" ht="18" customHeight="1" x14ac:dyDescent="0.2">
      <c r="C15" s="29" t="s">
        <v>80</v>
      </c>
      <c r="D15" s="194">
        <f>'1_2'!D15/'1_2'!V15</f>
        <v>0.25752600239147377</v>
      </c>
      <c r="E15" s="49" t="s">
        <v>74</v>
      </c>
      <c r="F15" s="194">
        <f>'1_2'!G15/'1_2'!V15</f>
        <v>0.17857889196424695</v>
      </c>
      <c r="G15" s="49" t="s">
        <v>74</v>
      </c>
      <c r="H15" s="194">
        <f>'1_2'!J15/'1_2'!V15</f>
        <v>0.10586093765147059</v>
      </c>
      <c r="I15" s="49" t="s">
        <v>74</v>
      </c>
      <c r="J15" s="194">
        <f>'1_2'!M15/'1_2'!V15</f>
        <v>0.37023813539606276</v>
      </c>
      <c r="K15" s="49" t="s">
        <v>74</v>
      </c>
      <c r="L15" s="194">
        <f>'1_2'!P15/'1_2'!V15</f>
        <v>3.5296490052048317E-2</v>
      </c>
      <c r="M15" s="49" t="s">
        <v>74</v>
      </c>
      <c r="N15" s="194">
        <f>'1_2'!S15/'1_2'!V15</f>
        <v>5.2499518357776422E-2</v>
      </c>
      <c r="O15" s="15" t="s">
        <v>74</v>
      </c>
    </row>
    <row r="16" spans="1:17" s="15" customFormat="1" ht="18" customHeight="1" x14ac:dyDescent="0.2">
      <c r="C16" s="29" t="s">
        <v>81</v>
      </c>
      <c r="D16" s="194">
        <f>'1_2'!D16/'1_2'!V16</f>
        <v>0.24447687215021013</v>
      </c>
      <c r="E16" s="49" t="s">
        <v>74</v>
      </c>
      <c r="F16" s="194">
        <f>'1_2'!G16/'1_2'!V16</f>
        <v>0.19158469618361018</v>
      </c>
      <c r="G16" s="49" t="s">
        <v>74</v>
      </c>
      <c r="H16" s="194">
        <f>'1_2'!J16/'1_2'!V16</f>
        <v>0.10919547327979325</v>
      </c>
      <c r="I16" s="49" t="s">
        <v>74</v>
      </c>
      <c r="J16" s="194">
        <f>'1_2'!M16/'1_2'!V16</f>
        <v>0.36177781786786267</v>
      </c>
      <c r="K16" s="49" t="s">
        <v>74</v>
      </c>
      <c r="L16" s="194">
        <f>'1_2'!P16/'1_2'!V16</f>
        <v>4.3057781718470065E-2</v>
      </c>
      <c r="M16" s="49" t="s">
        <v>74</v>
      </c>
      <c r="N16" s="194">
        <f>'1_2'!S16/'1_2'!V16</f>
        <v>4.9907386474441741E-2</v>
      </c>
      <c r="O16" s="15" t="s">
        <v>74</v>
      </c>
    </row>
    <row r="17" spans="2:15" s="15" customFormat="1" ht="18" customHeight="1" x14ac:dyDescent="0.2">
      <c r="C17" s="29" t="s">
        <v>82</v>
      </c>
      <c r="D17" s="194">
        <f>'1_2'!D17/'1_2'!V17</f>
        <v>0.23791953625588591</v>
      </c>
      <c r="E17" s="49" t="s">
        <v>74</v>
      </c>
      <c r="F17" s="194">
        <f>'1_2'!G17/'1_2'!V17</f>
        <v>0.18018573394731457</v>
      </c>
      <c r="G17" s="49" t="s">
        <v>74</v>
      </c>
      <c r="H17" s="194">
        <f>'1_2'!J17/'1_2'!V17</f>
        <v>0.10919861481925708</v>
      </c>
      <c r="I17" s="49" t="s">
        <v>74</v>
      </c>
      <c r="J17" s="194">
        <f>'1_2'!M17/'1_2'!V17</f>
        <v>0.38126332828005816</v>
      </c>
      <c r="K17" s="49" t="s">
        <v>74</v>
      </c>
      <c r="L17" s="194">
        <f>'1_2'!P17/'1_2'!V17</f>
        <v>3.5012234213969096E-2</v>
      </c>
      <c r="M17" s="49" t="s">
        <v>74</v>
      </c>
      <c r="N17" s="194">
        <f>'1_2'!S17/'1_2'!V17</f>
        <v>5.6420548778333378E-2</v>
      </c>
      <c r="O17" s="15" t="s">
        <v>74</v>
      </c>
    </row>
    <row r="18" spans="2:15" s="15" customFormat="1" ht="18" customHeight="1" x14ac:dyDescent="0.2">
      <c r="C18" s="29" t="s">
        <v>83</v>
      </c>
      <c r="D18" s="194">
        <f>'1_2'!D18/'1_2'!V18</f>
        <v>0.25448913291546449</v>
      </c>
      <c r="E18" s="49" t="s">
        <v>74</v>
      </c>
      <c r="F18" s="194">
        <f>'1_2'!G18/'1_2'!V18</f>
        <v>0.16255885296615666</v>
      </c>
      <c r="G18" s="49" t="s">
        <v>74</v>
      </c>
      <c r="H18" s="194">
        <f>'1_2'!J18/'1_2'!V18</f>
        <v>0.10478507042184146</v>
      </c>
      <c r="I18" s="49" t="s">
        <v>74</v>
      </c>
      <c r="J18" s="194">
        <f>'1_2'!M18/'1_2'!V18</f>
        <v>0.39385470421466168</v>
      </c>
      <c r="K18" s="49" t="s">
        <v>74</v>
      </c>
      <c r="L18" s="194">
        <f>'1_2'!P18/'1_2'!V18</f>
        <v>3.4834444111114679E-2</v>
      </c>
      <c r="M18" s="49" t="s">
        <v>74</v>
      </c>
      <c r="N18" s="194">
        <f>'1_2'!S18/'1_2'!V18</f>
        <v>4.9477788040894324E-2</v>
      </c>
      <c r="O18" s="15" t="s">
        <v>74</v>
      </c>
    </row>
    <row r="19" spans="2:15" s="15" customFormat="1" ht="18" customHeight="1" x14ac:dyDescent="0.2">
      <c r="C19" s="29" t="s">
        <v>84</v>
      </c>
      <c r="D19" s="194">
        <f>'1_2'!D19/'1_2'!V19</f>
        <v>0.27267096324449525</v>
      </c>
      <c r="E19" s="49" t="s">
        <v>74</v>
      </c>
      <c r="F19" s="194">
        <f>'1_2'!G19/'1_2'!V19</f>
        <v>0.15345452581267607</v>
      </c>
      <c r="G19" s="49" t="s">
        <v>74</v>
      </c>
      <c r="H19" s="194">
        <f>'1_2'!J19/'1_2'!V19</f>
        <v>0.11336558615665324</v>
      </c>
      <c r="I19" s="49" t="s">
        <v>74</v>
      </c>
      <c r="J19" s="194">
        <f>'1_2'!M19/'1_2'!V19</f>
        <v>0.38625683304481134</v>
      </c>
      <c r="K19" s="49" t="s">
        <v>74</v>
      </c>
      <c r="L19" s="194">
        <f>'1_2'!P19/'1_2'!V19</f>
        <v>2.9731933892259102E-2</v>
      </c>
      <c r="M19" s="49" t="s">
        <v>74</v>
      </c>
      <c r="N19" s="194">
        <f>'1_2'!S19/'1_2'!V19</f>
        <v>4.4520109287277558E-2</v>
      </c>
      <c r="O19" s="15" t="s">
        <v>74</v>
      </c>
    </row>
    <row r="20" spans="2:15" s="15" customFormat="1" ht="18" customHeight="1" x14ac:dyDescent="0.2">
      <c r="C20" s="29" t="s">
        <v>85</v>
      </c>
      <c r="D20" s="194">
        <f>'1_2'!D20/'1_2'!V20</f>
        <v>0.28428938096904999</v>
      </c>
      <c r="E20" s="49" t="s">
        <v>74</v>
      </c>
      <c r="F20" s="194">
        <f>'1_2'!G20/'1_2'!V20</f>
        <v>0.1434988813383907</v>
      </c>
      <c r="G20" s="49" t="s">
        <v>74</v>
      </c>
      <c r="H20" s="194">
        <f>'1_2'!J20/'1_2'!V20</f>
        <v>0.11568827181279066</v>
      </c>
      <c r="I20" s="49" t="s">
        <v>74</v>
      </c>
      <c r="J20" s="194">
        <f>'1_2'!M20/'1_2'!V20</f>
        <v>0.38236448328893996</v>
      </c>
      <c r="K20" s="49" t="s">
        <v>74</v>
      </c>
      <c r="L20" s="194">
        <f>'1_2'!P20/'1_2'!V20</f>
        <v>3.1340402396657668E-2</v>
      </c>
      <c r="M20" s="49" t="s">
        <v>74</v>
      </c>
      <c r="N20" s="194">
        <f>'1_2'!S20/'1_2'!V20</f>
        <v>4.2818609423414589E-2</v>
      </c>
      <c r="O20" s="15" t="s">
        <v>74</v>
      </c>
    </row>
    <row r="21" spans="2:15" s="15" customFormat="1" ht="18" customHeight="1" x14ac:dyDescent="0.2">
      <c r="C21" s="29" t="s">
        <v>86</v>
      </c>
      <c r="D21" s="194">
        <f>'1_2'!D21/'1_2'!V21</f>
        <v>0.29773262890039337</v>
      </c>
      <c r="E21" s="49" t="s">
        <v>74</v>
      </c>
      <c r="F21" s="194">
        <f>'1_2'!G21/'1_2'!V21</f>
        <v>0.15490787137585563</v>
      </c>
      <c r="G21" s="49" t="s">
        <v>74</v>
      </c>
      <c r="H21" s="194">
        <f>'1_2'!J21/'1_2'!V21</f>
        <v>0.12086457271268539</v>
      </c>
      <c r="I21" s="49" t="s">
        <v>74</v>
      </c>
      <c r="J21" s="194">
        <f>'1_2'!M21/'1_2'!V21</f>
        <v>0.35536183935718352</v>
      </c>
      <c r="K21" s="49" t="s">
        <v>74</v>
      </c>
      <c r="L21" s="194">
        <f>'1_2'!P21/'1_2'!V21</f>
        <v>3.4084272377044637E-2</v>
      </c>
      <c r="M21" s="49" t="s">
        <v>74</v>
      </c>
      <c r="N21" s="194">
        <f>'1_2'!S21/'1_2'!V21</f>
        <v>3.7048800651203431E-2</v>
      </c>
      <c r="O21" s="15" t="s">
        <v>74</v>
      </c>
    </row>
    <row r="22" spans="2:15" s="15" customFormat="1" ht="18" customHeight="1" x14ac:dyDescent="0.2">
      <c r="C22" s="29" t="s">
        <v>87</v>
      </c>
      <c r="D22" s="194">
        <f>'1_2'!D22/'1_2'!V22</f>
        <v>0.29756843553521029</v>
      </c>
      <c r="E22" s="49" t="s">
        <v>74</v>
      </c>
      <c r="F22" s="194">
        <f>'1_2'!G22/'1_2'!V22</f>
        <v>0.14561817880719199</v>
      </c>
      <c r="G22" s="49" t="s">
        <v>74</v>
      </c>
      <c r="H22" s="194">
        <f>'1_2'!J22/'1_2'!V22</f>
        <v>0.11701442668542185</v>
      </c>
      <c r="I22" s="49" t="s">
        <v>74</v>
      </c>
      <c r="J22" s="194">
        <f>'1_2'!M22/'1_2'!V22</f>
        <v>0.37013749987365169</v>
      </c>
      <c r="K22" s="49" t="s">
        <v>74</v>
      </c>
      <c r="L22" s="194">
        <f>'1_2'!P22/'1_2'!V22</f>
        <v>3.235253961871723E-2</v>
      </c>
      <c r="M22" s="49" t="s">
        <v>74</v>
      </c>
      <c r="N22" s="194">
        <f>'1_2'!S22/'1_2'!V22</f>
        <v>3.7308989265212276E-2</v>
      </c>
      <c r="O22" s="15" t="s">
        <v>74</v>
      </c>
    </row>
    <row r="23" spans="2:15" s="15" customFormat="1" ht="18" customHeight="1" x14ac:dyDescent="0.2">
      <c r="C23" s="29" t="s">
        <v>88</v>
      </c>
      <c r="D23" s="194">
        <f>'1_2'!D23/'1_2'!V23</f>
        <v>0.29303188998804436</v>
      </c>
      <c r="E23" s="49" t="s">
        <v>74</v>
      </c>
      <c r="F23" s="194">
        <f>'1_2'!G23/'1_2'!V23</f>
        <v>0.12898190661544362</v>
      </c>
      <c r="G23" s="49" t="s">
        <v>74</v>
      </c>
      <c r="H23" s="194">
        <f>'1_2'!J23/'1_2'!V23</f>
        <v>0.11609265616787927</v>
      </c>
      <c r="I23" s="49" t="s">
        <v>74</v>
      </c>
      <c r="J23" s="194">
        <f>'1_2'!M23/'1_2'!V23</f>
        <v>0.39330999824809104</v>
      </c>
      <c r="K23" s="49" t="s">
        <v>74</v>
      </c>
      <c r="L23" s="194">
        <f>'1_2'!P23/'1_2'!V23</f>
        <v>3.5767543596364838E-2</v>
      </c>
      <c r="M23" s="49" t="s">
        <v>74</v>
      </c>
      <c r="N23" s="194">
        <f>'1_2'!S23/'1_2'!V23</f>
        <v>3.281598352902533E-2</v>
      </c>
      <c r="O23" s="15" t="s">
        <v>74</v>
      </c>
    </row>
    <row r="24" spans="2:15" s="15" customFormat="1" ht="18" customHeight="1" x14ac:dyDescent="0.2">
      <c r="C24" s="29" t="s">
        <v>89</v>
      </c>
      <c r="D24" s="194">
        <f>'1_2'!D24/'1_2'!V24</f>
        <v>0.2765935038927424</v>
      </c>
      <c r="E24" s="49" t="s">
        <v>74</v>
      </c>
      <c r="F24" s="194">
        <f>'1_2'!G24/'1_2'!V24</f>
        <v>0.15748088141374797</v>
      </c>
      <c r="G24" s="49" t="s">
        <v>74</v>
      </c>
      <c r="H24" s="194">
        <f>'1_2'!J24/'1_2'!V24</f>
        <v>0.11436823242909568</v>
      </c>
      <c r="I24" s="49" t="s">
        <v>74</v>
      </c>
      <c r="J24" s="194">
        <f>'1_2'!M24/'1_2'!V24</f>
        <v>0.38011107465901423</v>
      </c>
      <c r="K24" s="49" t="s">
        <v>74</v>
      </c>
      <c r="L24" s="194">
        <f>'1_2'!P24/'1_2'!V24</f>
        <v>3.3783919035768342E-2</v>
      </c>
      <c r="M24" s="49" t="s">
        <v>74</v>
      </c>
      <c r="N24" s="194">
        <f>'1_2'!S24/'1_2'!V24</f>
        <v>3.7662354057056008E-2</v>
      </c>
      <c r="O24" s="15" t="s">
        <v>74</v>
      </c>
    </row>
    <row r="25" spans="2:15" s="15" customFormat="1" ht="18" customHeight="1" x14ac:dyDescent="0.2">
      <c r="C25" s="29" t="s">
        <v>90</v>
      </c>
      <c r="D25" s="194">
        <f>'1_2'!D25/'1_2'!V25</f>
        <v>0.27420075330898025</v>
      </c>
      <c r="E25" s="49" t="s">
        <v>74</v>
      </c>
      <c r="F25" s="194">
        <f>'1_2'!G25/'1_2'!V25</f>
        <v>0.17502939922868749</v>
      </c>
      <c r="G25" s="49" t="s">
        <v>74</v>
      </c>
      <c r="H25" s="194">
        <f>'1_2'!J25/'1_2'!V25</f>
        <v>0.1109779952097306</v>
      </c>
      <c r="I25" s="49" t="s">
        <v>74</v>
      </c>
      <c r="J25" s="194">
        <f>'1_2'!M25/'1_2'!V25</f>
        <v>0.361191930670683</v>
      </c>
      <c r="K25" s="49" t="s">
        <v>74</v>
      </c>
      <c r="L25" s="194">
        <f>'1_2'!P25/'1_2'!V25</f>
        <v>4.3475953953240956E-2</v>
      </c>
      <c r="M25" s="49" t="s">
        <v>74</v>
      </c>
      <c r="N25" s="194">
        <f>'1_2'!S25/'1_2'!V25</f>
        <v>3.512398650822348E-2</v>
      </c>
      <c r="O25" s="15" t="s">
        <v>74</v>
      </c>
    </row>
    <row r="26" spans="2:15" s="15" customFormat="1" ht="18" customHeight="1" x14ac:dyDescent="0.2">
      <c r="C26" s="29" t="s">
        <v>91</v>
      </c>
      <c r="D26" s="194">
        <f>'1_2'!D26/'1_2'!V26</f>
        <v>0.27863850898545045</v>
      </c>
      <c r="E26" s="49" t="s">
        <v>74</v>
      </c>
      <c r="F26" s="194">
        <f>'1_2'!G26/'1_2'!V26</f>
        <v>0.15568176076561366</v>
      </c>
      <c r="G26" s="49" t="s">
        <v>74</v>
      </c>
      <c r="H26" s="194">
        <f>'1_2'!J26/'1_2'!V26</f>
        <v>0.11860016730463466</v>
      </c>
      <c r="I26" s="49" t="s">
        <v>74</v>
      </c>
      <c r="J26" s="194">
        <f>'1_2'!M26/'1_2'!V26</f>
        <v>0.36410196199265632</v>
      </c>
      <c r="K26" s="49" t="s">
        <v>74</v>
      </c>
      <c r="L26" s="194">
        <f>'1_2'!P26/'1_2'!V26</f>
        <v>4.056814575488895E-2</v>
      </c>
      <c r="M26" s="49" t="s">
        <v>74</v>
      </c>
      <c r="N26" s="194">
        <f>'1_2'!S26/'1_2'!V26</f>
        <v>4.2409436707931354E-2</v>
      </c>
      <c r="O26" s="15" t="s">
        <v>74</v>
      </c>
    </row>
    <row r="27" spans="2:15" s="15" customFormat="1" ht="18" customHeight="1" x14ac:dyDescent="0.2">
      <c r="C27" s="29" t="s">
        <v>92</v>
      </c>
      <c r="D27" s="194">
        <f>'1_2'!D27/'1_2'!V27</f>
        <v>0.25086909794808998</v>
      </c>
      <c r="E27" s="49" t="s">
        <v>74</v>
      </c>
      <c r="F27" s="194">
        <f>'1_2'!G27/'1_2'!V27</f>
        <v>0.17260638248500926</v>
      </c>
      <c r="G27" s="49" t="s">
        <v>74</v>
      </c>
      <c r="H27" s="194">
        <f>'1_2'!J27/'1_2'!V27</f>
        <v>0.11508041135659219</v>
      </c>
      <c r="I27" s="49" t="s">
        <v>74</v>
      </c>
      <c r="J27" s="194">
        <f>'1_2'!M27/'1_2'!V27</f>
        <v>0.37558695945257647</v>
      </c>
      <c r="K27" s="49" t="s">
        <v>74</v>
      </c>
      <c r="L27" s="194">
        <f>'1_2'!P27/'1_2'!V27</f>
        <v>4.3102840656345738E-2</v>
      </c>
      <c r="M27" s="49" t="s">
        <v>74</v>
      </c>
      <c r="N27" s="194">
        <f>'1_2'!S27/'1_2'!V27</f>
        <v>4.2754289972820492E-2</v>
      </c>
      <c r="O27" s="15" t="s">
        <v>74</v>
      </c>
    </row>
    <row r="28" spans="2:15" s="15" customFormat="1" ht="18" customHeight="1" x14ac:dyDescent="0.2">
      <c r="C28" s="29" t="s">
        <v>93</v>
      </c>
      <c r="D28" s="194">
        <f>'1_2'!D28/'1_2'!V28</f>
        <v>0.26628715831291921</v>
      </c>
      <c r="E28" s="49" t="s">
        <v>74</v>
      </c>
      <c r="F28" s="194">
        <f>'1_2'!G28/'1_2'!V28</f>
        <v>0.15533382576266969</v>
      </c>
      <c r="G28" s="49" t="s">
        <v>74</v>
      </c>
      <c r="H28" s="194">
        <f>'1_2'!J28/'1_2'!V28</f>
        <v>0.11347810107549529</v>
      </c>
      <c r="I28" s="49" t="s">
        <v>74</v>
      </c>
      <c r="J28" s="194">
        <f>'1_2'!M28/'1_2'!V28</f>
        <v>0.3832713183245704</v>
      </c>
      <c r="K28" s="49" t="s">
        <v>74</v>
      </c>
      <c r="L28" s="194">
        <f>'1_2'!P28/'1_2'!V28</f>
        <v>4.0075045794381266E-2</v>
      </c>
      <c r="M28" s="49" t="s">
        <v>74</v>
      </c>
      <c r="N28" s="194">
        <f>'1_2'!S28/'1_2'!V28</f>
        <v>4.1554574902060194E-2</v>
      </c>
      <c r="O28" s="15" t="s">
        <v>74</v>
      </c>
    </row>
    <row r="29" spans="2:15" s="15" customFormat="1" ht="15.75" customHeight="1" x14ac:dyDescent="0.2">
      <c r="B29" s="62"/>
      <c r="C29" s="51" t="s">
        <v>94</v>
      </c>
      <c r="D29" s="194">
        <f>'1_2'!D29/'1_2'!V29</f>
        <v>0.25782899377827773</v>
      </c>
      <c r="E29" s="52" t="s">
        <v>74</v>
      </c>
      <c r="F29" s="194">
        <f>'1_2'!G29/'1_2'!V29</f>
        <v>0.17595547134629139</v>
      </c>
      <c r="G29" s="52" t="s">
        <v>74</v>
      </c>
      <c r="H29" s="194">
        <f>'1_2'!J29/'1_2'!V29</f>
        <v>0.10664238955885265</v>
      </c>
      <c r="I29" s="52" t="s">
        <v>74</v>
      </c>
      <c r="J29" s="194">
        <f>'1_2'!M29/'1_2'!V29</f>
        <v>0.38301481495095108</v>
      </c>
      <c r="K29" s="52" t="s">
        <v>74</v>
      </c>
      <c r="L29" s="194">
        <f>'1_2'!P29/'1_2'!V29</f>
        <v>4.0654113934255977E-2</v>
      </c>
      <c r="M29" s="15" t="s">
        <v>74</v>
      </c>
      <c r="N29" s="194">
        <f>'1_2'!S29/'1_2'!V29</f>
        <v>3.5904201982947852E-2</v>
      </c>
      <c r="O29" s="15" t="s">
        <v>74</v>
      </c>
    </row>
    <row r="30" spans="2:15" s="16" customFormat="1" ht="18" customHeight="1" x14ac:dyDescent="0.2">
      <c r="C30" s="119" t="s">
        <v>95</v>
      </c>
      <c r="D30" s="194">
        <f>'1_2'!D30/'1_2'!V30</f>
        <v>0.25712839088196882</v>
      </c>
      <c r="E30" s="162" t="s">
        <v>74</v>
      </c>
      <c r="F30" s="194">
        <f>'1_2'!G30/'1_2'!V30</f>
        <v>0.16383791155779837</v>
      </c>
      <c r="G30" s="162" t="s">
        <v>74</v>
      </c>
      <c r="H30" s="194">
        <f>'1_2'!J30/'1_2'!V30</f>
        <v>0.11617350250669829</v>
      </c>
      <c r="I30" s="162" t="s">
        <v>74</v>
      </c>
      <c r="J30" s="194">
        <f>'1_2'!M30/'1_2'!V30</f>
        <v>0.38452351461996148</v>
      </c>
      <c r="K30" s="16" t="s">
        <v>74</v>
      </c>
      <c r="L30" s="194">
        <f>'1_2'!P30/'1_2'!V30</f>
        <v>3.5040501030963594E-2</v>
      </c>
      <c r="M30" s="16" t="s">
        <v>74</v>
      </c>
      <c r="N30" s="194">
        <f>'1_2'!S30/'1_2'!V30</f>
        <v>4.3296189628799657E-2</v>
      </c>
      <c r="O30" s="171" t="s">
        <v>74</v>
      </c>
    </row>
    <row r="31" spans="2:15" s="16" customFormat="1" ht="18" customHeight="1" x14ac:dyDescent="0.2">
      <c r="C31" s="119" t="s">
        <v>96</v>
      </c>
      <c r="D31" s="194">
        <f>'1_2'!D31/'1_2'!V31</f>
        <v>0.24670717753223506</v>
      </c>
      <c r="E31" s="162" t="s">
        <v>74</v>
      </c>
      <c r="F31" s="194">
        <f>'1_2'!G31/'1_2'!V31</f>
        <v>0.17931735470467203</v>
      </c>
      <c r="G31" s="162" t="s">
        <v>74</v>
      </c>
      <c r="H31" s="194">
        <f>'1_2'!J31/'1_2'!V31</f>
        <v>0.11217848542388163</v>
      </c>
      <c r="I31" s="162" t="s">
        <v>74</v>
      </c>
      <c r="J31" s="194">
        <f>'1_2'!M31/'1_2'!V31</f>
        <v>0.38127340400703397</v>
      </c>
      <c r="K31" s="16" t="s">
        <v>74</v>
      </c>
      <c r="L31" s="194">
        <f>'1_2'!P31/'1_2'!V31</f>
        <v>3.8223449984076022E-2</v>
      </c>
      <c r="M31" s="16" t="s">
        <v>74</v>
      </c>
      <c r="N31" s="194">
        <f>'1_2'!S31/'1_2'!V31</f>
        <v>4.2300128348101283E-2</v>
      </c>
      <c r="O31" s="171"/>
    </row>
    <row r="32" spans="2:15" s="15" customFormat="1" x14ac:dyDescent="0.2">
      <c r="B32" s="63"/>
      <c r="C32" s="63"/>
      <c r="D32" s="54"/>
      <c r="E32" s="10"/>
      <c r="F32" s="54"/>
      <c r="H32" s="54"/>
      <c r="I32" s="54"/>
      <c r="J32" s="54"/>
      <c r="K32" s="54"/>
      <c r="L32" s="54"/>
      <c r="M32" s="54"/>
      <c r="N32" s="54"/>
      <c r="O32" s="10"/>
    </row>
    <row r="33" spans="2:15" s="15" customFormat="1" ht="17.45" customHeight="1" x14ac:dyDescent="0.2">
      <c r="B33" s="285" t="s">
        <v>97</v>
      </c>
      <c r="C33" s="285"/>
      <c r="D33" s="285"/>
      <c r="E33" s="285"/>
      <c r="F33" s="285"/>
      <c r="G33" s="285"/>
      <c r="H33" s="285"/>
      <c r="I33" s="285"/>
      <c r="J33" s="285"/>
      <c r="K33" s="285"/>
      <c r="L33" s="285"/>
      <c r="M33" s="285"/>
      <c r="N33" s="285"/>
      <c r="O33" s="285"/>
    </row>
    <row r="34" spans="2:15" s="15" customFormat="1" ht="15.75" customHeight="1" x14ac:dyDescent="0.2">
      <c r="B34" s="286" t="s">
        <v>108</v>
      </c>
      <c r="C34" s="286"/>
      <c r="D34" s="286"/>
      <c r="E34" s="286"/>
      <c r="F34" s="286"/>
      <c r="G34" s="286"/>
      <c r="H34" s="286"/>
      <c r="I34" s="286"/>
      <c r="J34" s="286"/>
      <c r="K34" s="286"/>
      <c r="L34" s="286"/>
      <c r="M34" s="286"/>
      <c r="N34" s="286"/>
      <c r="O34" s="286"/>
    </row>
    <row r="35" spans="2:15" s="18" customFormat="1" ht="15.75" customHeight="1" x14ac:dyDescent="0.2">
      <c r="B35" s="287" t="s">
        <v>109</v>
      </c>
      <c r="C35" s="287"/>
      <c r="D35" s="287"/>
      <c r="E35" s="287"/>
      <c r="F35" s="287"/>
      <c r="G35" s="287"/>
      <c r="H35" s="287"/>
      <c r="I35" s="287"/>
      <c r="J35" s="287"/>
      <c r="K35" s="287"/>
      <c r="L35" s="287"/>
      <c r="M35" s="287"/>
      <c r="N35" s="287"/>
      <c r="O35" s="287"/>
    </row>
    <row r="36" spans="2:15" s="18" customFormat="1" ht="15.75" customHeight="1" x14ac:dyDescent="0.2">
      <c r="B36" s="287" t="s">
        <v>110</v>
      </c>
      <c r="C36" s="287"/>
      <c r="D36" s="287"/>
      <c r="E36" s="287"/>
      <c r="F36" s="287"/>
      <c r="G36" s="287"/>
      <c r="H36" s="287"/>
      <c r="I36" s="287"/>
      <c r="J36" s="287"/>
      <c r="K36" s="287"/>
      <c r="L36" s="287"/>
      <c r="M36" s="287"/>
      <c r="N36" s="287"/>
      <c r="O36" s="287"/>
    </row>
    <row r="37" spans="2:15" s="16" customFormat="1" ht="15.75" customHeight="1" x14ac:dyDescent="0.2">
      <c r="B37" s="280" t="s">
        <v>101</v>
      </c>
      <c r="C37" s="280"/>
      <c r="D37" s="280"/>
      <c r="E37" s="280"/>
      <c r="F37" s="280"/>
      <c r="G37" s="280"/>
      <c r="H37" s="280"/>
      <c r="I37" s="280"/>
      <c r="J37" s="280"/>
      <c r="K37" s="280"/>
      <c r="L37" s="280"/>
      <c r="M37" s="280"/>
      <c r="N37" s="280"/>
      <c r="O37" s="280"/>
    </row>
    <row r="38" spans="2:15" s="15" customFormat="1" ht="15" x14ac:dyDescent="0.25">
      <c r="B38" s="283"/>
      <c r="C38" s="283"/>
      <c r="D38" s="283"/>
      <c r="E38" s="283"/>
      <c r="F38" s="283"/>
      <c r="G38" s="283"/>
      <c r="H38" s="283"/>
      <c r="I38" s="283"/>
      <c r="J38" s="283"/>
      <c r="K38" s="283"/>
      <c r="L38" s="283"/>
      <c r="M38" s="283"/>
      <c r="N38" s="283"/>
      <c r="O38" s="283"/>
    </row>
    <row r="39" spans="2:15" s="15" customFormat="1" x14ac:dyDescent="0.2">
      <c r="B39" s="55"/>
      <c r="C39" s="55"/>
      <c r="D39" s="55"/>
      <c r="E39" s="55"/>
      <c r="F39" s="57"/>
      <c r="G39" s="57"/>
      <c r="H39" s="14"/>
    </row>
    <row r="40" spans="2:15" s="15" customFormat="1" x14ac:dyDescent="0.2">
      <c r="B40" s="55"/>
      <c r="C40" s="55"/>
      <c r="D40" s="55"/>
      <c r="E40" s="55"/>
      <c r="F40" s="57"/>
      <c r="G40" s="57"/>
      <c r="H40" s="14"/>
    </row>
    <row r="41" spans="2:15" s="15" customFormat="1" x14ac:dyDescent="0.2">
      <c r="B41" s="55"/>
      <c r="C41" s="55"/>
      <c r="D41" s="55"/>
      <c r="E41" s="55"/>
      <c r="F41" s="57"/>
      <c r="G41" s="57"/>
      <c r="H41" s="14"/>
    </row>
    <row r="42" spans="2:15" s="15" customFormat="1" x14ac:dyDescent="0.2">
      <c r="B42" s="55"/>
      <c r="C42" s="55"/>
      <c r="D42" s="55"/>
      <c r="E42" s="55"/>
      <c r="F42" s="57"/>
      <c r="G42" s="57"/>
      <c r="H42" s="14"/>
    </row>
    <row r="43" spans="2:15" s="15" customFormat="1" x14ac:dyDescent="0.2">
      <c r="B43" s="55"/>
      <c r="C43" s="55"/>
      <c r="D43" s="55"/>
      <c r="E43" s="55"/>
      <c r="F43" s="57"/>
      <c r="G43" s="57"/>
      <c r="H43" s="14"/>
    </row>
    <row r="44" spans="2:15" s="15" customFormat="1" x14ac:dyDescent="0.2">
      <c r="B44" s="55"/>
      <c r="C44" s="55"/>
      <c r="D44" s="55"/>
      <c r="E44" s="55"/>
      <c r="F44" s="57"/>
      <c r="G44" s="57"/>
      <c r="H44" s="14"/>
    </row>
    <row r="45" spans="2:15" s="15" customFormat="1" x14ac:dyDescent="0.2">
      <c r="B45" s="55"/>
      <c r="C45" s="55"/>
      <c r="D45" s="55"/>
      <c r="E45" s="55"/>
      <c r="F45" s="57"/>
      <c r="G45" s="57"/>
      <c r="H45" s="14"/>
    </row>
    <row r="46" spans="2:15" s="15" customFormat="1" x14ac:dyDescent="0.2">
      <c r="B46" s="55"/>
      <c r="C46" s="55"/>
      <c r="D46" s="55"/>
      <c r="E46" s="55"/>
      <c r="F46" s="57"/>
      <c r="G46" s="57"/>
      <c r="H46" s="14"/>
    </row>
    <row r="47" spans="2:15" s="15" customFormat="1" x14ac:dyDescent="0.2">
      <c r="B47" s="55"/>
      <c r="C47" s="55"/>
      <c r="D47" s="55"/>
      <c r="E47" s="55"/>
      <c r="F47" s="57"/>
      <c r="G47" s="57"/>
      <c r="H47" s="14"/>
    </row>
    <row r="48" spans="2:15" s="15" customFormat="1" x14ac:dyDescent="0.2">
      <c r="B48" s="55"/>
      <c r="C48" s="55"/>
      <c r="D48" s="55"/>
      <c r="E48" s="55"/>
      <c r="F48" s="57"/>
      <c r="G48" s="57"/>
      <c r="H48" s="14"/>
    </row>
    <row r="49" spans="2:8" s="15" customFormat="1" x14ac:dyDescent="0.2">
      <c r="B49" s="55"/>
      <c r="C49" s="55"/>
      <c r="D49" s="55"/>
      <c r="E49" s="55"/>
      <c r="F49" s="57"/>
      <c r="G49" s="57"/>
      <c r="H49" s="14"/>
    </row>
    <row r="50" spans="2:8" s="15" customFormat="1" x14ac:dyDescent="0.2">
      <c r="B50" s="55"/>
      <c r="C50" s="55"/>
      <c r="D50" s="55"/>
      <c r="E50" s="55"/>
      <c r="F50" s="57"/>
      <c r="G50" s="57"/>
      <c r="H50" s="14"/>
    </row>
    <row r="51" spans="2:8" s="15" customFormat="1" x14ac:dyDescent="0.2">
      <c r="B51" s="55"/>
      <c r="C51" s="55"/>
      <c r="D51" s="55"/>
      <c r="E51" s="55"/>
      <c r="F51" s="57"/>
      <c r="G51" s="57"/>
      <c r="H51" s="14"/>
    </row>
    <row r="52" spans="2:8" s="15" customFormat="1" x14ac:dyDescent="0.2">
      <c r="B52" s="55"/>
      <c r="C52" s="55"/>
      <c r="D52" s="55"/>
      <c r="E52" s="55"/>
      <c r="F52" s="57"/>
      <c r="G52" s="57"/>
      <c r="H52" s="14"/>
    </row>
    <row r="53" spans="2:8" s="15" customFormat="1" x14ac:dyDescent="0.2">
      <c r="B53" s="55"/>
      <c r="C53" s="55"/>
      <c r="D53" s="55"/>
      <c r="E53" s="55"/>
      <c r="F53" s="57"/>
      <c r="G53" s="57"/>
      <c r="H53" s="14"/>
    </row>
    <row r="54" spans="2:8" s="15" customFormat="1" x14ac:dyDescent="0.2">
      <c r="B54" s="55"/>
      <c r="C54" s="55"/>
      <c r="D54" s="55"/>
      <c r="E54" s="55"/>
      <c r="F54" s="57"/>
      <c r="G54" s="57"/>
      <c r="H54" s="14"/>
    </row>
    <row r="55" spans="2:8" s="15" customFormat="1" x14ac:dyDescent="0.2">
      <c r="B55" s="55"/>
      <c r="C55" s="55"/>
      <c r="D55" s="55"/>
      <c r="E55" s="55"/>
      <c r="F55" s="57"/>
      <c r="G55" s="57"/>
      <c r="H55" s="14"/>
    </row>
    <row r="56" spans="2:8" s="15" customFormat="1" x14ac:dyDescent="0.2">
      <c r="B56" s="55"/>
      <c r="C56" s="55"/>
      <c r="D56" s="55"/>
      <c r="E56" s="55"/>
      <c r="F56" s="57"/>
      <c r="G56" s="57"/>
      <c r="H56" s="14"/>
    </row>
    <row r="57" spans="2:8" s="15" customFormat="1" x14ac:dyDescent="0.2">
      <c r="B57" s="55"/>
      <c r="C57" s="55"/>
      <c r="D57" s="55"/>
      <c r="E57" s="55"/>
      <c r="F57" s="57"/>
      <c r="G57" s="57"/>
      <c r="H57" s="14"/>
    </row>
    <row r="58" spans="2:8" s="15" customFormat="1" x14ac:dyDescent="0.2">
      <c r="B58" s="55"/>
      <c r="C58" s="55"/>
      <c r="D58" s="55"/>
      <c r="E58" s="55"/>
      <c r="F58" s="57"/>
      <c r="G58" s="57"/>
      <c r="H58" s="14"/>
    </row>
    <row r="59" spans="2:8" s="15" customFormat="1" x14ac:dyDescent="0.2">
      <c r="B59" s="55"/>
      <c r="C59" s="55"/>
      <c r="D59" s="55"/>
      <c r="E59" s="55"/>
      <c r="F59" s="57"/>
      <c r="G59" s="57"/>
      <c r="H59" s="14"/>
    </row>
    <row r="60" spans="2:8" s="15" customFormat="1" x14ac:dyDescent="0.2">
      <c r="B60" s="55"/>
      <c r="C60" s="55"/>
      <c r="D60" s="55"/>
      <c r="E60" s="55"/>
      <c r="F60" s="57"/>
      <c r="G60" s="57"/>
      <c r="H60" s="14"/>
    </row>
    <row r="61" spans="2:8" s="15" customFormat="1" x14ac:dyDescent="0.2">
      <c r="B61" s="55"/>
      <c r="C61" s="55"/>
      <c r="D61" s="55"/>
      <c r="E61" s="55"/>
      <c r="F61" s="57"/>
      <c r="G61" s="57"/>
      <c r="H61" s="14"/>
    </row>
    <row r="62" spans="2:8" s="15" customFormat="1" x14ac:dyDescent="0.2">
      <c r="B62" s="55"/>
      <c r="C62" s="55"/>
      <c r="D62" s="55"/>
      <c r="E62" s="55"/>
      <c r="F62" s="57"/>
      <c r="G62" s="57"/>
      <c r="H62" s="14"/>
    </row>
    <row r="63" spans="2:8" s="15" customFormat="1" x14ac:dyDescent="0.2">
      <c r="B63" s="55"/>
      <c r="C63" s="55"/>
      <c r="D63" s="55"/>
      <c r="E63" s="55"/>
      <c r="F63" s="57"/>
      <c r="G63" s="57"/>
      <c r="H63" s="14"/>
    </row>
    <row r="64" spans="2:8" s="15" customFormat="1" x14ac:dyDescent="0.2">
      <c r="B64" s="55"/>
      <c r="C64" s="55"/>
      <c r="D64" s="55"/>
      <c r="E64" s="55"/>
      <c r="F64" s="57"/>
      <c r="G64" s="57"/>
      <c r="H64" s="14"/>
    </row>
    <row r="65" spans="2:8" s="15" customFormat="1" x14ac:dyDescent="0.2">
      <c r="B65" s="55"/>
      <c r="C65" s="55"/>
      <c r="D65" s="55"/>
      <c r="E65" s="55"/>
      <c r="F65" s="57"/>
      <c r="G65" s="57"/>
      <c r="H65" s="14"/>
    </row>
    <row r="66" spans="2:8" s="15" customFormat="1" x14ac:dyDescent="0.2">
      <c r="B66" s="55"/>
      <c r="C66" s="55"/>
      <c r="D66" s="55"/>
      <c r="E66" s="55"/>
      <c r="F66" s="57"/>
      <c r="G66" s="57"/>
      <c r="H66" s="14"/>
    </row>
    <row r="67" spans="2:8" s="15" customFormat="1" x14ac:dyDescent="0.2">
      <c r="B67" s="55"/>
      <c r="C67" s="55"/>
      <c r="D67" s="55"/>
      <c r="E67" s="55"/>
      <c r="F67" s="57"/>
      <c r="G67" s="57"/>
      <c r="H67" s="14"/>
    </row>
    <row r="68" spans="2:8" s="15" customFormat="1" x14ac:dyDescent="0.2">
      <c r="B68" s="55"/>
      <c r="C68" s="55"/>
      <c r="D68" s="55"/>
      <c r="E68" s="55"/>
      <c r="F68" s="57"/>
      <c r="G68" s="57"/>
      <c r="H68" s="14"/>
    </row>
    <row r="69" spans="2:8" s="15" customFormat="1" x14ac:dyDescent="0.2">
      <c r="B69" s="55"/>
      <c r="C69" s="55"/>
      <c r="D69" s="55"/>
      <c r="E69" s="55"/>
      <c r="F69" s="57"/>
      <c r="G69" s="57"/>
      <c r="H69" s="14"/>
    </row>
    <row r="70" spans="2:8" s="15" customFormat="1" x14ac:dyDescent="0.2">
      <c r="B70" s="55"/>
      <c r="C70" s="55"/>
      <c r="D70" s="55"/>
      <c r="E70" s="55"/>
      <c r="F70" s="57"/>
      <c r="G70" s="57"/>
      <c r="H70" s="14"/>
    </row>
    <row r="71" spans="2:8" s="15" customFormat="1" x14ac:dyDescent="0.2">
      <c r="B71" s="55"/>
      <c r="C71" s="55"/>
      <c r="D71" s="55"/>
      <c r="E71" s="55"/>
      <c r="F71" s="57"/>
      <c r="G71" s="57"/>
      <c r="H71" s="14"/>
    </row>
    <row r="72" spans="2:8" s="15" customFormat="1" x14ac:dyDescent="0.2">
      <c r="B72" s="55"/>
      <c r="C72" s="55"/>
      <c r="D72" s="55"/>
      <c r="E72" s="55"/>
      <c r="F72" s="57"/>
      <c r="G72" s="57"/>
      <c r="H72" s="14"/>
    </row>
    <row r="73" spans="2:8" s="15" customFormat="1" x14ac:dyDescent="0.2">
      <c r="B73" s="55"/>
      <c r="C73" s="55"/>
      <c r="D73" s="55"/>
      <c r="E73" s="55"/>
      <c r="F73" s="57"/>
      <c r="G73" s="57"/>
      <c r="H73" s="14"/>
    </row>
    <row r="74" spans="2:8" s="15" customFormat="1" x14ac:dyDescent="0.2">
      <c r="B74" s="55"/>
      <c r="C74" s="55"/>
      <c r="D74" s="55"/>
      <c r="E74" s="55"/>
      <c r="F74" s="57"/>
      <c r="G74" s="57"/>
      <c r="H74" s="14"/>
    </row>
    <row r="75" spans="2:8" s="15" customFormat="1" x14ac:dyDescent="0.2">
      <c r="B75" s="55"/>
      <c r="C75" s="55"/>
      <c r="D75" s="55"/>
      <c r="E75" s="55"/>
      <c r="F75" s="57"/>
      <c r="G75" s="57"/>
      <c r="H75" s="14"/>
    </row>
    <row r="76" spans="2:8" s="15" customFormat="1" x14ac:dyDescent="0.2">
      <c r="B76" s="55"/>
      <c r="C76" s="55"/>
      <c r="D76" s="55"/>
      <c r="E76" s="55"/>
      <c r="F76" s="57"/>
      <c r="G76" s="57"/>
      <c r="H76" s="14"/>
    </row>
    <row r="77" spans="2:8" s="15" customFormat="1" x14ac:dyDescent="0.2">
      <c r="B77" s="64"/>
      <c r="C77" s="55"/>
      <c r="D77" s="55"/>
      <c r="E77" s="55"/>
      <c r="F77" s="57"/>
      <c r="G77" s="57"/>
      <c r="H77" s="14"/>
    </row>
    <row r="78" spans="2:8" s="15" customFormat="1" x14ac:dyDescent="0.2">
      <c r="B78" s="10"/>
      <c r="C78" s="10"/>
      <c r="D78" s="55"/>
      <c r="E78" s="55"/>
      <c r="F78" s="57"/>
      <c r="G78" s="57"/>
      <c r="H78" s="14"/>
    </row>
    <row r="79" spans="2:8" s="15" customFormat="1" x14ac:dyDescent="0.2">
      <c r="B79" s="10"/>
      <c r="C79" s="10"/>
      <c r="D79" s="10"/>
      <c r="E79" s="10"/>
      <c r="F79" s="11"/>
      <c r="G79" s="14"/>
      <c r="H79" s="14"/>
    </row>
    <row r="80" spans="2:8" s="15" customFormat="1" x14ac:dyDescent="0.2">
      <c r="B80" s="10"/>
      <c r="C80" s="10"/>
      <c r="D80" s="10"/>
      <c r="E80" s="10"/>
      <c r="F80" s="11"/>
      <c r="G80" s="14"/>
      <c r="H80" s="14"/>
    </row>
    <row r="81" spans="2:8" s="15" customFormat="1" x14ac:dyDescent="0.2">
      <c r="B81" s="10"/>
      <c r="C81" s="10"/>
      <c r="D81" s="10"/>
      <c r="E81" s="10"/>
      <c r="F81" s="11"/>
      <c r="G81" s="14"/>
      <c r="H81" s="14"/>
    </row>
    <row r="82" spans="2:8" s="15" customFormat="1" x14ac:dyDescent="0.2">
      <c r="B82" s="10"/>
      <c r="C82" s="10"/>
      <c r="D82" s="10"/>
      <c r="E82" s="10"/>
      <c r="F82" s="11"/>
      <c r="G82" s="14"/>
      <c r="H82" s="14"/>
    </row>
    <row r="83" spans="2:8" s="15" customFormat="1" x14ac:dyDescent="0.2">
      <c r="B83" s="10"/>
      <c r="C83" s="10"/>
      <c r="D83" s="10"/>
      <c r="E83" s="10"/>
      <c r="F83" s="11"/>
      <c r="G83" s="14"/>
      <c r="H83" s="14"/>
    </row>
    <row r="84" spans="2:8" s="15" customFormat="1" x14ac:dyDescent="0.2">
      <c r="B84" s="10"/>
      <c r="C84" s="10"/>
      <c r="D84" s="10"/>
      <c r="E84" s="10"/>
      <c r="F84" s="11"/>
      <c r="G84" s="14"/>
      <c r="H84" s="14"/>
    </row>
    <row r="85" spans="2:8" s="15" customFormat="1" x14ac:dyDescent="0.2">
      <c r="B85" s="10"/>
      <c r="C85" s="10"/>
      <c r="D85" s="10"/>
      <c r="E85" s="10"/>
      <c r="F85" s="11"/>
      <c r="G85" s="14"/>
      <c r="H85" s="14"/>
    </row>
    <row r="86" spans="2:8" s="15" customFormat="1" x14ac:dyDescent="0.2">
      <c r="B86" s="10"/>
      <c r="C86" s="10"/>
      <c r="D86" s="10"/>
      <c r="E86" s="10"/>
      <c r="F86" s="11"/>
      <c r="G86" s="14"/>
      <c r="H86" s="14"/>
    </row>
    <row r="87" spans="2:8" s="15" customFormat="1" x14ac:dyDescent="0.2">
      <c r="B87" s="10"/>
      <c r="C87" s="10"/>
      <c r="D87" s="10"/>
      <c r="E87" s="10"/>
      <c r="F87" s="11"/>
      <c r="G87" s="14"/>
      <c r="H87" s="14"/>
    </row>
    <row r="88" spans="2:8" s="15" customFormat="1" x14ac:dyDescent="0.2">
      <c r="B88" s="10"/>
      <c r="C88" s="10"/>
      <c r="D88" s="10"/>
      <c r="E88" s="10"/>
      <c r="F88" s="11"/>
      <c r="G88" s="14"/>
      <c r="H88" s="14"/>
    </row>
    <row r="89" spans="2:8" s="15" customFormat="1" x14ac:dyDescent="0.2">
      <c r="B89" s="10"/>
      <c r="C89" s="10"/>
      <c r="D89" s="10"/>
      <c r="E89" s="10"/>
      <c r="F89" s="11"/>
      <c r="G89" s="14"/>
      <c r="H89" s="14"/>
    </row>
    <row r="90" spans="2:8" s="15" customFormat="1" x14ac:dyDescent="0.2">
      <c r="B90" s="10"/>
      <c r="C90" s="10"/>
      <c r="D90" s="10"/>
      <c r="E90" s="10"/>
      <c r="F90" s="11"/>
      <c r="G90" s="14"/>
      <c r="H90" s="14"/>
    </row>
    <row r="91" spans="2:8" s="15" customFormat="1" x14ac:dyDescent="0.2">
      <c r="B91" s="10"/>
      <c r="C91" s="10"/>
      <c r="D91" s="10"/>
      <c r="E91" s="10"/>
      <c r="F91" s="11"/>
      <c r="G91" s="14"/>
      <c r="H91" s="14"/>
    </row>
    <row r="92" spans="2:8" s="15" customFormat="1" x14ac:dyDescent="0.2">
      <c r="B92" s="10"/>
      <c r="C92" s="10"/>
      <c r="D92" s="10"/>
      <c r="E92" s="10"/>
      <c r="F92" s="11"/>
      <c r="G92" s="14"/>
      <c r="H92" s="14"/>
    </row>
    <row r="93" spans="2:8" s="15" customFormat="1" x14ac:dyDescent="0.2">
      <c r="B93" s="10"/>
      <c r="C93" s="10"/>
      <c r="D93" s="10"/>
      <c r="E93" s="10"/>
      <c r="F93" s="11"/>
      <c r="G93" s="14"/>
      <c r="H93" s="14"/>
    </row>
    <row r="94" spans="2:8" s="15" customFormat="1" x14ac:dyDescent="0.2">
      <c r="B94" s="10"/>
      <c r="C94" s="10"/>
      <c r="D94" s="10"/>
      <c r="E94" s="10"/>
      <c r="F94" s="11"/>
      <c r="G94" s="14"/>
      <c r="H94" s="14"/>
    </row>
    <row r="95" spans="2:8" s="15" customFormat="1" x14ac:dyDescent="0.2">
      <c r="B95" s="10"/>
      <c r="C95" s="10"/>
      <c r="D95" s="10"/>
      <c r="E95" s="10"/>
      <c r="F95" s="11"/>
      <c r="G95" s="14"/>
      <c r="H95" s="14"/>
    </row>
    <row r="96" spans="2:8" s="15" customFormat="1" x14ac:dyDescent="0.2">
      <c r="B96" s="10"/>
      <c r="C96" s="10"/>
      <c r="D96" s="10"/>
      <c r="E96" s="10"/>
      <c r="F96" s="11"/>
      <c r="G96" s="14"/>
      <c r="H96" s="14"/>
    </row>
    <row r="97" spans="2:8" s="15" customFormat="1" x14ac:dyDescent="0.2">
      <c r="B97" s="10"/>
      <c r="C97" s="10"/>
      <c r="D97" s="10"/>
      <c r="E97" s="10"/>
      <c r="F97" s="11"/>
      <c r="G97" s="14"/>
      <c r="H97" s="14"/>
    </row>
    <row r="98" spans="2:8" s="15" customFormat="1" x14ac:dyDescent="0.2">
      <c r="B98" s="10"/>
      <c r="C98" s="10"/>
      <c r="D98" s="10"/>
      <c r="E98" s="10"/>
      <c r="F98" s="11"/>
      <c r="G98" s="14"/>
      <c r="H98" s="14"/>
    </row>
    <row r="99" spans="2:8" s="15" customFormat="1" x14ac:dyDescent="0.2">
      <c r="B99" s="10"/>
      <c r="C99" s="10"/>
      <c r="D99" s="10"/>
      <c r="E99" s="10"/>
      <c r="F99" s="11"/>
      <c r="G99" s="14"/>
      <c r="H99" s="14"/>
    </row>
    <row r="100" spans="2:8" s="15" customFormat="1" x14ac:dyDescent="0.2">
      <c r="B100" s="10"/>
      <c r="C100" s="10"/>
      <c r="D100" s="10"/>
      <c r="E100" s="10"/>
      <c r="F100" s="11"/>
      <c r="G100" s="14"/>
      <c r="H100" s="14"/>
    </row>
    <row r="101" spans="2:8" s="15" customFormat="1" x14ac:dyDescent="0.2">
      <c r="B101" s="10"/>
      <c r="C101" s="10"/>
      <c r="D101" s="10"/>
      <c r="E101" s="10"/>
      <c r="F101" s="11"/>
      <c r="G101" s="14"/>
      <c r="H101" s="14"/>
    </row>
    <row r="102" spans="2:8" s="15" customFormat="1" x14ac:dyDescent="0.2">
      <c r="B102" s="10"/>
      <c r="C102" s="10"/>
      <c r="D102" s="10"/>
      <c r="E102" s="10"/>
      <c r="F102" s="11"/>
      <c r="G102" s="14"/>
      <c r="H102" s="14"/>
    </row>
    <row r="103" spans="2:8" s="15" customFormat="1" x14ac:dyDescent="0.2">
      <c r="B103" s="10"/>
      <c r="C103" s="10"/>
      <c r="D103" s="10"/>
      <c r="E103" s="10"/>
      <c r="F103" s="11"/>
      <c r="G103" s="14"/>
      <c r="H103" s="14"/>
    </row>
    <row r="104" spans="2:8" s="15" customFormat="1" x14ac:dyDescent="0.2">
      <c r="B104" s="10"/>
      <c r="C104" s="10"/>
      <c r="D104" s="10"/>
      <c r="E104" s="10"/>
      <c r="F104" s="11"/>
      <c r="G104" s="14"/>
      <c r="H104" s="14"/>
    </row>
    <row r="105" spans="2:8" s="15" customFormat="1" x14ac:dyDescent="0.2">
      <c r="B105" s="10"/>
      <c r="C105" s="10"/>
      <c r="D105" s="10"/>
      <c r="E105" s="10"/>
      <c r="F105" s="11"/>
      <c r="G105" s="14"/>
      <c r="H105" s="14"/>
    </row>
    <row r="106" spans="2:8" s="15" customFormat="1" x14ac:dyDescent="0.2">
      <c r="B106" s="10"/>
      <c r="C106" s="10"/>
      <c r="D106" s="10"/>
      <c r="E106" s="10"/>
      <c r="F106" s="11"/>
      <c r="G106" s="14"/>
      <c r="H106" s="14"/>
    </row>
    <row r="107" spans="2:8" s="15" customFormat="1" x14ac:dyDescent="0.2">
      <c r="B107" s="10"/>
      <c r="C107" s="10"/>
      <c r="D107" s="10"/>
      <c r="E107" s="10"/>
      <c r="F107" s="11"/>
      <c r="G107" s="14"/>
      <c r="H107" s="14"/>
    </row>
    <row r="108" spans="2:8" s="15" customFormat="1" x14ac:dyDescent="0.2">
      <c r="B108" s="10"/>
      <c r="C108" s="10"/>
      <c r="D108" s="10"/>
      <c r="E108" s="10"/>
      <c r="F108" s="11"/>
      <c r="G108" s="14"/>
      <c r="H108" s="14"/>
    </row>
    <row r="109" spans="2:8" s="15" customFormat="1" x14ac:dyDescent="0.2">
      <c r="B109" s="10"/>
      <c r="C109" s="10"/>
      <c r="D109" s="10"/>
      <c r="E109" s="10"/>
      <c r="F109" s="11"/>
      <c r="G109" s="14"/>
      <c r="H109" s="14"/>
    </row>
    <row r="110" spans="2:8" s="15" customFormat="1" x14ac:dyDescent="0.2">
      <c r="B110" s="10"/>
      <c r="C110" s="10"/>
      <c r="D110" s="10"/>
      <c r="E110" s="10"/>
      <c r="F110" s="11"/>
      <c r="G110" s="14"/>
      <c r="H110" s="14"/>
    </row>
    <row r="111" spans="2:8" s="15" customFormat="1" x14ac:dyDescent="0.2">
      <c r="B111" s="10"/>
      <c r="C111" s="10"/>
      <c r="D111" s="10"/>
      <c r="E111" s="10"/>
      <c r="F111" s="11"/>
      <c r="G111" s="14"/>
      <c r="H111" s="14"/>
    </row>
    <row r="112" spans="2:8" s="15" customFormat="1" x14ac:dyDescent="0.2">
      <c r="B112" s="10"/>
      <c r="C112" s="10"/>
      <c r="D112" s="10"/>
      <c r="E112" s="10"/>
      <c r="F112" s="11"/>
      <c r="G112" s="14"/>
      <c r="H112" s="14"/>
    </row>
    <row r="113" spans="2:8" s="15" customFormat="1" x14ac:dyDescent="0.2">
      <c r="B113" s="10"/>
      <c r="C113" s="10"/>
      <c r="D113" s="10"/>
      <c r="E113" s="10"/>
      <c r="F113" s="11"/>
      <c r="G113" s="14"/>
      <c r="H113" s="14"/>
    </row>
    <row r="114" spans="2:8" s="15" customFormat="1" x14ac:dyDescent="0.2">
      <c r="B114" s="10"/>
      <c r="C114" s="10"/>
      <c r="D114" s="10"/>
      <c r="E114" s="10"/>
      <c r="F114" s="11"/>
      <c r="G114" s="14"/>
      <c r="H114" s="14"/>
    </row>
    <row r="115" spans="2:8" s="15" customFormat="1" x14ac:dyDescent="0.2">
      <c r="B115" s="10"/>
      <c r="C115" s="10"/>
      <c r="D115" s="10"/>
      <c r="E115" s="10"/>
      <c r="F115" s="11"/>
      <c r="G115" s="14"/>
      <c r="H115" s="14"/>
    </row>
    <row r="116" spans="2:8" s="15" customFormat="1" x14ac:dyDescent="0.2">
      <c r="B116" s="10"/>
      <c r="C116" s="10"/>
      <c r="D116" s="10"/>
      <c r="E116" s="10"/>
      <c r="F116" s="11"/>
      <c r="G116" s="14"/>
      <c r="H116" s="14"/>
    </row>
    <row r="117" spans="2:8" s="15" customFormat="1" x14ac:dyDescent="0.2">
      <c r="B117" s="10"/>
      <c r="C117" s="10"/>
      <c r="D117" s="10"/>
      <c r="E117" s="10"/>
      <c r="F117" s="11"/>
      <c r="G117" s="14"/>
      <c r="H117" s="14"/>
    </row>
    <row r="118" spans="2:8" s="15" customFormat="1" x14ac:dyDescent="0.2">
      <c r="B118" s="10"/>
      <c r="C118" s="10"/>
      <c r="D118" s="10"/>
      <c r="E118" s="10"/>
      <c r="F118" s="11"/>
      <c r="G118" s="14"/>
      <c r="H118" s="14"/>
    </row>
    <row r="119" spans="2:8" s="15" customFormat="1" x14ac:dyDescent="0.2">
      <c r="B119" s="10"/>
      <c r="C119" s="10"/>
      <c r="D119" s="10"/>
      <c r="E119" s="10"/>
      <c r="F119" s="11"/>
      <c r="G119" s="14"/>
      <c r="H119" s="14"/>
    </row>
    <row r="120" spans="2:8" s="15" customFormat="1" x14ac:dyDescent="0.2">
      <c r="B120" s="10"/>
      <c r="C120" s="10"/>
      <c r="D120" s="10"/>
      <c r="E120" s="10"/>
      <c r="F120" s="11"/>
      <c r="G120" s="14"/>
      <c r="H120" s="14"/>
    </row>
    <row r="121" spans="2:8" s="15" customFormat="1" x14ac:dyDescent="0.2">
      <c r="B121" s="10"/>
      <c r="C121" s="10"/>
      <c r="D121" s="10"/>
      <c r="E121" s="10"/>
      <c r="F121" s="11"/>
      <c r="G121" s="14"/>
      <c r="H121" s="14"/>
    </row>
    <row r="122" spans="2:8" s="15" customFormat="1" x14ac:dyDescent="0.2">
      <c r="B122" s="10"/>
      <c r="C122" s="10"/>
      <c r="D122" s="10"/>
      <c r="E122" s="10"/>
      <c r="F122" s="11"/>
      <c r="G122" s="14"/>
      <c r="H122" s="14"/>
    </row>
    <row r="123" spans="2:8" s="15" customFormat="1" x14ac:dyDescent="0.2">
      <c r="B123" s="10"/>
      <c r="C123" s="10"/>
      <c r="D123" s="10"/>
      <c r="E123" s="10"/>
      <c r="F123" s="11"/>
      <c r="G123" s="14"/>
      <c r="H123" s="14"/>
    </row>
    <row r="124" spans="2:8" s="15" customFormat="1" x14ac:dyDescent="0.2">
      <c r="B124" s="10"/>
      <c r="C124" s="10"/>
      <c r="D124" s="10"/>
      <c r="E124" s="10"/>
      <c r="F124" s="11"/>
      <c r="G124" s="14"/>
      <c r="H124" s="14"/>
    </row>
    <row r="125" spans="2:8" s="15" customFormat="1" x14ac:dyDescent="0.2">
      <c r="B125" s="10"/>
      <c r="C125" s="10"/>
      <c r="D125" s="10"/>
      <c r="E125" s="10"/>
      <c r="F125" s="11"/>
      <c r="G125" s="14"/>
      <c r="H125" s="14"/>
    </row>
    <row r="126" spans="2:8" s="15" customFormat="1" x14ac:dyDescent="0.2">
      <c r="B126" s="10"/>
      <c r="C126" s="10"/>
      <c r="D126" s="10"/>
      <c r="E126" s="10"/>
      <c r="F126" s="11"/>
      <c r="G126" s="14"/>
      <c r="H126" s="14"/>
    </row>
    <row r="127" spans="2:8" s="15" customFormat="1" x14ac:dyDescent="0.2">
      <c r="B127" s="10"/>
      <c r="C127" s="10"/>
      <c r="D127" s="10"/>
      <c r="E127" s="10"/>
      <c r="F127" s="11"/>
      <c r="G127" s="14"/>
      <c r="H127" s="14"/>
    </row>
    <row r="128" spans="2:8" s="15" customFormat="1" x14ac:dyDescent="0.2">
      <c r="B128" s="10"/>
      <c r="C128" s="10"/>
      <c r="D128" s="10"/>
      <c r="E128" s="10"/>
      <c r="F128" s="11"/>
      <c r="G128" s="14"/>
      <c r="H128" s="14"/>
    </row>
    <row r="129" spans="2:8" s="15" customFormat="1" x14ac:dyDescent="0.2">
      <c r="B129" s="10"/>
      <c r="C129" s="10"/>
      <c r="D129" s="10"/>
      <c r="E129" s="10"/>
      <c r="F129" s="11"/>
      <c r="G129" s="14"/>
      <c r="H129" s="14"/>
    </row>
    <row r="130" spans="2:8" s="15" customFormat="1" x14ac:dyDescent="0.2">
      <c r="B130" s="10"/>
      <c r="C130" s="10"/>
      <c r="D130" s="10"/>
      <c r="E130" s="10"/>
      <c r="F130" s="11"/>
      <c r="G130" s="14"/>
      <c r="H130" s="14"/>
    </row>
    <row r="131" spans="2:8" s="15" customFormat="1" x14ac:dyDescent="0.2">
      <c r="B131" s="10"/>
      <c r="C131" s="10"/>
      <c r="D131" s="10"/>
      <c r="E131" s="10"/>
      <c r="F131" s="11"/>
      <c r="G131" s="14"/>
      <c r="H131" s="14"/>
    </row>
    <row r="132" spans="2:8" s="15" customFormat="1" x14ac:dyDescent="0.2">
      <c r="B132" s="10"/>
      <c r="C132" s="10"/>
      <c r="D132" s="10"/>
      <c r="E132" s="10"/>
      <c r="F132" s="11"/>
      <c r="G132" s="14"/>
      <c r="H132" s="14"/>
    </row>
    <row r="133" spans="2:8" s="15" customFormat="1" x14ac:dyDescent="0.2">
      <c r="B133" s="10"/>
      <c r="C133" s="10"/>
      <c r="D133" s="10"/>
      <c r="E133" s="10"/>
      <c r="F133" s="11"/>
      <c r="G133" s="14"/>
      <c r="H133" s="14"/>
    </row>
    <row r="134" spans="2:8" s="15" customFormat="1" x14ac:dyDescent="0.2">
      <c r="B134" s="10"/>
      <c r="C134" s="10"/>
      <c r="D134" s="10"/>
      <c r="E134" s="10"/>
      <c r="F134" s="11"/>
      <c r="G134" s="14"/>
      <c r="H134" s="14"/>
    </row>
    <row r="135" spans="2:8" s="15" customFormat="1" x14ac:dyDescent="0.2">
      <c r="B135" s="10"/>
      <c r="C135" s="10"/>
      <c r="D135" s="10"/>
      <c r="E135" s="10"/>
      <c r="F135" s="11"/>
      <c r="G135" s="14"/>
      <c r="H135" s="14"/>
    </row>
    <row r="136" spans="2:8" s="15" customFormat="1" x14ac:dyDescent="0.2">
      <c r="B136" s="10"/>
      <c r="C136" s="10"/>
      <c r="D136" s="10"/>
      <c r="E136" s="10"/>
      <c r="F136" s="11"/>
      <c r="G136" s="14"/>
      <c r="H136" s="14"/>
    </row>
    <row r="137" spans="2:8" s="15" customFormat="1" x14ac:dyDescent="0.2">
      <c r="B137" s="10"/>
      <c r="C137" s="10"/>
      <c r="D137" s="10"/>
      <c r="E137" s="10"/>
      <c r="F137" s="11"/>
      <c r="G137" s="14"/>
      <c r="H137" s="14"/>
    </row>
    <row r="138" spans="2:8" s="15" customFormat="1" x14ac:dyDescent="0.2">
      <c r="B138" s="10"/>
      <c r="C138" s="10"/>
      <c r="D138" s="10"/>
      <c r="E138" s="10"/>
      <c r="F138" s="11"/>
      <c r="G138" s="14"/>
      <c r="H138" s="14"/>
    </row>
    <row r="139" spans="2:8" s="15" customFormat="1" x14ac:dyDescent="0.2">
      <c r="B139" s="10"/>
      <c r="C139" s="10"/>
      <c r="D139" s="10"/>
      <c r="E139" s="10"/>
      <c r="F139" s="11"/>
      <c r="G139" s="14"/>
      <c r="H139" s="14"/>
    </row>
    <row r="140" spans="2:8" s="15" customFormat="1" x14ac:dyDescent="0.2">
      <c r="B140" s="10"/>
      <c r="C140" s="10"/>
      <c r="D140" s="10"/>
      <c r="E140" s="10"/>
      <c r="F140" s="11"/>
      <c r="G140" s="14"/>
      <c r="H140" s="14"/>
    </row>
    <row r="141" spans="2:8" s="15" customFormat="1" x14ac:dyDescent="0.2">
      <c r="B141" s="10"/>
      <c r="C141" s="10"/>
      <c r="D141" s="10"/>
      <c r="E141" s="10"/>
      <c r="F141" s="11"/>
      <c r="G141" s="14"/>
      <c r="H141" s="14"/>
    </row>
    <row r="142" spans="2:8" s="15" customFormat="1" x14ac:dyDescent="0.2">
      <c r="B142" s="10"/>
      <c r="C142" s="10"/>
      <c r="D142" s="10"/>
      <c r="E142" s="10"/>
      <c r="F142" s="11"/>
      <c r="G142" s="14"/>
      <c r="H142" s="14"/>
    </row>
    <row r="143" spans="2:8" s="15" customFormat="1" x14ac:dyDescent="0.2">
      <c r="B143" s="10"/>
      <c r="C143" s="10"/>
      <c r="D143" s="10"/>
      <c r="E143" s="10"/>
      <c r="F143" s="11"/>
      <c r="G143" s="14"/>
      <c r="H143" s="14"/>
    </row>
    <row r="144" spans="2:8" s="15" customFormat="1" x14ac:dyDescent="0.2">
      <c r="B144" s="10"/>
      <c r="C144" s="10"/>
      <c r="D144" s="10"/>
      <c r="E144" s="10"/>
      <c r="F144" s="11"/>
      <c r="G144" s="14"/>
      <c r="H144" s="14"/>
    </row>
    <row r="145" spans="2:8" s="15" customFormat="1" x14ac:dyDescent="0.2">
      <c r="B145" s="10"/>
      <c r="C145" s="10"/>
      <c r="D145" s="10"/>
      <c r="E145" s="10"/>
      <c r="F145" s="11"/>
      <c r="G145" s="14"/>
      <c r="H145" s="14"/>
    </row>
    <row r="146" spans="2:8" s="15" customFormat="1" x14ac:dyDescent="0.2">
      <c r="B146" s="10"/>
      <c r="C146" s="10"/>
      <c r="D146" s="10"/>
      <c r="E146" s="10"/>
      <c r="F146" s="11"/>
      <c r="G146" s="14"/>
      <c r="H146" s="14"/>
    </row>
    <row r="147" spans="2:8" s="15" customFormat="1" x14ac:dyDescent="0.2">
      <c r="B147" s="10"/>
      <c r="C147" s="10"/>
      <c r="D147" s="10"/>
      <c r="E147" s="10"/>
      <c r="F147" s="11"/>
      <c r="G147" s="14"/>
      <c r="H147" s="14"/>
    </row>
    <row r="148" spans="2:8" s="15" customFormat="1" x14ac:dyDescent="0.2">
      <c r="B148" s="10"/>
      <c r="C148" s="10"/>
      <c r="D148" s="10"/>
      <c r="E148" s="10"/>
      <c r="F148" s="11"/>
      <c r="G148" s="14"/>
      <c r="H148" s="14"/>
    </row>
    <row r="149" spans="2:8" s="15" customFormat="1" x14ac:dyDescent="0.2">
      <c r="B149" s="10"/>
      <c r="C149" s="10"/>
      <c r="D149" s="10"/>
      <c r="E149" s="10"/>
      <c r="F149" s="11"/>
      <c r="G149" s="14"/>
      <c r="H149" s="14"/>
    </row>
    <row r="150" spans="2:8" s="15" customFormat="1" x14ac:dyDescent="0.2">
      <c r="B150" s="10"/>
      <c r="C150" s="10"/>
      <c r="D150" s="10"/>
      <c r="E150" s="10"/>
      <c r="F150" s="11"/>
      <c r="G150" s="14"/>
      <c r="H150" s="14"/>
    </row>
    <row r="151" spans="2:8" s="15" customFormat="1" x14ac:dyDescent="0.2">
      <c r="B151" s="10"/>
      <c r="C151" s="10"/>
      <c r="D151" s="10"/>
      <c r="E151" s="10"/>
      <c r="F151" s="11"/>
      <c r="G151" s="14"/>
      <c r="H151" s="14"/>
    </row>
    <row r="152" spans="2:8" s="15" customFormat="1" x14ac:dyDescent="0.2">
      <c r="B152" s="10"/>
      <c r="C152" s="10"/>
      <c r="D152" s="10"/>
      <c r="E152" s="10"/>
      <c r="F152" s="11"/>
      <c r="G152" s="14"/>
      <c r="H152" s="14"/>
    </row>
    <row r="153" spans="2:8" s="15" customFormat="1" x14ac:dyDescent="0.2">
      <c r="B153" s="10"/>
      <c r="C153" s="10"/>
      <c r="D153" s="10"/>
      <c r="E153" s="10"/>
      <c r="F153" s="11"/>
      <c r="G153" s="14"/>
      <c r="H153" s="14"/>
    </row>
    <row r="154" spans="2:8" s="15" customFormat="1" x14ac:dyDescent="0.2">
      <c r="B154" s="10"/>
      <c r="C154" s="10"/>
      <c r="D154" s="10"/>
      <c r="E154" s="10"/>
      <c r="F154" s="11"/>
      <c r="G154" s="14"/>
      <c r="H154" s="14"/>
    </row>
    <row r="155" spans="2:8" s="15" customFormat="1" x14ac:dyDescent="0.2">
      <c r="B155" s="10"/>
      <c r="C155" s="10"/>
      <c r="D155" s="10"/>
      <c r="E155" s="10"/>
      <c r="F155" s="11"/>
      <c r="G155" s="14"/>
      <c r="H155" s="14"/>
    </row>
    <row r="156" spans="2:8" s="15" customFormat="1" x14ac:dyDescent="0.2">
      <c r="B156" s="10"/>
      <c r="C156" s="10"/>
      <c r="D156" s="10"/>
      <c r="E156" s="10"/>
      <c r="F156" s="11"/>
      <c r="G156" s="14"/>
      <c r="H156" s="14"/>
    </row>
    <row r="157" spans="2:8" s="15" customFormat="1" x14ac:dyDescent="0.2">
      <c r="B157" s="10"/>
      <c r="C157" s="10"/>
      <c r="D157" s="10"/>
      <c r="E157" s="10"/>
      <c r="F157" s="11"/>
      <c r="G157" s="14"/>
      <c r="H157" s="14"/>
    </row>
    <row r="158" spans="2:8" s="15" customFormat="1" x14ac:dyDescent="0.2">
      <c r="B158" s="10"/>
      <c r="C158" s="10"/>
      <c r="D158" s="10"/>
      <c r="E158" s="10"/>
      <c r="F158" s="11"/>
      <c r="G158" s="14"/>
      <c r="H158" s="14"/>
    </row>
    <row r="159" spans="2:8" s="15" customFormat="1" x14ac:dyDescent="0.2">
      <c r="B159" s="10"/>
      <c r="C159" s="10"/>
      <c r="D159" s="10"/>
      <c r="E159" s="10"/>
      <c r="F159" s="11"/>
      <c r="G159" s="14"/>
      <c r="H159" s="14"/>
    </row>
    <row r="160" spans="2:8" s="15" customFormat="1" x14ac:dyDescent="0.2">
      <c r="B160" s="10"/>
      <c r="C160" s="10"/>
      <c r="D160" s="10"/>
      <c r="E160" s="10"/>
      <c r="F160" s="11"/>
      <c r="G160" s="14"/>
      <c r="H160" s="14"/>
    </row>
    <row r="161" spans="2:8" s="15" customFormat="1" x14ac:dyDescent="0.2">
      <c r="B161" s="10"/>
      <c r="C161" s="10"/>
      <c r="D161" s="10"/>
      <c r="E161" s="10"/>
      <c r="F161" s="11"/>
      <c r="G161" s="14"/>
      <c r="H161" s="14"/>
    </row>
    <row r="162" spans="2:8" s="15" customFormat="1" x14ac:dyDescent="0.2">
      <c r="B162" s="10"/>
      <c r="C162" s="10"/>
      <c r="D162" s="10"/>
      <c r="E162" s="10"/>
      <c r="F162" s="11"/>
      <c r="G162" s="14"/>
      <c r="H162" s="14"/>
    </row>
    <row r="163" spans="2:8" s="15" customFormat="1" x14ac:dyDescent="0.2">
      <c r="B163" s="10"/>
      <c r="C163" s="10"/>
      <c r="D163" s="10"/>
      <c r="E163" s="10"/>
      <c r="F163" s="11"/>
      <c r="G163" s="14"/>
      <c r="H163" s="14"/>
    </row>
    <row r="164" spans="2:8" s="15" customFormat="1" x14ac:dyDescent="0.2">
      <c r="B164" s="10"/>
      <c r="C164" s="10"/>
      <c r="D164" s="10"/>
      <c r="E164" s="10"/>
      <c r="F164" s="11"/>
      <c r="G164" s="14"/>
      <c r="H164" s="14"/>
    </row>
    <row r="165" spans="2:8" s="15" customFormat="1" x14ac:dyDescent="0.2">
      <c r="B165" s="10"/>
      <c r="C165" s="10"/>
      <c r="D165" s="10"/>
      <c r="E165" s="10"/>
      <c r="F165" s="11"/>
      <c r="G165" s="14"/>
      <c r="H165" s="14"/>
    </row>
    <row r="166" spans="2:8" s="15" customFormat="1" x14ac:dyDescent="0.2">
      <c r="B166" s="10"/>
      <c r="C166" s="10"/>
      <c r="D166" s="10"/>
      <c r="E166" s="10"/>
      <c r="F166" s="11"/>
      <c r="G166" s="14"/>
      <c r="H166" s="14"/>
    </row>
    <row r="167" spans="2:8" s="15" customFormat="1" x14ac:dyDescent="0.2">
      <c r="B167" s="10"/>
      <c r="C167" s="10"/>
      <c r="D167" s="10"/>
      <c r="E167" s="10"/>
      <c r="F167" s="11"/>
      <c r="G167" s="14"/>
      <c r="H167" s="14"/>
    </row>
    <row r="168" spans="2:8" s="15" customFormat="1" x14ac:dyDescent="0.2">
      <c r="B168" s="10"/>
      <c r="C168" s="10"/>
      <c r="D168" s="10"/>
      <c r="E168" s="10"/>
      <c r="F168" s="11"/>
      <c r="G168" s="14"/>
      <c r="H168" s="14"/>
    </row>
    <row r="169" spans="2:8" s="15" customFormat="1" x14ac:dyDescent="0.2">
      <c r="B169" s="10"/>
      <c r="C169" s="10"/>
      <c r="D169" s="10"/>
      <c r="E169" s="10"/>
      <c r="F169" s="11"/>
      <c r="G169" s="14"/>
      <c r="H169" s="14"/>
    </row>
    <row r="170" spans="2:8" s="15" customFormat="1" x14ac:dyDescent="0.2">
      <c r="B170" s="10"/>
      <c r="C170" s="10"/>
      <c r="D170" s="10"/>
      <c r="E170" s="10"/>
      <c r="F170" s="11"/>
      <c r="G170" s="14"/>
      <c r="H170" s="14"/>
    </row>
    <row r="171" spans="2:8" s="15" customFormat="1" x14ac:dyDescent="0.2">
      <c r="B171" s="10"/>
      <c r="C171" s="10"/>
      <c r="D171" s="10"/>
      <c r="E171" s="10"/>
      <c r="F171" s="11"/>
      <c r="G171" s="14"/>
      <c r="H171" s="14"/>
    </row>
    <row r="172" spans="2:8" s="15" customFormat="1" x14ac:dyDescent="0.2">
      <c r="B172" s="10"/>
      <c r="C172" s="10"/>
      <c r="D172" s="10"/>
      <c r="E172" s="10"/>
      <c r="F172" s="11"/>
      <c r="G172" s="14"/>
      <c r="H172" s="14"/>
    </row>
    <row r="173" spans="2:8" s="15" customFormat="1" x14ac:dyDescent="0.2">
      <c r="B173" s="10"/>
      <c r="C173" s="10"/>
      <c r="D173" s="10"/>
      <c r="E173" s="10"/>
      <c r="F173" s="11"/>
      <c r="G173" s="14"/>
      <c r="H173" s="14"/>
    </row>
    <row r="174" spans="2:8" s="15" customFormat="1" x14ac:dyDescent="0.2">
      <c r="B174" s="10"/>
      <c r="C174" s="10"/>
      <c r="D174" s="10"/>
      <c r="E174" s="10"/>
      <c r="F174" s="11"/>
      <c r="G174" s="14"/>
      <c r="H174" s="14"/>
    </row>
    <row r="175" spans="2:8" s="15" customFormat="1" x14ac:dyDescent="0.2">
      <c r="B175" s="10"/>
      <c r="C175" s="10"/>
      <c r="D175" s="10"/>
      <c r="E175" s="10"/>
      <c r="F175" s="11"/>
      <c r="G175" s="14"/>
      <c r="H175" s="14"/>
    </row>
    <row r="176" spans="2:8" s="15" customFormat="1" x14ac:dyDescent="0.2">
      <c r="B176" s="10"/>
      <c r="C176" s="10"/>
      <c r="D176" s="10"/>
      <c r="E176" s="10"/>
      <c r="F176" s="11"/>
      <c r="G176" s="14"/>
      <c r="H176" s="14"/>
    </row>
    <row r="177" spans="1:8" s="15" customFormat="1" x14ac:dyDescent="0.2">
      <c r="B177" s="10"/>
      <c r="C177" s="10"/>
      <c r="D177" s="10"/>
      <c r="E177" s="10"/>
      <c r="F177" s="11"/>
      <c r="G177" s="14"/>
      <c r="H177" s="14"/>
    </row>
    <row r="178" spans="1:8" s="15" customFormat="1" x14ac:dyDescent="0.2">
      <c r="B178" s="10"/>
      <c r="C178" s="10"/>
      <c r="D178" s="10"/>
      <c r="E178" s="10"/>
      <c r="F178" s="11"/>
      <c r="G178" s="14"/>
      <c r="H178" s="14"/>
    </row>
    <row r="179" spans="1:8" s="15" customFormat="1" x14ac:dyDescent="0.2">
      <c r="B179" s="10"/>
      <c r="C179" s="10"/>
      <c r="D179" s="10"/>
      <c r="E179" s="10"/>
      <c r="F179" s="11"/>
      <c r="G179" s="14"/>
      <c r="H179" s="14"/>
    </row>
    <row r="180" spans="1:8" s="15" customFormat="1" x14ac:dyDescent="0.2">
      <c r="B180" s="10"/>
      <c r="C180" s="10"/>
      <c r="D180" s="10"/>
      <c r="E180" s="10"/>
      <c r="F180" s="11"/>
      <c r="G180" s="14"/>
      <c r="H180" s="14"/>
    </row>
    <row r="181" spans="1:8" s="15" customFormat="1" x14ac:dyDescent="0.2">
      <c r="B181" s="10"/>
      <c r="C181" s="10"/>
      <c r="D181" s="10"/>
      <c r="E181" s="10"/>
      <c r="F181" s="11"/>
      <c r="G181" s="14"/>
      <c r="H181" s="14"/>
    </row>
    <row r="182" spans="1:8" s="15" customFormat="1" x14ac:dyDescent="0.2">
      <c r="B182" s="10"/>
      <c r="C182" s="10"/>
      <c r="D182" s="10"/>
      <c r="E182" s="10"/>
      <c r="F182" s="11"/>
      <c r="G182" s="14"/>
      <c r="H182" s="14"/>
    </row>
    <row r="183" spans="1:8" s="15" customFormat="1" x14ac:dyDescent="0.2">
      <c r="B183" s="10"/>
      <c r="C183" s="10"/>
      <c r="D183" s="10"/>
      <c r="E183" s="10"/>
      <c r="F183" s="11"/>
      <c r="G183" s="14"/>
      <c r="H183" s="14"/>
    </row>
    <row r="184" spans="1:8" s="15" customFormat="1" x14ac:dyDescent="0.2">
      <c r="B184" s="10"/>
      <c r="C184" s="10"/>
      <c r="D184" s="10"/>
      <c r="E184" s="10"/>
      <c r="F184" s="11"/>
      <c r="G184" s="14"/>
      <c r="H184" s="14"/>
    </row>
    <row r="185" spans="1:8" s="15" customFormat="1" x14ac:dyDescent="0.2">
      <c r="B185" s="10"/>
      <c r="C185" s="10"/>
      <c r="D185" s="10"/>
      <c r="E185" s="10"/>
      <c r="F185" s="11"/>
      <c r="G185" s="14"/>
      <c r="H185" s="14"/>
    </row>
    <row r="186" spans="1:8" s="15" customFormat="1" x14ac:dyDescent="0.2">
      <c r="B186" s="10"/>
      <c r="C186" s="10"/>
      <c r="D186" s="10"/>
      <c r="E186" s="10"/>
      <c r="F186" s="11"/>
      <c r="G186" s="14"/>
      <c r="H186" s="14"/>
    </row>
    <row r="187" spans="1:8" s="15" customFormat="1" x14ac:dyDescent="0.2">
      <c r="B187" s="10"/>
      <c r="C187" s="10"/>
      <c r="D187" s="10"/>
      <c r="E187" s="10"/>
      <c r="F187" s="11"/>
      <c r="G187" s="14"/>
      <c r="H187" s="14"/>
    </row>
    <row r="188" spans="1:8" s="15" customFormat="1" x14ac:dyDescent="0.2">
      <c r="B188" s="10"/>
      <c r="C188" s="10"/>
      <c r="D188" s="10"/>
      <c r="E188" s="10"/>
      <c r="F188" s="11"/>
      <c r="G188" s="14"/>
      <c r="H188" s="14"/>
    </row>
    <row r="189" spans="1:8" s="15" customFormat="1" x14ac:dyDescent="0.2">
      <c r="B189" s="10"/>
      <c r="C189" s="10"/>
      <c r="D189" s="10"/>
      <c r="E189" s="10"/>
      <c r="F189" s="11"/>
      <c r="G189" s="14"/>
      <c r="H189" s="14"/>
    </row>
    <row r="190" spans="1:8" s="15" customFormat="1" x14ac:dyDescent="0.2">
      <c r="A190" s="10"/>
      <c r="B190" s="10"/>
      <c r="C190" s="10"/>
      <c r="D190" s="10"/>
      <c r="E190" s="10"/>
      <c r="F190" s="11"/>
      <c r="G190" s="14"/>
      <c r="H190" s="14"/>
    </row>
    <row r="191" spans="1:8" s="15" customFormat="1" x14ac:dyDescent="0.2">
      <c r="A191" s="10"/>
      <c r="B191" s="10"/>
      <c r="C191" s="10"/>
      <c r="D191" s="10"/>
      <c r="E191" s="10"/>
      <c r="F191" s="11"/>
      <c r="G191" s="11"/>
      <c r="H191" s="11"/>
    </row>
    <row r="192" spans="1:8" s="15" customFormat="1" x14ac:dyDescent="0.2">
      <c r="A192" s="10"/>
      <c r="B192" s="10"/>
      <c r="C192" s="10"/>
      <c r="D192" s="10"/>
      <c r="E192" s="10"/>
      <c r="F192" s="11"/>
      <c r="G192" s="11"/>
      <c r="H192" s="11"/>
    </row>
    <row r="193" spans="1:15" s="15" customFormat="1" x14ac:dyDescent="0.2">
      <c r="A193" s="10"/>
      <c r="B193" s="10"/>
      <c r="C193" s="10"/>
      <c r="D193" s="10"/>
      <c r="E193" s="10"/>
      <c r="F193" s="11"/>
      <c r="G193" s="11"/>
      <c r="H193" s="11"/>
    </row>
    <row r="194" spans="1:15" s="15" customFormat="1" x14ac:dyDescent="0.2">
      <c r="A194" s="10"/>
      <c r="B194" s="10"/>
      <c r="C194" s="10"/>
      <c r="D194" s="10"/>
      <c r="E194" s="10"/>
      <c r="F194" s="11"/>
      <c r="G194" s="11"/>
      <c r="H194" s="11"/>
    </row>
    <row r="195" spans="1:15" s="15" customFormat="1" x14ac:dyDescent="0.2">
      <c r="A195" s="10"/>
      <c r="B195" s="10"/>
      <c r="C195" s="10"/>
      <c r="D195" s="10"/>
      <c r="E195" s="10"/>
      <c r="F195" s="11"/>
      <c r="G195" s="11"/>
      <c r="H195" s="11"/>
    </row>
    <row r="196" spans="1:15" s="15" customFormat="1" x14ac:dyDescent="0.2">
      <c r="A196" s="10"/>
      <c r="B196" s="10"/>
      <c r="C196" s="10"/>
      <c r="D196" s="10"/>
      <c r="E196" s="10"/>
      <c r="F196" s="11"/>
      <c r="G196" s="11"/>
      <c r="H196" s="11"/>
    </row>
    <row r="197" spans="1:15" s="15" customFormat="1" x14ac:dyDescent="0.2">
      <c r="A197" s="10"/>
      <c r="B197" s="10"/>
      <c r="C197" s="10"/>
      <c r="D197" s="10"/>
      <c r="E197" s="10"/>
      <c r="F197" s="11"/>
      <c r="G197" s="11"/>
      <c r="H197" s="11"/>
    </row>
    <row r="198" spans="1:15" s="15" customFormat="1" x14ac:dyDescent="0.2">
      <c r="A198" s="10"/>
      <c r="B198" s="10"/>
      <c r="C198" s="10"/>
      <c r="D198" s="10"/>
      <c r="E198" s="10"/>
      <c r="F198" s="11"/>
      <c r="G198" s="11"/>
      <c r="H198" s="11"/>
    </row>
    <row r="199" spans="1:15" s="15" customFormat="1" x14ac:dyDescent="0.2">
      <c r="A199" s="10"/>
      <c r="B199" s="10"/>
      <c r="C199" s="10"/>
      <c r="D199" s="10"/>
      <c r="E199" s="10"/>
      <c r="F199" s="11"/>
      <c r="G199" s="11"/>
      <c r="H199" s="11"/>
    </row>
    <row r="200" spans="1:15" s="15" customFormat="1" x14ac:dyDescent="0.2">
      <c r="A200" s="10"/>
      <c r="B200" s="10"/>
      <c r="C200" s="10"/>
      <c r="D200" s="10"/>
      <c r="E200" s="10"/>
      <c r="F200" s="11"/>
      <c r="G200" s="11"/>
      <c r="H200" s="11"/>
    </row>
    <row r="201" spans="1:15" s="15" customFormat="1" x14ac:dyDescent="0.2">
      <c r="A201" s="10"/>
      <c r="B201" s="10"/>
      <c r="C201" s="10"/>
      <c r="D201" s="10"/>
      <c r="E201" s="10"/>
      <c r="F201" s="11"/>
      <c r="G201" s="11"/>
      <c r="H201" s="11"/>
    </row>
    <row r="202" spans="1:15" s="15" customFormat="1" x14ac:dyDescent="0.2">
      <c r="A202" s="10"/>
      <c r="B202" s="10"/>
      <c r="C202" s="10"/>
      <c r="D202" s="10"/>
      <c r="E202" s="10"/>
      <c r="F202" s="11"/>
      <c r="G202" s="11"/>
      <c r="H202" s="11"/>
    </row>
    <row r="203" spans="1:15" s="15" customFormat="1" x14ac:dyDescent="0.2">
      <c r="A203" s="10"/>
      <c r="B203" s="10"/>
      <c r="C203" s="10"/>
      <c r="D203" s="10"/>
      <c r="E203" s="10"/>
      <c r="F203" s="11"/>
      <c r="G203" s="11"/>
      <c r="H203" s="11"/>
    </row>
    <row r="204" spans="1:15" s="12" customFormat="1" ht="15" x14ac:dyDescent="0.25">
      <c r="A204" s="10"/>
      <c r="B204" s="10"/>
      <c r="C204" s="10"/>
      <c r="D204" s="10"/>
      <c r="E204" s="10"/>
      <c r="F204" s="11"/>
      <c r="G204" s="11"/>
      <c r="H204" s="11"/>
      <c r="I204" s="15"/>
      <c r="J204" s="15"/>
      <c r="K204" s="15"/>
      <c r="L204" s="15"/>
      <c r="M204" s="15"/>
      <c r="N204" s="15"/>
      <c r="O204" s="15"/>
    </row>
  </sheetData>
  <mergeCells count="6">
    <mergeCell ref="B38:O38"/>
    <mergeCell ref="B33:O33"/>
    <mergeCell ref="B34:O34"/>
    <mergeCell ref="B35:O35"/>
    <mergeCell ref="B36:O36"/>
    <mergeCell ref="B37:O37"/>
  </mergeCells>
  <hyperlinks>
    <hyperlink ref="B2" location="Contents!A1" display="Back to Contents" xr:uid="{AC820332-88B4-4704-9D13-D437C83921E6}"/>
  </hyperlinks>
  <pageMargins left="0.7" right="0.7" top="0.75" bottom="0.75" header="0.3" footer="0.3"/>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8C3B-2F5B-4636-AC31-12A884CAF039}">
  <sheetPr>
    <pageSetUpPr fitToPage="1"/>
  </sheetPr>
  <dimension ref="A1:O193"/>
  <sheetViews>
    <sheetView topLeftCell="A6" workbookViewId="0">
      <selection activeCell="A28" sqref="A28"/>
    </sheetView>
  </sheetViews>
  <sheetFormatPr defaultRowHeight="12.75" x14ac:dyDescent="0.25"/>
  <cols>
    <col min="1" max="1" width="3.140625" style="10" customWidth="1"/>
    <col min="2" max="2" width="10.85546875" style="10" customWidth="1"/>
    <col min="3" max="3" width="17.5703125" style="10" customWidth="1"/>
    <col min="4" max="4" width="36.85546875" style="21" customWidth="1"/>
    <col min="5" max="5" width="2.140625" style="10" customWidth="1"/>
    <col min="6" max="6" width="36.85546875" style="19" customWidth="1"/>
    <col min="7" max="7" width="2.140625" style="10" customWidth="1"/>
    <col min="8" max="8" width="36.85546875" style="19" customWidth="1"/>
    <col min="9" max="9" width="2.140625" style="10" customWidth="1"/>
    <col min="10" max="10" width="36.85546875" style="19" customWidth="1"/>
    <col min="11" max="11" width="2.140625" style="10" customWidth="1"/>
    <col min="12" max="12" width="36.85546875" style="19" customWidth="1"/>
    <col min="13" max="13" width="2.140625" style="10" customWidth="1"/>
    <col min="14" max="14" width="36.85546875" style="19" customWidth="1"/>
    <col min="15" max="15" width="2.140625" style="10" customWidth="1"/>
    <col min="16" max="252" width="11.42578125" style="10" customWidth="1"/>
    <col min="253" max="253" width="5.140625" style="10" customWidth="1"/>
    <col min="254" max="255" width="17.5703125" style="10" customWidth="1"/>
    <col min="256" max="256" width="19.140625" style="10" customWidth="1"/>
    <col min="257" max="257" width="1.85546875" style="10" customWidth="1"/>
    <col min="258" max="258" width="19.140625" style="10" bestFit="1" customWidth="1"/>
    <col min="259" max="259" width="1.85546875" style="10" customWidth="1"/>
    <col min="260" max="260" width="19.140625" style="10" customWidth="1"/>
    <col min="261" max="261" width="1.85546875" style="10" customWidth="1"/>
    <col min="262" max="262" width="19.140625" style="10" bestFit="1" customWidth="1"/>
    <col min="263" max="263" width="1.85546875" style="10" customWidth="1"/>
    <col min="264" max="264" width="19.140625" style="10" customWidth="1"/>
    <col min="265" max="265" width="1.85546875" style="10" customWidth="1"/>
    <col min="266" max="266" width="19.140625" style="10" bestFit="1" customWidth="1"/>
    <col min="267" max="267" width="1.85546875" style="10" customWidth="1"/>
    <col min="268" max="268" width="19.140625" style="10" customWidth="1"/>
    <col min="269" max="269" width="1.85546875" style="10" customWidth="1"/>
    <col min="270" max="270" width="19.140625" style="10" customWidth="1"/>
    <col min="271" max="271" width="1.85546875" style="10" customWidth="1"/>
    <col min="272" max="508" width="11.42578125" style="10" customWidth="1"/>
    <col min="509" max="509" width="5.140625" style="10" customWidth="1"/>
    <col min="510" max="511" width="17.5703125" style="10" customWidth="1"/>
    <col min="512" max="512" width="19.140625" style="10" customWidth="1"/>
    <col min="513" max="513" width="1.85546875" style="10" customWidth="1"/>
    <col min="514" max="514" width="19.140625" style="10" bestFit="1" customWidth="1"/>
    <col min="515" max="515" width="1.85546875" style="10" customWidth="1"/>
    <col min="516" max="516" width="19.140625" style="10" customWidth="1"/>
    <col min="517" max="517" width="1.85546875" style="10" customWidth="1"/>
    <col min="518" max="518" width="19.140625" style="10" bestFit="1" customWidth="1"/>
    <col min="519" max="519" width="1.85546875" style="10" customWidth="1"/>
    <col min="520" max="520" width="19.140625" style="10" customWidth="1"/>
    <col min="521" max="521" width="1.85546875" style="10" customWidth="1"/>
    <col min="522" max="522" width="19.140625" style="10" bestFit="1" customWidth="1"/>
    <col min="523" max="523" width="1.85546875" style="10" customWidth="1"/>
    <col min="524" max="524" width="19.140625" style="10" customWidth="1"/>
    <col min="525" max="525" width="1.85546875" style="10" customWidth="1"/>
    <col min="526" max="526" width="19.140625" style="10" customWidth="1"/>
    <col min="527" max="527" width="1.85546875" style="10" customWidth="1"/>
    <col min="528" max="764" width="11.42578125" style="10" customWidth="1"/>
    <col min="765" max="765" width="5.140625" style="10" customWidth="1"/>
    <col min="766" max="767" width="17.5703125" style="10" customWidth="1"/>
    <col min="768" max="768" width="19.140625" style="10" customWidth="1"/>
    <col min="769" max="769" width="1.85546875" style="10" customWidth="1"/>
    <col min="770" max="770" width="19.140625" style="10" bestFit="1" customWidth="1"/>
    <col min="771" max="771" width="1.85546875" style="10" customWidth="1"/>
    <col min="772" max="772" width="19.140625" style="10" customWidth="1"/>
    <col min="773" max="773" width="1.85546875" style="10" customWidth="1"/>
    <col min="774" max="774" width="19.140625" style="10" bestFit="1" customWidth="1"/>
    <col min="775" max="775" width="1.85546875" style="10" customWidth="1"/>
    <col min="776" max="776" width="19.140625" style="10" customWidth="1"/>
    <col min="777" max="777" width="1.85546875" style="10" customWidth="1"/>
    <col min="778" max="778" width="19.140625" style="10" bestFit="1" customWidth="1"/>
    <col min="779" max="779" width="1.85546875" style="10" customWidth="1"/>
    <col min="780" max="780" width="19.140625" style="10" customWidth="1"/>
    <col min="781" max="781" width="1.85546875" style="10" customWidth="1"/>
    <col min="782" max="782" width="19.140625" style="10" customWidth="1"/>
    <col min="783" max="783" width="1.85546875" style="10" customWidth="1"/>
    <col min="784" max="1020" width="11.42578125" style="10" customWidth="1"/>
    <col min="1021" max="1021" width="5.140625" style="10" customWidth="1"/>
    <col min="1022" max="1023" width="17.5703125" style="10" customWidth="1"/>
    <col min="1024" max="1024" width="19.140625" style="10" customWidth="1"/>
    <col min="1025" max="1025" width="1.85546875" style="10" customWidth="1"/>
    <col min="1026" max="1026" width="19.140625" style="10" bestFit="1" customWidth="1"/>
    <col min="1027" max="1027" width="1.85546875" style="10" customWidth="1"/>
    <col min="1028" max="1028" width="19.140625" style="10" customWidth="1"/>
    <col min="1029" max="1029" width="1.85546875" style="10" customWidth="1"/>
    <col min="1030" max="1030" width="19.140625" style="10" bestFit="1" customWidth="1"/>
    <col min="1031" max="1031" width="1.85546875" style="10" customWidth="1"/>
    <col min="1032" max="1032" width="19.140625" style="10" customWidth="1"/>
    <col min="1033" max="1033" width="1.85546875" style="10" customWidth="1"/>
    <col min="1034" max="1034" width="19.140625" style="10" bestFit="1" customWidth="1"/>
    <col min="1035" max="1035" width="1.85546875" style="10" customWidth="1"/>
    <col min="1036" max="1036" width="19.140625" style="10" customWidth="1"/>
    <col min="1037" max="1037" width="1.85546875" style="10" customWidth="1"/>
    <col min="1038" max="1038" width="19.140625" style="10" customWidth="1"/>
    <col min="1039" max="1039" width="1.85546875" style="10" customWidth="1"/>
    <col min="1040" max="1276" width="11.42578125" style="10" customWidth="1"/>
    <col min="1277" max="1277" width="5.140625" style="10" customWidth="1"/>
    <col min="1278" max="1279" width="17.5703125" style="10" customWidth="1"/>
    <col min="1280" max="1280" width="19.140625" style="10" customWidth="1"/>
    <col min="1281" max="1281" width="1.85546875" style="10" customWidth="1"/>
    <col min="1282" max="1282" width="19.140625" style="10" bestFit="1" customWidth="1"/>
    <col min="1283" max="1283" width="1.85546875" style="10" customWidth="1"/>
    <col min="1284" max="1284" width="19.140625" style="10" customWidth="1"/>
    <col min="1285" max="1285" width="1.85546875" style="10" customWidth="1"/>
    <col min="1286" max="1286" width="19.140625" style="10" bestFit="1" customWidth="1"/>
    <col min="1287" max="1287" width="1.85546875" style="10" customWidth="1"/>
    <col min="1288" max="1288" width="19.140625" style="10" customWidth="1"/>
    <col min="1289" max="1289" width="1.85546875" style="10" customWidth="1"/>
    <col min="1290" max="1290" width="19.140625" style="10" bestFit="1" customWidth="1"/>
    <col min="1291" max="1291" width="1.85546875" style="10" customWidth="1"/>
    <col min="1292" max="1292" width="19.140625" style="10" customWidth="1"/>
    <col min="1293" max="1293" width="1.85546875" style="10" customWidth="1"/>
    <col min="1294" max="1294" width="19.140625" style="10" customWidth="1"/>
    <col min="1295" max="1295" width="1.85546875" style="10" customWidth="1"/>
    <col min="1296" max="1532" width="11.42578125" style="10" customWidth="1"/>
    <col min="1533" max="1533" width="5.140625" style="10" customWidth="1"/>
    <col min="1534" max="1535" width="17.5703125" style="10" customWidth="1"/>
    <col min="1536" max="1536" width="19.140625" style="10" customWidth="1"/>
    <col min="1537" max="1537" width="1.85546875" style="10" customWidth="1"/>
    <col min="1538" max="1538" width="19.140625" style="10" bestFit="1" customWidth="1"/>
    <col min="1539" max="1539" width="1.85546875" style="10" customWidth="1"/>
    <col min="1540" max="1540" width="19.140625" style="10" customWidth="1"/>
    <col min="1541" max="1541" width="1.85546875" style="10" customWidth="1"/>
    <col min="1542" max="1542" width="19.140625" style="10" bestFit="1" customWidth="1"/>
    <col min="1543" max="1543" width="1.85546875" style="10" customWidth="1"/>
    <col min="1544" max="1544" width="19.140625" style="10" customWidth="1"/>
    <col min="1545" max="1545" width="1.85546875" style="10" customWidth="1"/>
    <col min="1546" max="1546" width="19.140625" style="10" bestFit="1" customWidth="1"/>
    <col min="1547" max="1547" width="1.85546875" style="10" customWidth="1"/>
    <col min="1548" max="1548" width="19.140625" style="10" customWidth="1"/>
    <col min="1549" max="1549" width="1.85546875" style="10" customWidth="1"/>
    <col min="1550" max="1550" width="19.140625" style="10" customWidth="1"/>
    <col min="1551" max="1551" width="1.85546875" style="10" customWidth="1"/>
    <col min="1552" max="1788" width="11.42578125" style="10" customWidth="1"/>
    <col min="1789" max="1789" width="5.140625" style="10" customWidth="1"/>
    <col min="1790" max="1791" width="17.5703125" style="10" customWidth="1"/>
    <col min="1792" max="1792" width="19.140625" style="10" customWidth="1"/>
    <col min="1793" max="1793" width="1.85546875" style="10" customWidth="1"/>
    <col min="1794" max="1794" width="19.140625" style="10" bestFit="1" customWidth="1"/>
    <col min="1795" max="1795" width="1.85546875" style="10" customWidth="1"/>
    <col min="1796" max="1796" width="19.140625" style="10" customWidth="1"/>
    <col min="1797" max="1797" width="1.85546875" style="10" customWidth="1"/>
    <col min="1798" max="1798" width="19.140625" style="10" bestFit="1" customWidth="1"/>
    <col min="1799" max="1799" width="1.85546875" style="10" customWidth="1"/>
    <col min="1800" max="1800" width="19.140625" style="10" customWidth="1"/>
    <col min="1801" max="1801" width="1.85546875" style="10" customWidth="1"/>
    <col min="1802" max="1802" width="19.140625" style="10" bestFit="1" customWidth="1"/>
    <col min="1803" max="1803" width="1.85546875" style="10" customWidth="1"/>
    <col min="1804" max="1804" width="19.140625" style="10" customWidth="1"/>
    <col min="1805" max="1805" width="1.85546875" style="10" customWidth="1"/>
    <col min="1806" max="1806" width="19.140625" style="10" customWidth="1"/>
    <col min="1807" max="1807" width="1.85546875" style="10" customWidth="1"/>
    <col min="1808" max="2044" width="11.42578125" style="10" customWidth="1"/>
    <col min="2045" max="2045" width="5.140625" style="10" customWidth="1"/>
    <col min="2046" max="2047" width="17.5703125" style="10" customWidth="1"/>
    <col min="2048" max="2048" width="19.140625" style="10" customWidth="1"/>
    <col min="2049" max="2049" width="1.85546875" style="10" customWidth="1"/>
    <col min="2050" max="2050" width="19.140625" style="10" bestFit="1" customWidth="1"/>
    <col min="2051" max="2051" width="1.85546875" style="10" customWidth="1"/>
    <col min="2052" max="2052" width="19.140625" style="10" customWidth="1"/>
    <col min="2053" max="2053" width="1.85546875" style="10" customWidth="1"/>
    <col min="2054" max="2054" width="19.140625" style="10" bestFit="1" customWidth="1"/>
    <col min="2055" max="2055" width="1.85546875" style="10" customWidth="1"/>
    <col min="2056" max="2056" width="19.140625" style="10" customWidth="1"/>
    <col min="2057" max="2057" width="1.85546875" style="10" customWidth="1"/>
    <col min="2058" max="2058" width="19.140625" style="10" bestFit="1" customWidth="1"/>
    <col min="2059" max="2059" width="1.85546875" style="10" customWidth="1"/>
    <col min="2060" max="2060" width="19.140625" style="10" customWidth="1"/>
    <col min="2061" max="2061" width="1.85546875" style="10" customWidth="1"/>
    <col min="2062" max="2062" width="19.140625" style="10" customWidth="1"/>
    <col min="2063" max="2063" width="1.85546875" style="10" customWidth="1"/>
    <col min="2064" max="2300" width="11.42578125" style="10" customWidth="1"/>
    <col min="2301" max="2301" width="5.140625" style="10" customWidth="1"/>
    <col min="2302" max="2303" width="17.5703125" style="10" customWidth="1"/>
    <col min="2304" max="2304" width="19.140625" style="10" customWidth="1"/>
    <col min="2305" max="2305" width="1.85546875" style="10" customWidth="1"/>
    <col min="2306" max="2306" width="19.140625" style="10" bestFit="1" customWidth="1"/>
    <col min="2307" max="2307" width="1.85546875" style="10" customWidth="1"/>
    <col min="2308" max="2308" width="19.140625" style="10" customWidth="1"/>
    <col min="2309" max="2309" width="1.85546875" style="10" customWidth="1"/>
    <col min="2310" max="2310" width="19.140625" style="10" bestFit="1" customWidth="1"/>
    <col min="2311" max="2311" width="1.85546875" style="10" customWidth="1"/>
    <col min="2312" max="2312" width="19.140625" style="10" customWidth="1"/>
    <col min="2313" max="2313" width="1.85546875" style="10" customWidth="1"/>
    <col min="2314" max="2314" width="19.140625" style="10" bestFit="1" customWidth="1"/>
    <col min="2315" max="2315" width="1.85546875" style="10" customWidth="1"/>
    <col min="2316" max="2316" width="19.140625" style="10" customWidth="1"/>
    <col min="2317" max="2317" width="1.85546875" style="10" customWidth="1"/>
    <col min="2318" max="2318" width="19.140625" style="10" customWidth="1"/>
    <col min="2319" max="2319" width="1.85546875" style="10" customWidth="1"/>
    <col min="2320" max="2556" width="11.42578125" style="10" customWidth="1"/>
    <col min="2557" max="2557" width="5.140625" style="10" customWidth="1"/>
    <col min="2558" max="2559" width="17.5703125" style="10" customWidth="1"/>
    <col min="2560" max="2560" width="19.140625" style="10" customWidth="1"/>
    <col min="2561" max="2561" width="1.85546875" style="10" customWidth="1"/>
    <col min="2562" max="2562" width="19.140625" style="10" bestFit="1" customWidth="1"/>
    <col min="2563" max="2563" width="1.85546875" style="10" customWidth="1"/>
    <col min="2564" max="2564" width="19.140625" style="10" customWidth="1"/>
    <col min="2565" max="2565" width="1.85546875" style="10" customWidth="1"/>
    <col min="2566" max="2566" width="19.140625" style="10" bestFit="1" customWidth="1"/>
    <col min="2567" max="2567" width="1.85546875" style="10" customWidth="1"/>
    <col min="2568" max="2568" width="19.140625" style="10" customWidth="1"/>
    <col min="2569" max="2569" width="1.85546875" style="10" customWidth="1"/>
    <col min="2570" max="2570" width="19.140625" style="10" bestFit="1" customWidth="1"/>
    <col min="2571" max="2571" width="1.85546875" style="10" customWidth="1"/>
    <col min="2572" max="2572" width="19.140625" style="10" customWidth="1"/>
    <col min="2573" max="2573" width="1.85546875" style="10" customWidth="1"/>
    <col min="2574" max="2574" width="19.140625" style="10" customWidth="1"/>
    <col min="2575" max="2575" width="1.85546875" style="10" customWidth="1"/>
    <col min="2576" max="2812" width="11.42578125" style="10" customWidth="1"/>
    <col min="2813" max="2813" width="5.140625" style="10" customWidth="1"/>
    <col min="2814" max="2815" width="17.5703125" style="10" customWidth="1"/>
    <col min="2816" max="2816" width="19.140625" style="10" customWidth="1"/>
    <col min="2817" max="2817" width="1.85546875" style="10" customWidth="1"/>
    <col min="2818" max="2818" width="19.140625" style="10" bestFit="1" customWidth="1"/>
    <col min="2819" max="2819" width="1.85546875" style="10" customWidth="1"/>
    <col min="2820" max="2820" width="19.140625" style="10" customWidth="1"/>
    <col min="2821" max="2821" width="1.85546875" style="10" customWidth="1"/>
    <col min="2822" max="2822" width="19.140625" style="10" bestFit="1" customWidth="1"/>
    <col min="2823" max="2823" width="1.85546875" style="10" customWidth="1"/>
    <col min="2824" max="2824" width="19.140625" style="10" customWidth="1"/>
    <col min="2825" max="2825" width="1.85546875" style="10" customWidth="1"/>
    <col min="2826" max="2826" width="19.140625" style="10" bestFit="1" customWidth="1"/>
    <col min="2827" max="2827" width="1.85546875" style="10" customWidth="1"/>
    <col min="2828" max="2828" width="19.140625" style="10" customWidth="1"/>
    <col min="2829" max="2829" width="1.85546875" style="10" customWidth="1"/>
    <col min="2830" max="2830" width="19.140625" style="10" customWidth="1"/>
    <col min="2831" max="2831" width="1.85546875" style="10" customWidth="1"/>
    <col min="2832" max="3068" width="11.42578125" style="10" customWidth="1"/>
    <col min="3069" max="3069" width="5.140625" style="10" customWidth="1"/>
    <col min="3070" max="3071" width="17.5703125" style="10" customWidth="1"/>
    <col min="3072" max="3072" width="19.140625" style="10" customWidth="1"/>
    <col min="3073" max="3073" width="1.85546875" style="10" customWidth="1"/>
    <col min="3074" max="3074" width="19.140625" style="10" bestFit="1" customWidth="1"/>
    <col min="3075" max="3075" width="1.85546875" style="10" customWidth="1"/>
    <col min="3076" max="3076" width="19.140625" style="10" customWidth="1"/>
    <col min="3077" max="3077" width="1.85546875" style="10" customWidth="1"/>
    <col min="3078" max="3078" width="19.140625" style="10" bestFit="1" customWidth="1"/>
    <col min="3079" max="3079" width="1.85546875" style="10" customWidth="1"/>
    <col min="3080" max="3080" width="19.140625" style="10" customWidth="1"/>
    <col min="3081" max="3081" width="1.85546875" style="10" customWidth="1"/>
    <col min="3082" max="3082" width="19.140625" style="10" bestFit="1" customWidth="1"/>
    <col min="3083" max="3083" width="1.85546875" style="10" customWidth="1"/>
    <col min="3084" max="3084" width="19.140625" style="10" customWidth="1"/>
    <col min="3085" max="3085" width="1.85546875" style="10" customWidth="1"/>
    <col min="3086" max="3086" width="19.140625" style="10" customWidth="1"/>
    <col min="3087" max="3087" width="1.85546875" style="10" customWidth="1"/>
    <col min="3088" max="3324" width="11.42578125" style="10" customWidth="1"/>
    <col min="3325" max="3325" width="5.140625" style="10" customWidth="1"/>
    <col min="3326" max="3327" width="17.5703125" style="10" customWidth="1"/>
    <col min="3328" max="3328" width="19.140625" style="10" customWidth="1"/>
    <col min="3329" max="3329" width="1.85546875" style="10" customWidth="1"/>
    <col min="3330" max="3330" width="19.140625" style="10" bestFit="1" customWidth="1"/>
    <col min="3331" max="3331" width="1.85546875" style="10" customWidth="1"/>
    <col min="3332" max="3332" width="19.140625" style="10" customWidth="1"/>
    <col min="3333" max="3333" width="1.85546875" style="10" customWidth="1"/>
    <col min="3334" max="3334" width="19.140625" style="10" bestFit="1" customWidth="1"/>
    <col min="3335" max="3335" width="1.85546875" style="10" customWidth="1"/>
    <col min="3336" max="3336" width="19.140625" style="10" customWidth="1"/>
    <col min="3337" max="3337" width="1.85546875" style="10" customWidth="1"/>
    <col min="3338" max="3338" width="19.140625" style="10" bestFit="1" customWidth="1"/>
    <col min="3339" max="3339" width="1.85546875" style="10" customWidth="1"/>
    <col min="3340" max="3340" width="19.140625" style="10" customWidth="1"/>
    <col min="3341" max="3341" width="1.85546875" style="10" customWidth="1"/>
    <col min="3342" max="3342" width="19.140625" style="10" customWidth="1"/>
    <col min="3343" max="3343" width="1.85546875" style="10" customWidth="1"/>
    <col min="3344" max="3580" width="11.42578125" style="10" customWidth="1"/>
    <col min="3581" max="3581" width="5.140625" style="10" customWidth="1"/>
    <col min="3582" max="3583" width="17.5703125" style="10" customWidth="1"/>
    <col min="3584" max="3584" width="19.140625" style="10" customWidth="1"/>
    <col min="3585" max="3585" width="1.85546875" style="10" customWidth="1"/>
    <col min="3586" max="3586" width="19.140625" style="10" bestFit="1" customWidth="1"/>
    <col min="3587" max="3587" width="1.85546875" style="10" customWidth="1"/>
    <col min="3588" max="3588" width="19.140625" style="10" customWidth="1"/>
    <col min="3589" max="3589" width="1.85546875" style="10" customWidth="1"/>
    <col min="3590" max="3590" width="19.140625" style="10" bestFit="1" customWidth="1"/>
    <col min="3591" max="3591" width="1.85546875" style="10" customWidth="1"/>
    <col min="3592" max="3592" width="19.140625" style="10" customWidth="1"/>
    <col min="3593" max="3593" width="1.85546875" style="10" customWidth="1"/>
    <col min="3594" max="3594" width="19.140625" style="10" bestFit="1" customWidth="1"/>
    <col min="3595" max="3595" width="1.85546875" style="10" customWidth="1"/>
    <col min="3596" max="3596" width="19.140625" style="10" customWidth="1"/>
    <col min="3597" max="3597" width="1.85546875" style="10" customWidth="1"/>
    <col min="3598" max="3598" width="19.140625" style="10" customWidth="1"/>
    <col min="3599" max="3599" width="1.85546875" style="10" customWidth="1"/>
    <col min="3600" max="3836" width="11.42578125" style="10" customWidth="1"/>
    <col min="3837" max="3837" width="5.140625" style="10" customWidth="1"/>
    <col min="3838" max="3839" width="17.5703125" style="10" customWidth="1"/>
    <col min="3840" max="3840" width="19.140625" style="10" customWidth="1"/>
    <col min="3841" max="3841" width="1.85546875" style="10" customWidth="1"/>
    <col min="3842" max="3842" width="19.140625" style="10" bestFit="1" customWidth="1"/>
    <col min="3843" max="3843" width="1.85546875" style="10" customWidth="1"/>
    <col min="3844" max="3844" width="19.140625" style="10" customWidth="1"/>
    <col min="3845" max="3845" width="1.85546875" style="10" customWidth="1"/>
    <col min="3846" max="3846" width="19.140625" style="10" bestFit="1" customWidth="1"/>
    <col min="3847" max="3847" width="1.85546875" style="10" customWidth="1"/>
    <col min="3848" max="3848" width="19.140625" style="10" customWidth="1"/>
    <col min="3849" max="3849" width="1.85546875" style="10" customWidth="1"/>
    <col min="3850" max="3850" width="19.140625" style="10" bestFit="1" customWidth="1"/>
    <col min="3851" max="3851" width="1.85546875" style="10" customWidth="1"/>
    <col min="3852" max="3852" width="19.140625" style="10" customWidth="1"/>
    <col min="3853" max="3853" width="1.85546875" style="10" customWidth="1"/>
    <col min="3854" max="3854" width="19.140625" style="10" customWidth="1"/>
    <col min="3855" max="3855" width="1.85546875" style="10" customWidth="1"/>
    <col min="3856" max="4092" width="11.42578125" style="10" customWidth="1"/>
    <col min="4093" max="4093" width="5.140625" style="10" customWidth="1"/>
    <col min="4094" max="4095" width="17.5703125" style="10" customWidth="1"/>
    <col min="4096" max="4096" width="19.140625" style="10" customWidth="1"/>
    <col min="4097" max="4097" width="1.85546875" style="10" customWidth="1"/>
    <col min="4098" max="4098" width="19.140625" style="10" bestFit="1" customWidth="1"/>
    <col min="4099" max="4099" width="1.85546875" style="10" customWidth="1"/>
    <col min="4100" max="4100" width="19.140625" style="10" customWidth="1"/>
    <col min="4101" max="4101" width="1.85546875" style="10" customWidth="1"/>
    <col min="4102" max="4102" width="19.140625" style="10" bestFit="1" customWidth="1"/>
    <col min="4103" max="4103" width="1.85546875" style="10" customWidth="1"/>
    <col min="4104" max="4104" width="19.140625" style="10" customWidth="1"/>
    <col min="4105" max="4105" width="1.85546875" style="10" customWidth="1"/>
    <col min="4106" max="4106" width="19.140625" style="10" bestFit="1" customWidth="1"/>
    <col min="4107" max="4107" width="1.85546875" style="10" customWidth="1"/>
    <col min="4108" max="4108" width="19.140625" style="10" customWidth="1"/>
    <col min="4109" max="4109" width="1.85546875" style="10" customWidth="1"/>
    <col min="4110" max="4110" width="19.140625" style="10" customWidth="1"/>
    <col min="4111" max="4111" width="1.85546875" style="10" customWidth="1"/>
    <col min="4112" max="4348" width="11.42578125" style="10" customWidth="1"/>
    <col min="4349" max="4349" width="5.140625" style="10" customWidth="1"/>
    <col min="4350" max="4351" width="17.5703125" style="10" customWidth="1"/>
    <col min="4352" max="4352" width="19.140625" style="10" customWidth="1"/>
    <col min="4353" max="4353" width="1.85546875" style="10" customWidth="1"/>
    <col min="4354" max="4354" width="19.140625" style="10" bestFit="1" customWidth="1"/>
    <col min="4355" max="4355" width="1.85546875" style="10" customWidth="1"/>
    <col min="4356" max="4356" width="19.140625" style="10" customWidth="1"/>
    <col min="4357" max="4357" width="1.85546875" style="10" customWidth="1"/>
    <col min="4358" max="4358" width="19.140625" style="10" bestFit="1" customWidth="1"/>
    <col min="4359" max="4359" width="1.85546875" style="10" customWidth="1"/>
    <col min="4360" max="4360" width="19.140625" style="10" customWidth="1"/>
    <col min="4361" max="4361" width="1.85546875" style="10" customWidth="1"/>
    <col min="4362" max="4362" width="19.140625" style="10" bestFit="1" customWidth="1"/>
    <col min="4363" max="4363" width="1.85546875" style="10" customWidth="1"/>
    <col min="4364" max="4364" width="19.140625" style="10" customWidth="1"/>
    <col min="4365" max="4365" width="1.85546875" style="10" customWidth="1"/>
    <col min="4366" max="4366" width="19.140625" style="10" customWidth="1"/>
    <col min="4367" max="4367" width="1.85546875" style="10" customWidth="1"/>
    <col min="4368" max="4604" width="11.42578125" style="10" customWidth="1"/>
    <col min="4605" max="4605" width="5.140625" style="10" customWidth="1"/>
    <col min="4606" max="4607" width="17.5703125" style="10" customWidth="1"/>
    <col min="4608" max="4608" width="19.140625" style="10" customWidth="1"/>
    <col min="4609" max="4609" width="1.85546875" style="10" customWidth="1"/>
    <col min="4610" max="4610" width="19.140625" style="10" bestFit="1" customWidth="1"/>
    <col min="4611" max="4611" width="1.85546875" style="10" customWidth="1"/>
    <col min="4612" max="4612" width="19.140625" style="10" customWidth="1"/>
    <col min="4613" max="4613" width="1.85546875" style="10" customWidth="1"/>
    <col min="4614" max="4614" width="19.140625" style="10" bestFit="1" customWidth="1"/>
    <col min="4615" max="4615" width="1.85546875" style="10" customWidth="1"/>
    <col min="4616" max="4616" width="19.140625" style="10" customWidth="1"/>
    <col min="4617" max="4617" width="1.85546875" style="10" customWidth="1"/>
    <col min="4618" max="4618" width="19.140625" style="10" bestFit="1" customWidth="1"/>
    <col min="4619" max="4619" width="1.85546875" style="10" customWidth="1"/>
    <col min="4620" max="4620" width="19.140625" style="10" customWidth="1"/>
    <col min="4621" max="4621" width="1.85546875" style="10" customWidth="1"/>
    <col min="4622" max="4622" width="19.140625" style="10" customWidth="1"/>
    <col min="4623" max="4623" width="1.85546875" style="10" customWidth="1"/>
    <col min="4624" max="4860" width="11.42578125" style="10" customWidth="1"/>
    <col min="4861" max="4861" width="5.140625" style="10" customWidth="1"/>
    <col min="4862" max="4863" width="17.5703125" style="10" customWidth="1"/>
    <col min="4864" max="4864" width="19.140625" style="10" customWidth="1"/>
    <col min="4865" max="4865" width="1.85546875" style="10" customWidth="1"/>
    <col min="4866" max="4866" width="19.140625" style="10" bestFit="1" customWidth="1"/>
    <col min="4867" max="4867" width="1.85546875" style="10" customWidth="1"/>
    <col min="4868" max="4868" width="19.140625" style="10" customWidth="1"/>
    <col min="4869" max="4869" width="1.85546875" style="10" customWidth="1"/>
    <col min="4870" max="4870" width="19.140625" style="10" bestFit="1" customWidth="1"/>
    <col min="4871" max="4871" width="1.85546875" style="10" customWidth="1"/>
    <col min="4872" max="4872" width="19.140625" style="10" customWidth="1"/>
    <col min="4873" max="4873" width="1.85546875" style="10" customWidth="1"/>
    <col min="4874" max="4874" width="19.140625" style="10" bestFit="1" customWidth="1"/>
    <col min="4875" max="4875" width="1.85546875" style="10" customWidth="1"/>
    <col min="4876" max="4876" width="19.140625" style="10" customWidth="1"/>
    <col min="4877" max="4877" width="1.85546875" style="10" customWidth="1"/>
    <col min="4878" max="4878" width="19.140625" style="10" customWidth="1"/>
    <col min="4879" max="4879" width="1.85546875" style="10" customWidth="1"/>
    <col min="4880" max="5116" width="11.42578125" style="10" customWidth="1"/>
    <col min="5117" max="5117" width="5.140625" style="10" customWidth="1"/>
    <col min="5118" max="5119" width="17.5703125" style="10" customWidth="1"/>
    <col min="5120" max="5120" width="19.140625" style="10" customWidth="1"/>
    <col min="5121" max="5121" width="1.85546875" style="10" customWidth="1"/>
    <col min="5122" max="5122" width="19.140625" style="10" bestFit="1" customWidth="1"/>
    <col min="5123" max="5123" width="1.85546875" style="10" customWidth="1"/>
    <col min="5124" max="5124" width="19.140625" style="10" customWidth="1"/>
    <col min="5125" max="5125" width="1.85546875" style="10" customWidth="1"/>
    <col min="5126" max="5126" width="19.140625" style="10" bestFit="1" customWidth="1"/>
    <col min="5127" max="5127" width="1.85546875" style="10" customWidth="1"/>
    <col min="5128" max="5128" width="19.140625" style="10" customWidth="1"/>
    <col min="5129" max="5129" width="1.85546875" style="10" customWidth="1"/>
    <col min="5130" max="5130" width="19.140625" style="10" bestFit="1" customWidth="1"/>
    <col min="5131" max="5131" width="1.85546875" style="10" customWidth="1"/>
    <col min="5132" max="5132" width="19.140625" style="10" customWidth="1"/>
    <col min="5133" max="5133" width="1.85546875" style="10" customWidth="1"/>
    <col min="5134" max="5134" width="19.140625" style="10" customWidth="1"/>
    <col min="5135" max="5135" width="1.85546875" style="10" customWidth="1"/>
    <col min="5136" max="5372" width="11.42578125" style="10" customWidth="1"/>
    <col min="5373" max="5373" width="5.140625" style="10" customWidth="1"/>
    <col min="5374" max="5375" width="17.5703125" style="10" customWidth="1"/>
    <col min="5376" max="5376" width="19.140625" style="10" customWidth="1"/>
    <col min="5377" max="5377" width="1.85546875" style="10" customWidth="1"/>
    <col min="5378" max="5378" width="19.140625" style="10" bestFit="1" customWidth="1"/>
    <col min="5379" max="5379" width="1.85546875" style="10" customWidth="1"/>
    <col min="5380" max="5380" width="19.140625" style="10" customWidth="1"/>
    <col min="5381" max="5381" width="1.85546875" style="10" customWidth="1"/>
    <col min="5382" max="5382" width="19.140625" style="10" bestFit="1" customWidth="1"/>
    <col min="5383" max="5383" width="1.85546875" style="10" customWidth="1"/>
    <col min="5384" max="5384" width="19.140625" style="10" customWidth="1"/>
    <col min="5385" max="5385" width="1.85546875" style="10" customWidth="1"/>
    <col min="5386" max="5386" width="19.140625" style="10" bestFit="1" customWidth="1"/>
    <col min="5387" max="5387" width="1.85546875" style="10" customWidth="1"/>
    <col min="5388" max="5388" width="19.140625" style="10" customWidth="1"/>
    <col min="5389" max="5389" width="1.85546875" style="10" customWidth="1"/>
    <col min="5390" max="5390" width="19.140625" style="10" customWidth="1"/>
    <col min="5391" max="5391" width="1.85546875" style="10" customWidth="1"/>
    <col min="5392" max="5628" width="11.42578125" style="10" customWidth="1"/>
    <col min="5629" max="5629" width="5.140625" style="10" customWidth="1"/>
    <col min="5630" max="5631" width="17.5703125" style="10" customWidth="1"/>
    <col min="5632" max="5632" width="19.140625" style="10" customWidth="1"/>
    <col min="5633" max="5633" width="1.85546875" style="10" customWidth="1"/>
    <col min="5634" max="5634" width="19.140625" style="10" bestFit="1" customWidth="1"/>
    <col min="5635" max="5635" width="1.85546875" style="10" customWidth="1"/>
    <col min="5636" max="5636" width="19.140625" style="10" customWidth="1"/>
    <col min="5637" max="5637" width="1.85546875" style="10" customWidth="1"/>
    <col min="5638" max="5638" width="19.140625" style="10" bestFit="1" customWidth="1"/>
    <col min="5639" max="5639" width="1.85546875" style="10" customWidth="1"/>
    <col min="5640" max="5640" width="19.140625" style="10" customWidth="1"/>
    <col min="5641" max="5641" width="1.85546875" style="10" customWidth="1"/>
    <col min="5642" max="5642" width="19.140625" style="10" bestFit="1" customWidth="1"/>
    <col min="5643" max="5643" width="1.85546875" style="10" customWidth="1"/>
    <col min="5644" max="5644" width="19.140625" style="10" customWidth="1"/>
    <col min="5645" max="5645" width="1.85546875" style="10" customWidth="1"/>
    <col min="5646" max="5646" width="19.140625" style="10" customWidth="1"/>
    <col min="5647" max="5647" width="1.85546875" style="10" customWidth="1"/>
    <col min="5648" max="5884" width="11.42578125" style="10" customWidth="1"/>
    <col min="5885" max="5885" width="5.140625" style="10" customWidth="1"/>
    <col min="5886" max="5887" width="17.5703125" style="10" customWidth="1"/>
    <col min="5888" max="5888" width="19.140625" style="10" customWidth="1"/>
    <col min="5889" max="5889" width="1.85546875" style="10" customWidth="1"/>
    <col min="5890" max="5890" width="19.140625" style="10" bestFit="1" customWidth="1"/>
    <col min="5891" max="5891" width="1.85546875" style="10" customWidth="1"/>
    <col min="5892" max="5892" width="19.140625" style="10" customWidth="1"/>
    <col min="5893" max="5893" width="1.85546875" style="10" customWidth="1"/>
    <col min="5894" max="5894" width="19.140625" style="10" bestFit="1" customWidth="1"/>
    <col min="5895" max="5895" width="1.85546875" style="10" customWidth="1"/>
    <col min="5896" max="5896" width="19.140625" style="10" customWidth="1"/>
    <col min="5897" max="5897" width="1.85546875" style="10" customWidth="1"/>
    <col min="5898" max="5898" width="19.140625" style="10" bestFit="1" customWidth="1"/>
    <col min="5899" max="5899" width="1.85546875" style="10" customWidth="1"/>
    <col min="5900" max="5900" width="19.140625" style="10" customWidth="1"/>
    <col min="5901" max="5901" width="1.85546875" style="10" customWidth="1"/>
    <col min="5902" max="5902" width="19.140625" style="10" customWidth="1"/>
    <col min="5903" max="5903" width="1.85546875" style="10" customWidth="1"/>
    <col min="5904" max="6140" width="11.42578125" style="10" customWidth="1"/>
    <col min="6141" max="6141" width="5.140625" style="10" customWidth="1"/>
    <col min="6142" max="6143" width="17.5703125" style="10" customWidth="1"/>
    <col min="6144" max="6144" width="19.140625" style="10" customWidth="1"/>
    <col min="6145" max="6145" width="1.85546875" style="10" customWidth="1"/>
    <col min="6146" max="6146" width="19.140625" style="10" bestFit="1" customWidth="1"/>
    <col min="6147" max="6147" width="1.85546875" style="10" customWidth="1"/>
    <col min="6148" max="6148" width="19.140625" style="10" customWidth="1"/>
    <col min="6149" max="6149" width="1.85546875" style="10" customWidth="1"/>
    <col min="6150" max="6150" width="19.140625" style="10" bestFit="1" customWidth="1"/>
    <col min="6151" max="6151" width="1.85546875" style="10" customWidth="1"/>
    <col min="6152" max="6152" width="19.140625" style="10" customWidth="1"/>
    <col min="6153" max="6153" width="1.85546875" style="10" customWidth="1"/>
    <col min="6154" max="6154" width="19.140625" style="10" bestFit="1" customWidth="1"/>
    <col min="6155" max="6155" width="1.85546875" style="10" customWidth="1"/>
    <col min="6156" max="6156" width="19.140625" style="10" customWidth="1"/>
    <col min="6157" max="6157" width="1.85546875" style="10" customWidth="1"/>
    <col min="6158" max="6158" width="19.140625" style="10" customWidth="1"/>
    <col min="6159" max="6159" width="1.85546875" style="10" customWidth="1"/>
    <col min="6160" max="6396" width="11.42578125" style="10" customWidth="1"/>
    <col min="6397" max="6397" width="5.140625" style="10" customWidth="1"/>
    <col min="6398" max="6399" width="17.5703125" style="10" customWidth="1"/>
    <col min="6400" max="6400" width="19.140625" style="10" customWidth="1"/>
    <col min="6401" max="6401" width="1.85546875" style="10" customWidth="1"/>
    <col min="6402" max="6402" width="19.140625" style="10" bestFit="1" customWidth="1"/>
    <col min="6403" max="6403" width="1.85546875" style="10" customWidth="1"/>
    <col min="6404" max="6404" width="19.140625" style="10" customWidth="1"/>
    <col min="6405" max="6405" width="1.85546875" style="10" customWidth="1"/>
    <col min="6406" max="6406" width="19.140625" style="10" bestFit="1" customWidth="1"/>
    <col min="6407" max="6407" width="1.85546875" style="10" customWidth="1"/>
    <col min="6408" max="6408" width="19.140625" style="10" customWidth="1"/>
    <col min="6409" max="6409" width="1.85546875" style="10" customWidth="1"/>
    <col min="6410" max="6410" width="19.140625" style="10" bestFit="1" customWidth="1"/>
    <col min="6411" max="6411" width="1.85546875" style="10" customWidth="1"/>
    <col min="6412" max="6412" width="19.140625" style="10" customWidth="1"/>
    <col min="6413" max="6413" width="1.85546875" style="10" customWidth="1"/>
    <col min="6414" max="6414" width="19.140625" style="10" customWidth="1"/>
    <col min="6415" max="6415" width="1.85546875" style="10" customWidth="1"/>
    <col min="6416" max="6652" width="11.42578125" style="10" customWidth="1"/>
    <col min="6653" max="6653" width="5.140625" style="10" customWidth="1"/>
    <col min="6654" max="6655" width="17.5703125" style="10" customWidth="1"/>
    <col min="6656" max="6656" width="19.140625" style="10" customWidth="1"/>
    <col min="6657" max="6657" width="1.85546875" style="10" customWidth="1"/>
    <col min="6658" max="6658" width="19.140625" style="10" bestFit="1" customWidth="1"/>
    <col min="6659" max="6659" width="1.85546875" style="10" customWidth="1"/>
    <col min="6660" max="6660" width="19.140625" style="10" customWidth="1"/>
    <col min="6661" max="6661" width="1.85546875" style="10" customWidth="1"/>
    <col min="6662" max="6662" width="19.140625" style="10" bestFit="1" customWidth="1"/>
    <col min="6663" max="6663" width="1.85546875" style="10" customWidth="1"/>
    <col min="6664" max="6664" width="19.140625" style="10" customWidth="1"/>
    <col min="6665" max="6665" width="1.85546875" style="10" customWidth="1"/>
    <col min="6666" max="6666" width="19.140625" style="10" bestFit="1" customWidth="1"/>
    <col min="6667" max="6667" width="1.85546875" style="10" customWidth="1"/>
    <col min="6668" max="6668" width="19.140625" style="10" customWidth="1"/>
    <col min="6669" max="6669" width="1.85546875" style="10" customWidth="1"/>
    <col min="6670" max="6670" width="19.140625" style="10" customWidth="1"/>
    <col min="6671" max="6671" width="1.85546875" style="10" customWidth="1"/>
    <col min="6672" max="6908" width="11.42578125" style="10" customWidth="1"/>
    <col min="6909" max="6909" width="5.140625" style="10" customWidth="1"/>
    <col min="6910" max="6911" width="17.5703125" style="10" customWidth="1"/>
    <col min="6912" max="6912" width="19.140625" style="10" customWidth="1"/>
    <col min="6913" max="6913" width="1.85546875" style="10" customWidth="1"/>
    <col min="6914" max="6914" width="19.140625" style="10" bestFit="1" customWidth="1"/>
    <col min="6915" max="6915" width="1.85546875" style="10" customWidth="1"/>
    <col min="6916" max="6916" width="19.140625" style="10" customWidth="1"/>
    <col min="6917" max="6917" width="1.85546875" style="10" customWidth="1"/>
    <col min="6918" max="6918" width="19.140625" style="10" bestFit="1" customWidth="1"/>
    <col min="6919" max="6919" width="1.85546875" style="10" customWidth="1"/>
    <col min="6920" max="6920" width="19.140625" style="10" customWidth="1"/>
    <col min="6921" max="6921" width="1.85546875" style="10" customWidth="1"/>
    <col min="6922" max="6922" width="19.140625" style="10" bestFit="1" customWidth="1"/>
    <col min="6923" max="6923" width="1.85546875" style="10" customWidth="1"/>
    <col min="6924" max="6924" width="19.140625" style="10" customWidth="1"/>
    <col min="6925" max="6925" width="1.85546875" style="10" customWidth="1"/>
    <col min="6926" max="6926" width="19.140625" style="10" customWidth="1"/>
    <col min="6927" max="6927" width="1.85546875" style="10" customWidth="1"/>
    <col min="6928" max="7164" width="11.42578125" style="10" customWidth="1"/>
    <col min="7165" max="7165" width="5.140625" style="10" customWidth="1"/>
    <col min="7166" max="7167" width="17.5703125" style="10" customWidth="1"/>
    <col min="7168" max="7168" width="19.140625" style="10" customWidth="1"/>
    <col min="7169" max="7169" width="1.85546875" style="10" customWidth="1"/>
    <col min="7170" max="7170" width="19.140625" style="10" bestFit="1" customWidth="1"/>
    <col min="7171" max="7171" width="1.85546875" style="10" customWidth="1"/>
    <col min="7172" max="7172" width="19.140625" style="10" customWidth="1"/>
    <col min="7173" max="7173" width="1.85546875" style="10" customWidth="1"/>
    <col min="7174" max="7174" width="19.140625" style="10" bestFit="1" customWidth="1"/>
    <col min="7175" max="7175" width="1.85546875" style="10" customWidth="1"/>
    <col min="7176" max="7176" width="19.140625" style="10" customWidth="1"/>
    <col min="7177" max="7177" width="1.85546875" style="10" customWidth="1"/>
    <col min="7178" max="7178" width="19.140625" style="10" bestFit="1" customWidth="1"/>
    <col min="7179" max="7179" width="1.85546875" style="10" customWidth="1"/>
    <col min="7180" max="7180" width="19.140625" style="10" customWidth="1"/>
    <col min="7181" max="7181" width="1.85546875" style="10" customWidth="1"/>
    <col min="7182" max="7182" width="19.140625" style="10" customWidth="1"/>
    <col min="7183" max="7183" width="1.85546875" style="10" customWidth="1"/>
    <col min="7184" max="7420" width="11.42578125" style="10" customWidth="1"/>
    <col min="7421" max="7421" width="5.140625" style="10" customWidth="1"/>
    <col min="7422" max="7423" width="17.5703125" style="10" customWidth="1"/>
    <col min="7424" max="7424" width="19.140625" style="10" customWidth="1"/>
    <col min="7425" max="7425" width="1.85546875" style="10" customWidth="1"/>
    <col min="7426" max="7426" width="19.140625" style="10" bestFit="1" customWidth="1"/>
    <col min="7427" max="7427" width="1.85546875" style="10" customWidth="1"/>
    <col min="7428" max="7428" width="19.140625" style="10" customWidth="1"/>
    <col min="7429" max="7429" width="1.85546875" style="10" customWidth="1"/>
    <col min="7430" max="7430" width="19.140625" style="10" bestFit="1" customWidth="1"/>
    <col min="7431" max="7431" width="1.85546875" style="10" customWidth="1"/>
    <col min="7432" max="7432" width="19.140625" style="10" customWidth="1"/>
    <col min="7433" max="7433" width="1.85546875" style="10" customWidth="1"/>
    <col min="7434" max="7434" width="19.140625" style="10" bestFit="1" customWidth="1"/>
    <col min="7435" max="7435" width="1.85546875" style="10" customWidth="1"/>
    <col min="7436" max="7436" width="19.140625" style="10" customWidth="1"/>
    <col min="7437" max="7437" width="1.85546875" style="10" customWidth="1"/>
    <col min="7438" max="7438" width="19.140625" style="10" customWidth="1"/>
    <col min="7439" max="7439" width="1.85546875" style="10" customWidth="1"/>
    <col min="7440" max="7676" width="11.42578125" style="10" customWidth="1"/>
    <col min="7677" max="7677" width="5.140625" style="10" customWidth="1"/>
    <col min="7678" max="7679" width="17.5703125" style="10" customWidth="1"/>
    <col min="7680" max="7680" width="19.140625" style="10" customWidth="1"/>
    <col min="7681" max="7681" width="1.85546875" style="10" customWidth="1"/>
    <col min="7682" max="7682" width="19.140625" style="10" bestFit="1" customWidth="1"/>
    <col min="7683" max="7683" width="1.85546875" style="10" customWidth="1"/>
    <col min="7684" max="7684" width="19.140625" style="10" customWidth="1"/>
    <col min="7685" max="7685" width="1.85546875" style="10" customWidth="1"/>
    <col min="7686" max="7686" width="19.140625" style="10" bestFit="1" customWidth="1"/>
    <col min="7687" max="7687" width="1.85546875" style="10" customWidth="1"/>
    <col min="7688" max="7688" width="19.140625" style="10" customWidth="1"/>
    <col min="7689" max="7689" width="1.85546875" style="10" customWidth="1"/>
    <col min="7690" max="7690" width="19.140625" style="10" bestFit="1" customWidth="1"/>
    <col min="7691" max="7691" width="1.85546875" style="10" customWidth="1"/>
    <col min="7692" max="7692" width="19.140625" style="10" customWidth="1"/>
    <col min="7693" max="7693" width="1.85546875" style="10" customWidth="1"/>
    <col min="7694" max="7694" width="19.140625" style="10" customWidth="1"/>
    <col min="7695" max="7695" width="1.85546875" style="10" customWidth="1"/>
    <col min="7696" max="7932" width="11.42578125" style="10" customWidth="1"/>
    <col min="7933" max="7933" width="5.140625" style="10" customWidth="1"/>
    <col min="7934" max="7935" width="17.5703125" style="10" customWidth="1"/>
    <col min="7936" max="7936" width="19.140625" style="10" customWidth="1"/>
    <col min="7937" max="7937" width="1.85546875" style="10" customWidth="1"/>
    <col min="7938" max="7938" width="19.140625" style="10" bestFit="1" customWidth="1"/>
    <col min="7939" max="7939" width="1.85546875" style="10" customWidth="1"/>
    <col min="7940" max="7940" width="19.140625" style="10" customWidth="1"/>
    <col min="7941" max="7941" width="1.85546875" style="10" customWidth="1"/>
    <col min="7942" max="7942" width="19.140625" style="10" bestFit="1" customWidth="1"/>
    <col min="7943" max="7943" width="1.85546875" style="10" customWidth="1"/>
    <col min="7944" max="7944" width="19.140625" style="10" customWidth="1"/>
    <col min="7945" max="7945" width="1.85546875" style="10" customWidth="1"/>
    <col min="7946" max="7946" width="19.140625" style="10" bestFit="1" customWidth="1"/>
    <col min="7947" max="7947" width="1.85546875" style="10" customWidth="1"/>
    <col min="7948" max="7948" width="19.140625" style="10" customWidth="1"/>
    <col min="7949" max="7949" width="1.85546875" style="10" customWidth="1"/>
    <col min="7950" max="7950" width="19.140625" style="10" customWidth="1"/>
    <col min="7951" max="7951" width="1.85546875" style="10" customWidth="1"/>
    <col min="7952" max="8188" width="11.42578125" style="10" customWidth="1"/>
    <col min="8189" max="8189" width="5.140625" style="10" customWidth="1"/>
    <col min="8190" max="8191" width="17.5703125" style="10" customWidth="1"/>
    <col min="8192" max="8192" width="19.140625" style="10" customWidth="1"/>
    <col min="8193" max="8193" width="1.85546875" style="10" customWidth="1"/>
    <col min="8194" max="8194" width="19.140625" style="10" bestFit="1" customWidth="1"/>
    <col min="8195" max="8195" width="1.85546875" style="10" customWidth="1"/>
    <col min="8196" max="8196" width="19.140625" style="10" customWidth="1"/>
    <col min="8197" max="8197" width="1.85546875" style="10" customWidth="1"/>
    <col min="8198" max="8198" width="19.140625" style="10" bestFit="1" customWidth="1"/>
    <col min="8199" max="8199" width="1.85546875" style="10" customWidth="1"/>
    <col min="8200" max="8200" width="19.140625" style="10" customWidth="1"/>
    <col min="8201" max="8201" width="1.85546875" style="10" customWidth="1"/>
    <col min="8202" max="8202" width="19.140625" style="10" bestFit="1" customWidth="1"/>
    <col min="8203" max="8203" width="1.85546875" style="10" customWidth="1"/>
    <col min="8204" max="8204" width="19.140625" style="10" customWidth="1"/>
    <col min="8205" max="8205" width="1.85546875" style="10" customWidth="1"/>
    <col min="8206" max="8206" width="19.140625" style="10" customWidth="1"/>
    <col min="8207" max="8207" width="1.85546875" style="10" customWidth="1"/>
    <col min="8208" max="8444" width="11.42578125" style="10" customWidth="1"/>
    <col min="8445" max="8445" width="5.140625" style="10" customWidth="1"/>
    <col min="8446" max="8447" width="17.5703125" style="10" customWidth="1"/>
    <col min="8448" max="8448" width="19.140625" style="10" customWidth="1"/>
    <col min="8449" max="8449" width="1.85546875" style="10" customWidth="1"/>
    <col min="8450" max="8450" width="19.140625" style="10" bestFit="1" customWidth="1"/>
    <col min="8451" max="8451" width="1.85546875" style="10" customWidth="1"/>
    <col min="8452" max="8452" width="19.140625" style="10" customWidth="1"/>
    <col min="8453" max="8453" width="1.85546875" style="10" customWidth="1"/>
    <col min="8454" max="8454" width="19.140625" style="10" bestFit="1" customWidth="1"/>
    <col min="8455" max="8455" width="1.85546875" style="10" customWidth="1"/>
    <col min="8456" max="8456" width="19.140625" style="10" customWidth="1"/>
    <col min="8457" max="8457" width="1.85546875" style="10" customWidth="1"/>
    <col min="8458" max="8458" width="19.140625" style="10" bestFit="1" customWidth="1"/>
    <col min="8459" max="8459" width="1.85546875" style="10" customWidth="1"/>
    <col min="8460" max="8460" width="19.140625" style="10" customWidth="1"/>
    <col min="8461" max="8461" width="1.85546875" style="10" customWidth="1"/>
    <col min="8462" max="8462" width="19.140625" style="10" customWidth="1"/>
    <col min="8463" max="8463" width="1.85546875" style="10" customWidth="1"/>
    <col min="8464" max="8700" width="11.42578125" style="10" customWidth="1"/>
    <col min="8701" max="8701" width="5.140625" style="10" customWidth="1"/>
    <col min="8702" max="8703" width="17.5703125" style="10" customWidth="1"/>
    <col min="8704" max="8704" width="19.140625" style="10" customWidth="1"/>
    <col min="8705" max="8705" width="1.85546875" style="10" customWidth="1"/>
    <col min="8706" max="8706" width="19.140625" style="10" bestFit="1" customWidth="1"/>
    <col min="8707" max="8707" width="1.85546875" style="10" customWidth="1"/>
    <col min="8708" max="8708" width="19.140625" style="10" customWidth="1"/>
    <col min="8709" max="8709" width="1.85546875" style="10" customWidth="1"/>
    <col min="8710" max="8710" width="19.140625" style="10" bestFit="1" customWidth="1"/>
    <col min="8711" max="8711" width="1.85546875" style="10" customWidth="1"/>
    <col min="8712" max="8712" width="19.140625" style="10" customWidth="1"/>
    <col min="8713" max="8713" width="1.85546875" style="10" customWidth="1"/>
    <col min="8714" max="8714" width="19.140625" style="10" bestFit="1" customWidth="1"/>
    <col min="8715" max="8715" width="1.85546875" style="10" customWidth="1"/>
    <col min="8716" max="8716" width="19.140625" style="10" customWidth="1"/>
    <col min="8717" max="8717" width="1.85546875" style="10" customWidth="1"/>
    <col min="8718" max="8718" width="19.140625" style="10" customWidth="1"/>
    <col min="8719" max="8719" width="1.85546875" style="10" customWidth="1"/>
    <col min="8720" max="8956" width="11.42578125" style="10" customWidth="1"/>
    <col min="8957" max="8957" width="5.140625" style="10" customWidth="1"/>
    <col min="8958" max="8959" width="17.5703125" style="10" customWidth="1"/>
    <col min="8960" max="8960" width="19.140625" style="10" customWidth="1"/>
    <col min="8961" max="8961" width="1.85546875" style="10" customWidth="1"/>
    <col min="8962" max="8962" width="19.140625" style="10" bestFit="1" customWidth="1"/>
    <col min="8963" max="8963" width="1.85546875" style="10" customWidth="1"/>
    <col min="8964" max="8964" width="19.140625" style="10" customWidth="1"/>
    <col min="8965" max="8965" width="1.85546875" style="10" customWidth="1"/>
    <col min="8966" max="8966" width="19.140625" style="10" bestFit="1" customWidth="1"/>
    <col min="8967" max="8967" width="1.85546875" style="10" customWidth="1"/>
    <col min="8968" max="8968" width="19.140625" style="10" customWidth="1"/>
    <col min="8969" max="8969" width="1.85546875" style="10" customWidth="1"/>
    <col min="8970" max="8970" width="19.140625" style="10" bestFit="1" customWidth="1"/>
    <col min="8971" max="8971" width="1.85546875" style="10" customWidth="1"/>
    <col min="8972" max="8972" width="19.140625" style="10" customWidth="1"/>
    <col min="8973" max="8973" width="1.85546875" style="10" customWidth="1"/>
    <col min="8974" max="8974" width="19.140625" style="10" customWidth="1"/>
    <col min="8975" max="8975" width="1.85546875" style="10" customWidth="1"/>
    <col min="8976" max="9212" width="11.42578125" style="10" customWidth="1"/>
    <col min="9213" max="9213" width="5.140625" style="10" customWidth="1"/>
    <col min="9214" max="9215" width="17.5703125" style="10" customWidth="1"/>
    <col min="9216" max="9216" width="19.140625" style="10" customWidth="1"/>
    <col min="9217" max="9217" width="1.85546875" style="10" customWidth="1"/>
    <col min="9218" max="9218" width="19.140625" style="10" bestFit="1" customWidth="1"/>
    <col min="9219" max="9219" width="1.85546875" style="10" customWidth="1"/>
    <col min="9220" max="9220" width="19.140625" style="10" customWidth="1"/>
    <col min="9221" max="9221" width="1.85546875" style="10" customWidth="1"/>
    <col min="9222" max="9222" width="19.140625" style="10" bestFit="1" customWidth="1"/>
    <col min="9223" max="9223" width="1.85546875" style="10" customWidth="1"/>
    <col min="9224" max="9224" width="19.140625" style="10" customWidth="1"/>
    <col min="9225" max="9225" width="1.85546875" style="10" customWidth="1"/>
    <col min="9226" max="9226" width="19.140625" style="10" bestFit="1" customWidth="1"/>
    <col min="9227" max="9227" width="1.85546875" style="10" customWidth="1"/>
    <col min="9228" max="9228" width="19.140625" style="10" customWidth="1"/>
    <col min="9229" max="9229" width="1.85546875" style="10" customWidth="1"/>
    <col min="9230" max="9230" width="19.140625" style="10" customWidth="1"/>
    <col min="9231" max="9231" width="1.85546875" style="10" customWidth="1"/>
    <col min="9232" max="9468" width="11.42578125" style="10" customWidth="1"/>
    <col min="9469" max="9469" width="5.140625" style="10" customWidth="1"/>
    <col min="9470" max="9471" width="17.5703125" style="10" customWidth="1"/>
    <col min="9472" max="9472" width="19.140625" style="10" customWidth="1"/>
    <col min="9473" max="9473" width="1.85546875" style="10" customWidth="1"/>
    <col min="9474" max="9474" width="19.140625" style="10" bestFit="1" customWidth="1"/>
    <col min="9475" max="9475" width="1.85546875" style="10" customWidth="1"/>
    <col min="9476" max="9476" width="19.140625" style="10" customWidth="1"/>
    <col min="9477" max="9477" width="1.85546875" style="10" customWidth="1"/>
    <col min="9478" max="9478" width="19.140625" style="10" bestFit="1" customWidth="1"/>
    <col min="9479" max="9479" width="1.85546875" style="10" customWidth="1"/>
    <col min="9480" max="9480" width="19.140625" style="10" customWidth="1"/>
    <col min="9481" max="9481" width="1.85546875" style="10" customWidth="1"/>
    <col min="9482" max="9482" width="19.140625" style="10" bestFit="1" customWidth="1"/>
    <col min="9483" max="9483" width="1.85546875" style="10" customWidth="1"/>
    <col min="9484" max="9484" width="19.140625" style="10" customWidth="1"/>
    <col min="9485" max="9485" width="1.85546875" style="10" customWidth="1"/>
    <col min="9486" max="9486" width="19.140625" style="10" customWidth="1"/>
    <col min="9487" max="9487" width="1.85546875" style="10" customWidth="1"/>
    <col min="9488" max="9724" width="11.42578125" style="10" customWidth="1"/>
    <col min="9725" max="9725" width="5.140625" style="10" customWidth="1"/>
    <col min="9726" max="9727" width="17.5703125" style="10" customWidth="1"/>
    <col min="9728" max="9728" width="19.140625" style="10" customWidth="1"/>
    <col min="9729" max="9729" width="1.85546875" style="10" customWidth="1"/>
    <col min="9730" max="9730" width="19.140625" style="10" bestFit="1" customWidth="1"/>
    <col min="9731" max="9731" width="1.85546875" style="10" customWidth="1"/>
    <col min="9732" max="9732" width="19.140625" style="10" customWidth="1"/>
    <col min="9733" max="9733" width="1.85546875" style="10" customWidth="1"/>
    <col min="9734" max="9734" width="19.140625" style="10" bestFit="1" customWidth="1"/>
    <col min="9735" max="9735" width="1.85546875" style="10" customWidth="1"/>
    <col min="9736" max="9736" width="19.140625" style="10" customWidth="1"/>
    <col min="9737" max="9737" width="1.85546875" style="10" customWidth="1"/>
    <col min="9738" max="9738" width="19.140625" style="10" bestFit="1" customWidth="1"/>
    <col min="9739" max="9739" width="1.85546875" style="10" customWidth="1"/>
    <col min="9740" max="9740" width="19.140625" style="10" customWidth="1"/>
    <col min="9741" max="9741" width="1.85546875" style="10" customWidth="1"/>
    <col min="9742" max="9742" width="19.140625" style="10" customWidth="1"/>
    <col min="9743" max="9743" width="1.85546875" style="10" customWidth="1"/>
    <col min="9744" max="9980" width="11.42578125" style="10" customWidth="1"/>
    <col min="9981" max="9981" width="5.140625" style="10" customWidth="1"/>
    <col min="9982" max="9983" width="17.5703125" style="10" customWidth="1"/>
    <col min="9984" max="9984" width="19.140625" style="10" customWidth="1"/>
    <col min="9985" max="9985" width="1.85546875" style="10" customWidth="1"/>
    <col min="9986" max="9986" width="19.140625" style="10" bestFit="1" customWidth="1"/>
    <col min="9987" max="9987" width="1.85546875" style="10" customWidth="1"/>
    <col min="9988" max="9988" width="19.140625" style="10" customWidth="1"/>
    <col min="9989" max="9989" width="1.85546875" style="10" customWidth="1"/>
    <col min="9990" max="9990" width="19.140625" style="10" bestFit="1" customWidth="1"/>
    <col min="9991" max="9991" width="1.85546875" style="10" customWidth="1"/>
    <col min="9992" max="9992" width="19.140625" style="10" customWidth="1"/>
    <col min="9993" max="9993" width="1.85546875" style="10" customWidth="1"/>
    <col min="9994" max="9994" width="19.140625" style="10" bestFit="1" customWidth="1"/>
    <col min="9995" max="9995" width="1.85546875" style="10" customWidth="1"/>
    <col min="9996" max="9996" width="19.140625" style="10" customWidth="1"/>
    <col min="9997" max="9997" width="1.85546875" style="10" customWidth="1"/>
    <col min="9998" max="9998" width="19.140625" style="10" customWidth="1"/>
    <col min="9999" max="9999" width="1.85546875" style="10" customWidth="1"/>
    <col min="10000" max="10236" width="11.42578125" style="10" customWidth="1"/>
    <col min="10237" max="10237" width="5.140625" style="10" customWidth="1"/>
    <col min="10238" max="10239" width="17.5703125" style="10" customWidth="1"/>
    <col min="10240" max="10240" width="19.140625" style="10" customWidth="1"/>
    <col min="10241" max="10241" width="1.85546875" style="10" customWidth="1"/>
    <col min="10242" max="10242" width="19.140625" style="10" bestFit="1" customWidth="1"/>
    <col min="10243" max="10243" width="1.85546875" style="10" customWidth="1"/>
    <col min="10244" max="10244" width="19.140625" style="10" customWidth="1"/>
    <col min="10245" max="10245" width="1.85546875" style="10" customWidth="1"/>
    <col min="10246" max="10246" width="19.140625" style="10" bestFit="1" customWidth="1"/>
    <col min="10247" max="10247" width="1.85546875" style="10" customWidth="1"/>
    <col min="10248" max="10248" width="19.140625" style="10" customWidth="1"/>
    <col min="10249" max="10249" width="1.85546875" style="10" customWidth="1"/>
    <col min="10250" max="10250" width="19.140625" style="10" bestFit="1" customWidth="1"/>
    <col min="10251" max="10251" width="1.85546875" style="10" customWidth="1"/>
    <col min="10252" max="10252" width="19.140625" style="10" customWidth="1"/>
    <col min="10253" max="10253" width="1.85546875" style="10" customWidth="1"/>
    <col min="10254" max="10254" width="19.140625" style="10" customWidth="1"/>
    <col min="10255" max="10255" width="1.85546875" style="10" customWidth="1"/>
    <col min="10256" max="10492" width="11.42578125" style="10" customWidth="1"/>
    <col min="10493" max="10493" width="5.140625" style="10" customWidth="1"/>
    <col min="10494" max="10495" width="17.5703125" style="10" customWidth="1"/>
    <col min="10496" max="10496" width="19.140625" style="10" customWidth="1"/>
    <col min="10497" max="10497" width="1.85546875" style="10" customWidth="1"/>
    <col min="10498" max="10498" width="19.140625" style="10" bestFit="1" customWidth="1"/>
    <col min="10499" max="10499" width="1.85546875" style="10" customWidth="1"/>
    <col min="10500" max="10500" width="19.140625" style="10" customWidth="1"/>
    <col min="10501" max="10501" width="1.85546875" style="10" customWidth="1"/>
    <col min="10502" max="10502" width="19.140625" style="10" bestFit="1" customWidth="1"/>
    <col min="10503" max="10503" width="1.85546875" style="10" customWidth="1"/>
    <col min="10504" max="10504" width="19.140625" style="10" customWidth="1"/>
    <col min="10505" max="10505" width="1.85546875" style="10" customWidth="1"/>
    <col min="10506" max="10506" width="19.140625" style="10" bestFit="1" customWidth="1"/>
    <col min="10507" max="10507" width="1.85546875" style="10" customWidth="1"/>
    <col min="10508" max="10508" width="19.140625" style="10" customWidth="1"/>
    <col min="10509" max="10509" width="1.85546875" style="10" customWidth="1"/>
    <col min="10510" max="10510" width="19.140625" style="10" customWidth="1"/>
    <col min="10511" max="10511" width="1.85546875" style="10" customWidth="1"/>
    <col min="10512" max="10748" width="11.42578125" style="10" customWidth="1"/>
    <col min="10749" max="10749" width="5.140625" style="10" customWidth="1"/>
    <col min="10750" max="10751" width="17.5703125" style="10" customWidth="1"/>
    <col min="10752" max="10752" width="19.140625" style="10" customWidth="1"/>
    <col min="10753" max="10753" width="1.85546875" style="10" customWidth="1"/>
    <col min="10754" max="10754" width="19.140625" style="10" bestFit="1" customWidth="1"/>
    <col min="10755" max="10755" width="1.85546875" style="10" customWidth="1"/>
    <col min="10756" max="10756" width="19.140625" style="10" customWidth="1"/>
    <col min="10757" max="10757" width="1.85546875" style="10" customWidth="1"/>
    <col min="10758" max="10758" width="19.140625" style="10" bestFit="1" customWidth="1"/>
    <col min="10759" max="10759" width="1.85546875" style="10" customWidth="1"/>
    <col min="10760" max="10760" width="19.140625" style="10" customWidth="1"/>
    <col min="10761" max="10761" width="1.85546875" style="10" customWidth="1"/>
    <col min="10762" max="10762" width="19.140625" style="10" bestFit="1" customWidth="1"/>
    <col min="10763" max="10763" width="1.85546875" style="10" customWidth="1"/>
    <col min="10764" max="10764" width="19.140625" style="10" customWidth="1"/>
    <col min="10765" max="10765" width="1.85546875" style="10" customWidth="1"/>
    <col min="10766" max="10766" width="19.140625" style="10" customWidth="1"/>
    <col min="10767" max="10767" width="1.85546875" style="10" customWidth="1"/>
    <col min="10768" max="11004" width="11.42578125" style="10" customWidth="1"/>
    <col min="11005" max="11005" width="5.140625" style="10" customWidth="1"/>
    <col min="11006" max="11007" width="17.5703125" style="10" customWidth="1"/>
    <col min="11008" max="11008" width="19.140625" style="10" customWidth="1"/>
    <col min="11009" max="11009" width="1.85546875" style="10" customWidth="1"/>
    <col min="11010" max="11010" width="19.140625" style="10" bestFit="1" customWidth="1"/>
    <col min="11011" max="11011" width="1.85546875" style="10" customWidth="1"/>
    <col min="11012" max="11012" width="19.140625" style="10" customWidth="1"/>
    <col min="11013" max="11013" width="1.85546875" style="10" customWidth="1"/>
    <col min="11014" max="11014" width="19.140625" style="10" bestFit="1" customWidth="1"/>
    <col min="11015" max="11015" width="1.85546875" style="10" customWidth="1"/>
    <col min="11016" max="11016" width="19.140625" style="10" customWidth="1"/>
    <col min="11017" max="11017" width="1.85546875" style="10" customWidth="1"/>
    <col min="11018" max="11018" width="19.140625" style="10" bestFit="1" customWidth="1"/>
    <col min="11019" max="11019" width="1.85546875" style="10" customWidth="1"/>
    <col min="11020" max="11020" width="19.140625" style="10" customWidth="1"/>
    <col min="11021" max="11021" width="1.85546875" style="10" customWidth="1"/>
    <col min="11022" max="11022" width="19.140625" style="10" customWidth="1"/>
    <col min="11023" max="11023" width="1.85546875" style="10" customWidth="1"/>
    <col min="11024" max="11260" width="11.42578125" style="10" customWidth="1"/>
    <col min="11261" max="11261" width="5.140625" style="10" customWidth="1"/>
    <col min="11262" max="11263" width="17.5703125" style="10" customWidth="1"/>
    <col min="11264" max="11264" width="19.140625" style="10" customWidth="1"/>
    <col min="11265" max="11265" width="1.85546875" style="10" customWidth="1"/>
    <col min="11266" max="11266" width="19.140625" style="10" bestFit="1" customWidth="1"/>
    <col min="11267" max="11267" width="1.85546875" style="10" customWidth="1"/>
    <col min="11268" max="11268" width="19.140625" style="10" customWidth="1"/>
    <col min="11269" max="11269" width="1.85546875" style="10" customWidth="1"/>
    <col min="11270" max="11270" width="19.140625" style="10" bestFit="1" customWidth="1"/>
    <col min="11271" max="11271" width="1.85546875" style="10" customWidth="1"/>
    <col min="11272" max="11272" width="19.140625" style="10" customWidth="1"/>
    <col min="11273" max="11273" width="1.85546875" style="10" customWidth="1"/>
    <col min="11274" max="11274" width="19.140625" style="10" bestFit="1" customWidth="1"/>
    <col min="11275" max="11275" width="1.85546875" style="10" customWidth="1"/>
    <col min="11276" max="11276" width="19.140625" style="10" customWidth="1"/>
    <col min="11277" max="11277" width="1.85546875" style="10" customWidth="1"/>
    <col min="11278" max="11278" width="19.140625" style="10" customWidth="1"/>
    <col min="11279" max="11279" width="1.85546875" style="10" customWidth="1"/>
    <col min="11280" max="11516" width="11.42578125" style="10" customWidth="1"/>
    <col min="11517" max="11517" width="5.140625" style="10" customWidth="1"/>
    <col min="11518" max="11519" width="17.5703125" style="10" customWidth="1"/>
    <col min="11520" max="11520" width="19.140625" style="10" customWidth="1"/>
    <col min="11521" max="11521" width="1.85546875" style="10" customWidth="1"/>
    <col min="11522" max="11522" width="19.140625" style="10" bestFit="1" customWidth="1"/>
    <col min="11523" max="11523" width="1.85546875" style="10" customWidth="1"/>
    <col min="11524" max="11524" width="19.140625" style="10" customWidth="1"/>
    <col min="11525" max="11525" width="1.85546875" style="10" customWidth="1"/>
    <col min="11526" max="11526" width="19.140625" style="10" bestFit="1" customWidth="1"/>
    <col min="11527" max="11527" width="1.85546875" style="10" customWidth="1"/>
    <col min="11528" max="11528" width="19.140625" style="10" customWidth="1"/>
    <col min="11529" max="11529" width="1.85546875" style="10" customWidth="1"/>
    <col min="11530" max="11530" width="19.140625" style="10" bestFit="1" customWidth="1"/>
    <col min="11531" max="11531" width="1.85546875" style="10" customWidth="1"/>
    <col min="11532" max="11532" width="19.140625" style="10" customWidth="1"/>
    <col min="11533" max="11533" width="1.85546875" style="10" customWidth="1"/>
    <col min="11534" max="11534" width="19.140625" style="10" customWidth="1"/>
    <col min="11535" max="11535" width="1.85546875" style="10" customWidth="1"/>
    <col min="11536" max="11772" width="11.42578125" style="10" customWidth="1"/>
    <col min="11773" max="11773" width="5.140625" style="10" customWidth="1"/>
    <col min="11774" max="11775" width="17.5703125" style="10" customWidth="1"/>
    <col min="11776" max="11776" width="19.140625" style="10" customWidth="1"/>
    <col min="11777" max="11777" width="1.85546875" style="10" customWidth="1"/>
    <col min="11778" max="11778" width="19.140625" style="10" bestFit="1" customWidth="1"/>
    <col min="11779" max="11779" width="1.85546875" style="10" customWidth="1"/>
    <col min="11780" max="11780" width="19.140625" style="10" customWidth="1"/>
    <col min="11781" max="11781" width="1.85546875" style="10" customWidth="1"/>
    <col min="11782" max="11782" width="19.140625" style="10" bestFit="1" customWidth="1"/>
    <col min="11783" max="11783" width="1.85546875" style="10" customWidth="1"/>
    <col min="11784" max="11784" width="19.140625" style="10" customWidth="1"/>
    <col min="11785" max="11785" width="1.85546875" style="10" customWidth="1"/>
    <col min="11786" max="11786" width="19.140625" style="10" bestFit="1" customWidth="1"/>
    <col min="11787" max="11787" width="1.85546875" style="10" customWidth="1"/>
    <col min="11788" max="11788" width="19.140625" style="10" customWidth="1"/>
    <col min="11789" max="11789" width="1.85546875" style="10" customWidth="1"/>
    <col min="11790" max="11790" width="19.140625" style="10" customWidth="1"/>
    <col min="11791" max="11791" width="1.85546875" style="10" customWidth="1"/>
    <col min="11792" max="12028" width="11.42578125" style="10" customWidth="1"/>
    <col min="12029" max="12029" width="5.140625" style="10" customWidth="1"/>
    <col min="12030" max="12031" width="17.5703125" style="10" customWidth="1"/>
    <col min="12032" max="12032" width="19.140625" style="10" customWidth="1"/>
    <col min="12033" max="12033" width="1.85546875" style="10" customWidth="1"/>
    <col min="12034" max="12034" width="19.140625" style="10" bestFit="1" customWidth="1"/>
    <col min="12035" max="12035" width="1.85546875" style="10" customWidth="1"/>
    <col min="12036" max="12036" width="19.140625" style="10" customWidth="1"/>
    <col min="12037" max="12037" width="1.85546875" style="10" customWidth="1"/>
    <col min="12038" max="12038" width="19.140625" style="10" bestFit="1" customWidth="1"/>
    <col min="12039" max="12039" width="1.85546875" style="10" customWidth="1"/>
    <col min="12040" max="12040" width="19.140625" style="10" customWidth="1"/>
    <col min="12041" max="12041" width="1.85546875" style="10" customWidth="1"/>
    <col min="12042" max="12042" width="19.140625" style="10" bestFit="1" customWidth="1"/>
    <col min="12043" max="12043" width="1.85546875" style="10" customWidth="1"/>
    <col min="12044" max="12044" width="19.140625" style="10" customWidth="1"/>
    <col min="12045" max="12045" width="1.85546875" style="10" customWidth="1"/>
    <col min="12046" max="12046" width="19.140625" style="10" customWidth="1"/>
    <col min="12047" max="12047" width="1.85546875" style="10" customWidth="1"/>
    <col min="12048" max="12284" width="11.42578125" style="10" customWidth="1"/>
    <col min="12285" max="12285" width="5.140625" style="10" customWidth="1"/>
    <col min="12286" max="12287" width="17.5703125" style="10" customWidth="1"/>
    <col min="12288" max="12288" width="19.140625" style="10" customWidth="1"/>
    <col min="12289" max="12289" width="1.85546875" style="10" customWidth="1"/>
    <col min="12290" max="12290" width="19.140625" style="10" bestFit="1" customWidth="1"/>
    <col min="12291" max="12291" width="1.85546875" style="10" customWidth="1"/>
    <col min="12292" max="12292" width="19.140625" style="10" customWidth="1"/>
    <col min="12293" max="12293" width="1.85546875" style="10" customWidth="1"/>
    <col min="12294" max="12294" width="19.140625" style="10" bestFit="1" customWidth="1"/>
    <col min="12295" max="12295" width="1.85546875" style="10" customWidth="1"/>
    <col min="12296" max="12296" width="19.140625" style="10" customWidth="1"/>
    <col min="12297" max="12297" width="1.85546875" style="10" customWidth="1"/>
    <col min="12298" max="12298" width="19.140625" style="10" bestFit="1" customWidth="1"/>
    <col min="12299" max="12299" width="1.85546875" style="10" customWidth="1"/>
    <col min="12300" max="12300" width="19.140625" style="10" customWidth="1"/>
    <col min="12301" max="12301" width="1.85546875" style="10" customWidth="1"/>
    <col min="12302" max="12302" width="19.140625" style="10" customWidth="1"/>
    <col min="12303" max="12303" width="1.85546875" style="10" customWidth="1"/>
    <col min="12304" max="12540" width="11.42578125" style="10" customWidth="1"/>
    <col min="12541" max="12541" width="5.140625" style="10" customWidth="1"/>
    <col min="12542" max="12543" width="17.5703125" style="10" customWidth="1"/>
    <col min="12544" max="12544" width="19.140625" style="10" customWidth="1"/>
    <col min="12545" max="12545" width="1.85546875" style="10" customWidth="1"/>
    <col min="12546" max="12546" width="19.140625" style="10" bestFit="1" customWidth="1"/>
    <col min="12547" max="12547" width="1.85546875" style="10" customWidth="1"/>
    <col min="12548" max="12548" width="19.140625" style="10" customWidth="1"/>
    <col min="12549" max="12549" width="1.85546875" style="10" customWidth="1"/>
    <col min="12550" max="12550" width="19.140625" style="10" bestFit="1" customWidth="1"/>
    <col min="12551" max="12551" width="1.85546875" style="10" customWidth="1"/>
    <col min="12552" max="12552" width="19.140625" style="10" customWidth="1"/>
    <col min="12553" max="12553" width="1.85546875" style="10" customWidth="1"/>
    <col min="12554" max="12554" width="19.140625" style="10" bestFit="1" customWidth="1"/>
    <col min="12555" max="12555" width="1.85546875" style="10" customWidth="1"/>
    <col min="12556" max="12556" width="19.140625" style="10" customWidth="1"/>
    <col min="12557" max="12557" width="1.85546875" style="10" customWidth="1"/>
    <col min="12558" max="12558" width="19.140625" style="10" customWidth="1"/>
    <col min="12559" max="12559" width="1.85546875" style="10" customWidth="1"/>
    <col min="12560" max="12796" width="11.42578125" style="10" customWidth="1"/>
    <col min="12797" max="12797" width="5.140625" style="10" customWidth="1"/>
    <col min="12798" max="12799" width="17.5703125" style="10" customWidth="1"/>
    <col min="12800" max="12800" width="19.140625" style="10" customWidth="1"/>
    <col min="12801" max="12801" width="1.85546875" style="10" customWidth="1"/>
    <col min="12802" max="12802" width="19.140625" style="10" bestFit="1" customWidth="1"/>
    <col min="12803" max="12803" width="1.85546875" style="10" customWidth="1"/>
    <col min="12804" max="12804" width="19.140625" style="10" customWidth="1"/>
    <col min="12805" max="12805" width="1.85546875" style="10" customWidth="1"/>
    <col min="12806" max="12806" width="19.140625" style="10" bestFit="1" customWidth="1"/>
    <col min="12807" max="12807" width="1.85546875" style="10" customWidth="1"/>
    <col min="12808" max="12808" width="19.140625" style="10" customWidth="1"/>
    <col min="12809" max="12809" width="1.85546875" style="10" customWidth="1"/>
    <col min="12810" max="12810" width="19.140625" style="10" bestFit="1" customWidth="1"/>
    <col min="12811" max="12811" width="1.85546875" style="10" customWidth="1"/>
    <col min="12812" max="12812" width="19.140625" style="10" customWidth="1"/>
    <col min="12813" max="12813" width="1.85546875" style="10" customWidth="1"/>
    <col min="12814" max="12814" width="19.140625" style="10" customWidth="1"/>
    <col min="12815" max="12815" width="1.85546875" style="10" customWidth="1"/>
    <col min="12816" max="13052" width="11.42578125" style="10" customWidth="1"/>
    <col min="13053" max="13053" width="5.140625" style="10" customWidth="1"/>
    <col min="13054" max="13055" width="17.5703125" style="10" customWidth="1"/>
    <col min="13056" max="13056" width="19.140625" style="10" customWidth="1"/>
    <col min="13057" max="13057" width="1.85546875" style="10" customWidth="1"/>
    <col min="13058" max="13058" width="19.140625" style="10" bestFit="1" customWidth="1"/>
    <col min="13059" max="13059" width="1.85546875" style="10" customWidth="1"/>
    <col min="13060" max="13060" width="19.140625" style="10" customWidth="1"/>
    <col min="13061" max="13061" width="1.85546875" style="10" customWidth="1"/>
    <col min="13062" max="13062" width="19.140625" style="10" bestFit="1" customWidth="1"/>
    <col min="13063" max="13063" width="1.85546875" style="10" customWidth="1"/>
    <col min="13064" max="13064" width="19.140625" style="10" customWidth="1"/>
    <col min="13065" max="13065" width="1.85546875" style="10" customWidth="1"/>
    <col min="13066" max="13066" width="19.140625" style="10" bestFit="1" customWidth="1"/>
    <col min="13067" max="13067" width="1.85546875" style="10" customWidth="1"/>
    <col min="13068" max="13068" width="19.140625" style="10" customWidth="1"/>
    <col min="13069" max="13069" width="1.85546875" style="10" customWidth="1"/>
    <col min="13070" max="13070" width="19.140625" style="10" customWidth="1"/>
    <col min="13071" max="13071" width="1.85546875" style="10" customWidth="1"/>
    <col min="13072" max="13308" width="11.42578125" style="10" customWidth="1"/>
    <col min="13309" max="13309" width="5.140625" style="10" customWidth="1"/>
    <col min="13310" max="13311" width="17.5703125" style="10" customWidth="1"/>
    <col min="13312" max="13312" width="19.140625" style="10" customWidth="1"/>
    <col min="13313" max="13313" width="1.85546875" style="10" customWidth="1"/>
    <col min="13314" max="13314" width="19.140625" style="10" bestFit="1" customWidth="1"/>
    <col min="13315" max="13315" width="1.85546875" style="10" customWidth="1"/>
    <col min="13316" max="13316" width="19.140625" style="10" customWidth="1"/>
    <col min="13317" max="13317" width="1.85546875" style="10" customWidth="1"/>
    <col min="13318" max="13318" width="19.140625" style="10" bestFit="1" customWidth="1"/>
    <col min="13319" max="13319" width="1.85546875" style="10" customWidth="1"/>
    <col min="13320" max="13320" width="19.140625" style="10" customWidth="1"/>
    <col min="13321" max="13321" width="1.85546875" style="10" customWidth="1"/>
    <col min="13322" max="13322" width="19.140625" style="10" bestFit="1" customWidth="1"/>
    <col min="13323" max="13323" width="1.85546875" style="10" customWidth="1"/>
    <col min="13324" max="13324" width="19.140625" style="10" customWidth="1"/>
    <col min="13325" max="13325" width="1.85546875" style="10" customWidth="1"/>
    <col min="13326" max="13326" width="19.140625" style="10" customWidth="1"/>
    <col min="13327" max="13327" width="1.85546875" style="10" customWidth="1"/>
    <col min="13328" max="13564" width="11.42578125" style="10" customWidth="1"/>
    <col min="13565" max="13565" width="5.140625" style="10" customWidth="1"/>
    <col min="13566" max="13567" width="17.5703125" style="10" customWidth="1"/>
    <col min="13568" max="13568" width="19.140625" style="10" customWidth="1"/>
    <col min="13569" max="13569" width="1.85546875" style="10" customWidth="1"/>
    <col min="13570" max="13570" width="19.140625" style="10" bestFit="1" customWidth="1"/>
    <col min="13571" max="13571" width="1.85546875" style="10" customWidth="1"/>
    <col min="13572" max="13572" width="19.140625" style="10" customWidth="1"/>
    <col min="13573" max="13573" width="1.85546875" style="10" customWidth="1"/>
    <col min="13574" max="13574" width="19.140625" style="10" bestFit="1" customWidth="1"/>
    <col min="13575" max="13575" width="1.85546875" style="10" customWidth="1"/>
    <col min="13576" max="13576" width="19.140625" style="10" customWidth="1"/>
    <col min="13577" max="13577" width="1.85546875" style="10" customWidth="1"/>
    <col min="13578" max="13578" width="19.140625" style="10" bestFit="1" customWidth="1"/>
    <col min="13579" max="13579" width="1.85546875" style="10" customWidth="1"/>
    <col min="13580" max="13580" width="19.140625" style="10" customWidth="1"/>
    <col min="13581" max="13581" width="1.85546875" style="10" customWidth="1"/>
    <col min="13582" max="13582" width="19.140625" style="10" customWidth="1"/>
    <col min="13583" max="13583" width="1.85546875" style="10" customWidth="1"/>
    <col min="13584" max="13820" width="11.42578125" style="10" customWidth="1"/>
    <col min="13821" max="13821" width="5.140625" style="10" customWidth="1"/>
    <col min="13822" max="13823" width="17.5703125" style="10" customWidth="1"/>
    <col min="13824" max="13824" width="19.140625" style="10" customWidth="1"/>
    <col min="13825" max="13825" width="1.85546875" style="10" customWidth="1"/>
    <col min="13826" max="13826" width="19.140625" style="10" bestFit="1" customWidth="1"/>
    <col min="13827" max="13827" width="1.85546875" style="10" customWidth="1"/>
    <col min="13828" max="13828" width="19.140625" style="10" customWidth="1"/>
    <col min="13829" max="13829" width="1.85546875" style="10" customWidth="1"/>
    <col min="13830" max="13830" width="19.140625" style="10" bestFit="1" customWidth="1"/>
    <col min="13831" max="13831" width="1.85546875" style="10" customWidth="1"/>
    <col min="13832" max="13832" width="19.140625" style="10" customWidth="1"/>
    <col min="13833" max="13833" width="1.85546875" style="10" customWidth="1"/>
    <col min="13834" max="13834" width="19.140625" style="10" bestFit="1" customWidth="1"/>
    <col min="13835" max="13835" width="1.85546875" style="10" customWidth="1"/>
    <col min="13836" max="13836" width="19.140625" style="10" customWidth="1"/>
    <col min="13837" max="13837" width="1.85546875" style="10" customWidth="1"/>
    <col min="13838" max="13838" width="19.140625" style="10" customWidth="1"/>
    <col min="13839" max="13839" width="1.85546875" style="10" customWidth="1"/>
    <col min="13840" max="14076" width="11.42578125" style="10" customWidth="1"/>
    <col min="14077" max="14077" width="5.140625" style="10" customWidth="1"/>
    <col min="14078" max="14079" width="17.5703125" style="10" customWidth="1"/>
    <col min="14080" max="14080" width="19.140625" style="10" customWidth="1"/>
    <col min="14081" max="14081" width="1.85546875" style="10" customWidth="1"/>
    <col min="14082" max="14082" width="19.140625" style="10" bestFit="1" customWidth="1"/>
    <col min="14083" max="14083" width="1.85546875" style="10" customWidth="1"/>
    <col min="14084" max="14084" width="19.140625" style="10" customWidth="1"/>
    <col min="14085" max="14085" width="1.85546875" style="10" customWidth="1"/>
    <col min="14086" max="14086" width="19.140625" style="10" bestFit="1" customWidth="1"/>
    <col min="14087" max="14087" width="1.85546875" style="10" customWidth="1"/>
    <col min="14088" max="14088" width="19.140625" style="10" customWidth="1"/>
    <col min="14089" max="14089" width="1.85546875" style="10" customWidth="1"/>
    <col min="14090" max="14090" width="19.140625" style="10" bestFit="1" customWidth="1"/>
    <col min="14091" max="14091" width="1.85546875" style="10" customWidth="1"/>
    <col min="14092" max="14092" width="19.140625" style="10" customWidth="1"/>
    <col min="14093" max="14093" width="1.85546875" style="10" customWidth="1"/>
    <col min="14094" max="14094" width="19.140625" style="10" customWidth="1"/>
    <col min="14095" max="14095" width="1.85546875" style="10" customWidth="1"/>
    <col min="14096" max="14332" width="11.42578125" style="10" customWidth="1"/>
    <col min="14333" max="14333" width="5.140625" style="10" customWidth="1"/>
    <col min="14334" max="14335" width="17.5703125" style="10" customWidth="1"/>
    <col min="14336" max="14336" width="19.140625" style="10" customWidth="1"/>
    <col min="14337" max="14337" width="1.85546875" style="10" customWidth="1"/>
    <col min="14338" max="14338" width="19.140625" style="10" bestFit="1" customWidth="1"/>
    <col min="14339" max="14339" width="1.85546875" style="10" customWidth="1"/>
    <col min="14340" max="14340" width="19.140625" style="10" customWidth="1"/>
    <col min="14341" max="14341" width="1.85546875" style="10" customWidth="1"/>
    <col min="14342" max="14342" width="19.140625" style="10" bestFit="1" customWidth="1"/>
    <col min="14343" max="14343" width="1.85546875" style="10" customWidth="1"/>
    <col min="14344" max="14344" width="19.140625" style="10" customWidth="1"/>
    <col min="14345" max="14345" width="1.85546875" style="10" customWidth="1"/>
    <col min="14346" max="14346" width="19.140625" style="10" bestFit="1" customWidth="1"/>
    <col min="14347" max="14347" width="1.85546875" style="10" customWidth="1"/>
    <col min="14348" max="14348" width="19.140625" style="10" customWidth="1"/>
    <col min="14349" max="14349" width="1.85546875" style="10" customWidth="1"/>
    <col min="14350" max="14350" width="19.140625" style="10" customWidth="1"/>
    <col min="14351" max="14351" width="1.85546875" style="10" customWidth="1"/>
    <col min="14352" max="14588" width="11.42578125" style="10" customWidth="1"/>
    <col min="14589" max="14589" width="5.140625" style="10" customWidth="1"/>
    <col min="14590" max="14591" width="17.5703125" style="10" customWidth="1"/>
    <col min="14592" max="14592" width="19.140625" style="10" customWidth="1"/>
    <col min="14593" max="14593" width="1.85546875" style="10" customWidth="1"/>
    <col min="14594" max="14594" width="19.140625" style="10" bestFit="1" customWidth="1"/>
    <col min="14595" max="14595" width="1.85546875" style="10" customWidth="1"/>
    <col min="14596" max="14596" width="19.140625" style="10" customWidth="1"/>
    <col min="14597" max="14597" width="1.85546875" style="10" customWidth="1"/>
    <col min="14598" max="14598" width="19.140625" style="10" bestFit="1" customWidth="1"/>
    <col min="14599" max="14599" width="1.85546875" style="10" customWidth="1"/>
    <col min="14600" max="14600" width="19.140625" style="10" customWidth="1"/>
    <col min="14601" max="14601" width="1.85546875" style="10" customWidth="1"/>
    <col min="14602" max="14602" width="19.140625" style="10" bestFit="1" customWidth="1"/>
    <col min="14603" max="14603" width="1.85546875" style="10" customWidth="1"/>
    <col min="14604" max="14604" width="19.140625" style="10" customWidth="1"/>
    <col min="14605" max="14605" width="1.85546875" style="10" customWidth="1"/>
    <col min="14606" max="14606" width="19.140625" style="10" customWidth="1"/>
    <col min="14607" max="14607" width="1.85546875" style="10" customWidth="1"/>
    <col min="14608" max="14844" width="11.42578125" style="10" customWidth="1"/>
    <col min="14845" max="14845" width="5.140625" style="10" customWidth="1"/>
    <col min="14846" max="14847" width="17.5703125" style="10" customWidth="1"/>
    <col min="14848" max="14848" width="19.140625" style="10" customWidth="1"/>
    <col min="14849" max="14849" width="1.85546875" style="10" customWidth="1"/>
    <col min="14850" max="14850" width="19.140625" style="10" bestFit="1" customWidth="1"/>
    <col min="14851" max="14851" width="1.85546875" style="10" customWidth="1"/>
    <col min="14852" max="14852" width="19.140625" style="10" customWidth="1"/>
    <col min="14853" max="14853" width="1.85546875" style="10" customWidth="1"/>
    <col min="14854" max="14854" width="19.140625" style="10" bestFit="1" customWidth="1"/>
    <col min="14855" max="14855" width="1.85546875" style="10" customWidth="1"/>
    <col min="14856" max="14856" width="19.140625" style="10" customWidth="1"/>
    <col min="14857" max="14857" width="1.85546875" style="10" customWidth="1"/>
    <col min="14858" max="14858" width="19.140625" style="10" bestFit="1" customWidth="1"/>
    <col min="14859" max="14859" width="1.85546875" style="10" customWidth="1"/>
    <col min="14860" max="14860" width="19.140625" style="10" customWidth="1"/>
    <col min="14861" max="14861" width="1.85546875" style="10" customWidth="1"/>
    <col min="14862" max="14862" width="19.140625" style="10" customWidth="1"/>
    <col min="14863" max="14863" width="1.85546875" style="10" customWidth="1"/>
    <col min="14864" max="15100" width="11.42578125" style="10" customWidth="1"/>
    <col min="15101" max="15101" width="5.140625" style="10" customWidth="1"/>
    <col min="15102" max="15103" width="17.5703125" style="10" customWidth="1"/>
    <col min="15104" max="15104" width="19.140625" style="10" customWidth="1"/>
    <col min="15105" max="15105" width="1.85546875" style="10" customWidth="1"/>
    <col min="15106" max="15106" width="19.140625" style="10" bestFit="1" customWidth="1"/>
    <col min="15107" max="15107" width="1.85546875" style="10" customWidth="1"/>
    <col min="15108" max="15108" width="19.140625" style="10" customWidth="1"/>
    <col min="15109" max="15109" width="1.85546875" style="10" customWidth="1"/>
    <col min="15110" max="15110" width="19.140625" style="10" bestFit="1" customWidth="1"/>
    <col min="15111" max="15111" width="1.85546875" style="10" customWidth="1"/>
    <col min="15112" max="15112" width="19.140625" style="10" customWidth="1"/>
    <col min="15113" max="15113" width="1.85546875" style="10" customWidth="1"/>
    <col min="15114" max="15114" width="19.140625" style="10" bestFit="1" customWidth="1"/>
    <col min="15115" max="15115" width="1.85546875" style="10" customWidth="1"/>
    <col min="15116" max="15116" width="19.140625" style="10" customWidth="1"/>
    <col min="15117" max="15117" width="1.85546875" style="10" customWidth="1"/>
    <col min="15118" max="15118" width="19.140625" style="10" customWidth="1"/>
    <col min="15119" max="15119" width="1.85546875" style="10" customWidth="1"/>
    <col min="15120" max="15356" width="11.42578125" style="10" customWidth="1"/>
    <col min="15357" max="15357" width="5.140625" style="10" customWidth="1"/>
    <col min="15358" max="15359" width="17.5703125" style="10" customWidth="1"/>
    <col min="15360" max="15360" width="19.140625" style="10" customWidth="1"/>
    <col min="15361" max="15361" width="1.85546875" style="10" customWidth="1"/>
    <col min="15362" max="15362" width="19.140625" style="10" bestFit="1" customWidth="1"/>
    <col min="15363" max="15363" width="1.85546875" style="10" customWidth="1"/>
    <col min="15364" max="15364" width="19.140625" style="10" customWidth="1"/>
    <col min="15365" max="15365" width="1.85546875" style="10" customWidth="1"/>
    <col min="15366" max="15366" width="19.140625" style="10" bestFit="1" customWidth="1"/>
    <col min="15367" max="15367" width="1.85546875" style="10" customWidth="1"/>
    <col min="15368" max="15368" width="19.140625" style="10" customWidth="1"/>
    <col min="15369" max="15369" width="1.85546875" style="10" customWidth="1"/>
    <col min="15370" max="15370" width="19.140625" style="10" bestFit="1" customWidth="1"/>
    <col min="15371" max="15371" width="1.85546875" style="10" customWidth="1"/>
    <col min="15372" max="15372" width="19.140625" style="10" customWidth="1"/>
    <col min="15373" max="15373" width="1.85546875" style="10" customWidth="1"/>
    <col min="15374" max="15374" width="19.140625" style="10" customWidth="1"/>
    <col min="15375" max="15375" width="1.85546875" style="10" customWidth="1"/>
    <col min="15376" max="15612" width="11.42578125" style="10" customWidth="1"/>
    <col min="15613" max="15613" width="5.140625" style="10" customWidth="1"/>
    <col min="15614" max="15615" width="17.5703125" style="10" customWidth="1"/>
    <col min="15616" max="15616" width="19.140625" style="10" customWidth="1"/>
    <col min="15617" max="15617" width="1.85546875" style="10" customWidth="1"/>
    <col min="15618" max="15618" width="19.140625" style="10" bestFit="1" customWidth="1"/>
    <col min="15619" max="15619" width="1.85546875" style="10" customWidth="1"/>
    <col min="15620" max="15620" width="19.140625" style="10" customWidth="1"/>
    <col min="15621" max="15621" width="1.85546875" style="10" customWidth="1"/>
    <col min="15622" max="15622" width="19.140625" style="10" bestFit="1" customWidth="1"/>
    <col min="15623" max="15623" width="1.85546875" style="10" customWidth="1"/>
    <col min="15624" max="15624" width="19.140625" style="10" customWidth="1"/>
    <col min="15625" max="15625" width="1.85546875" style="10" customWidth="1"/>
    <col min="15626" max="15626" width="19.140625" style="10" bestFit="1" customWidth="1"/>
    <col min="15627" max="15627" width="1.85546875" style="10" customWidth="1"/>
    <col min="15628" max="15628" width="19.140625" style="10" customWidth="1"/>
    <col min="15629" max="15629" width="1.85546875" style="10" customWidth="1"/>
    <col min="15630" max="15630" width="19.140625" style="10" customWidth="1"/>
    <col min="15631" max="15631" width="1.85546875" style="10" customWidth="1"/>
    <col min="15632" max="15868" width="11.42578125" style="10" customWidth="1"/>
    <col min="15869" max="15869" width="5.140625" style="10" customWidth="1"/>
    <col min="15870" max="15871" width="17.5703125" style="10" customWidth="1"/>
    <col min="15872" max="15872" width="19.140625" style="10" customWidth="1"/>
    <col min="15873" max="15873" width="1.85546875" style="10" customWidth="1"/>
    <col min="15874" max="15874" width="19.140625" style="10" bestFit="1" customWidth="1"/>
    <col min="15875" max="15875" width="1.85546875" style="10" customWidth="1"/>
    <col min="15876" max="15876" width="19.140625" style="10" customWidth="1"/>
    <col min="15877" max="15877" width="1.85546875" style="10" customWidth="1"/>
    <col min="15878" max="15878" width="19.140625" style="10" bestFit="1" customWidth="1"/>
    <col min="15879" max="15879" width="1.85546875" style="10" customWidth="1"/>
    <col min="15880" max="15880" width="19.140625" style="10" customWidth="1"/>
    <col min="15881" max="15881" width="1.85546875" style="10" customWidth="1"/>
    <col min="15882" max="15882" width="19.140625" style="10" bestFit="1" customWidth="1"/>
    <col min="15883" max="15883" width="1.85546875" style="10" customWidth="1"/>
    <col min="15884" max="15884" width="19.140625" style="10" customWidth="1"/>
    <col min="15885" max="15885" width="1.85546875" style="10" customWidth="1"/>
    <col min="15886" max="15886" width="19.140625" style="10" customWidth="1"/>
    <col min="15887" max="15887" width="1.85546875" style="10" customWidth="1"/>
    <col min="15888" max="16124" width="11.42578125" style="10" customWidth="1"/>
    <col min="16125" max="16125" width="5.140625" style="10" customWidth="1"/>
    <col min="16126" max="16127" width="17.5703125" style="10" customWidth="1"/>
    <col min="16128" max="16128" width="19.140625" style="10" customWidth="1"/>
    <col min="16129" max="16129" width="1.85546875" style="10" customWidth="1"/>
    <col min="16130" max="16130" width="19.140625" style="10" bestFit="1" customWidth="1"/>
    <col min="16131" max="16131" width="1.85546875" style="10" customWidth="1"/>
    <col min="16132" max="16132" width="19.140625" style="10" customWidth="1"/>
    <col min="16133" max="16133" width="1.85546875" style="10" customWidth="1"/>
    <col min="16134" max="16134" width="19.140625" style="10" bestFit="1" customWidth="1"/>
    <col min="16135" max="16135" width="1.85546875" style="10" customWidth="1"/>
    <col min="16136" max="16136" width="19.140625" style="10" customWidth="1"/>
    <col min="16137" max="16137" width="1.85546875" style="10" customWidth="1"/>
    <col min="16138" max="16138" width="19.140625" style="10" bestFit="1" customWidth="1"/>
    <col min="16139" max="16139" width="1.85546875" style="10" customWidth="1"/>
    <col min="16140" max="16140" width="19.140625" style="10" customWidth="1"/>
    <col min="16141" max="16141" width="1.85546875" style="10" customWidth="1"/>
    <col min="16142" max="16142" width="19.140625" style="10" customWidth="1"/>
    <col min="16143" max="16143" width="1.85546875" style="10" customWidth="1"/>
    <col min="16144" max="16384" width="11.42578125" style="10" customWidth="1"/>
  </cols>
  <sheetData>
    <row r="1" spans="2:15" s="12" customFormat="1" ht="15" x14ac:dyDescent="0.25">
      <c r="B1" s="10"/>
      <c r="C1" s="10"/>
      <c r="D1" s="21"/>
      <c r="E1" s="10"/>
      <c r="F1" s="19"/>
      <c r="G1" s="10"/>
      <c r="H1" s="19"/>
      <c r="I1" s="10"/>
      <c r="J1" s="19"/>
      <c r="K1" s="10"/>
      <c r="L1" s="19"/>
      <c r="M1" s="10"/>
      <c r="N1" s="19"/>
      <c r="O1" s="10"/>
    </row>
    <row r="2" spans="2:15" s="15" customFormat="1" ht="14.25" x14ac:dyDescent="0.2">
      <c r="B2" s="17" t="s">
        <v>63</v>
      </c>
      <c r="C2" s="13"/>
      <c r="D2" s="24"/>
      <c r="E2" s="13"/>
      <c r="F2" s="23"/>
      <c r="G2" s="13"/>
      <c r="H2" s="23"/>
      <c r="I2" s="13"/>
      <c r="J2" s="23"/>
      <c r="K2" s="13"/>
      <c r="L2" s="23"/>
      <c r="M2" s="13"/>
      <c r="N2" s="23"/>
      <c r="O2" s="13"/>
    </row>
    <row r="3" spans="2:15" s="12" customFormat="1" ht="15" x14ac:dyDescent="0.25">
      <c r="B3" s="10"/>
      <c r="C3" s="10"/>
      <c r="D3" s="21"/>
      <c r="E3" s="10"/>
      <c r="F3" s="19"/>
      <c r="G3" s="10"/>
      <c r="H3" s="19"/>
      <c r="I3" s="10"/>
      <c r="J3" s="19"/>
      <c r="K3" s="10"/>
      <c r="L3" s="19"/>
      <c r="M3" s="10"/>
      <c r="N3" s="19"/>
      <c r="O3" s="10"/>
    </row>
    <row r="4" spans="2:15" s="15" customFormat="1" ht="37.5" customHeight="1" x14ac:dyDescent="0.2">
      <c r="B4" s="290" t="s">
        <v>188</v>
      </c>
      <c r="C4" s="290"/>
      <c r="D4" s="290"/>
      <c r="E4" s="290"/>
      <c r="F4" s="290"/>
      <c r="G4" s="290"/>
      <c r="H4" s="290"/>
      <c r="I4" s="290"/>
      <c r="J4" s="290"/>
      <c r="K4" s="89"/>
      <c r="L4" s="89"/>
      <c r="M4" s="89"/>
      <c r="N4" s="89"/>
      <c r="O4" s="89"/>
    </row>
    <row r="5" spans="2:15" s="15" customFormat="1" ht="12.75" customHeight="1" x14ac:dyDescent="0.2">
      <c r="B5" s="37"/>
      <c r="C5" s="37"/>
      <c r="D5" s="24"/>
      <c r="E5" s="37"/>
      <c r="F5" s="65"/>
      <c r="G5" s="37"/>
      <c r="H5" s="65"/>
      <c r="I5" s="37"/>
      <c r="J5" s="65"/>
      <c r="K5" s="37"/>
      <c r="L5" s="65"/>
      <c r="M5" s="37"/>
      <c r="N5" s="65"/>
      <c r="O5" s="37"/>
    </row>
    <row r="6" spans="2:15" s="15" customFormat="1" ht="12.75" customHeight="1" x14ac:dyDescent="0.2">
      <c r="D6" s="93" t="s">
        <v>112</v>
      </c>
      <c r="E6" s="95"/>
      <c r="F6" s="96"/>
      <c r="G6" s="95"/>
      <c r="H6" s="67"/>
      <c r="J6" s="67"/>
      <c r="L6" s="67"/>
      <c r="N6" s="128" t="s">
        <v>308</v>
      </c>
    </row>
    <row r="7" spans="2:15" s="15" customFormat="1" ht="12.75" customHeight="1" x14ac:dyDescent="0.2">
      <c r="B7" s="39"/>
      <c r="C7" s="39"/>
      <c r="D7" s="72"/>
      <c r="E7" s="39"/>
      <c r="F7" s="70"/>
      <c r="G7" s="39"/>
      <c r="H7" s="70"/>
      <c r="I7" s="39"/>
      <c r="J7" s="70"/>
      <c r="K7" s="39"/>
      <c r="L7" s="70"/>
      <c r="M7" s="39"/>
      <c r="N7" s="70"/>
      <c r="O7" s="39"/>
    </row>
    <row r="8" spans="2:15" s="50" customFormat="1" ht="101.25" customHeight="1" x14ac:dyDescent="0.2">
      <c r="D8" s="190" t="s">
        <v>112</v>
      </c>
      <c r="F8" s="190" t="s">
        <v>113</v>
      </c>
      <c r="H8" s="190" t="s">
        <v>114</v>
      </c>
      <c r="J8" s="190" t="s">
        <v>115</v>
      </c>
      <c r="L8" s="190" t="s">
        <v>116</v>
      </c>
      <c r="N8" s="190" t="s">
        <v>117</v>
      </c>
    </row>
    <row r="9" spans="2:15" s="15" customFormat="1" ht="48.75" customHeight="1" x14ac:dyDescent="0.2">
      <c r="B9" s="74"/>
      <c r="C9" s="74"/>
      <c r="D9" s="75"/>
      <c r="E9" s="46"/>
      <c r="F9" s="75"/>
      <c r="G9" s="46"/>
      <c r="H9" s="75"/>
      <c r="I9" s="46"/>
      <c r="J9" s="75"/>
      <c r="K9" s="46"/>
      <c r="L9" s="75"/>
      <c r="M9" s="46"/>
      <c r="N9" s="75"/>
      <c r="O9" s="46"/>
    </row>
    <row r="10" spans="2:15" s="15" customFormat="1" ht="20.100000000000001" customHeight="1" x14ac:dyDescent="0.2">
      <c r="B10" s="50" t="s">
        <v>76</v>
      </c>
      <c r="C10" s="29" t="s">
        <v>78</v>
      </c>
      <c r="D10" s="194">
        <f>'1_3'!D10/'1_3'!V10</f>
        <v>0.60805828185590505</v>
      </c>
      <c r="E10" s="194" t="s">
        <v>74</v>
      </c>
      <c r="F10" s="194">
        <f>'1_3'!G10/'1_3'!V10</f>
        <v>0.39194168330319595</v>
      </c>
      <c r="G10" s="194" t="s">
        <v>74</v>
      </c>
      <c r="H10" s="194">
        <f>'1_3'!J10/'1_3'!V10</f>
        <v>0.3342710761308485</v>
      </c>
      <c r="I10" s="194" t="s">
        <v>74</v>
      </c>
      <c r="J10" s="194">
        <f>'1_3'!M10/'1_3'!V10</f>
        <v>5.3251857890941015E-2</v>
      </c>
      <c r="K10" s="194" t="s">
        <v>74</v>
      </c>
      <c r="L10" s="194">
        <f>'1_3'!P10/'1_3'!V10</f>
        <v>2.9813535863479422E-2</v>
      </c>
      <c r="M10" s="194" t="s">
        <v>74</v>
      </c>
      <c r="N10" s="194">
        <f>'1_3'!S10/'1_3'!V10</f>
        <v>2.3438324205017787E-2</v>
      </c>
      <c r="O10" s="52" t="s">
        <v>74</v>
      </c>
    </row>
    <row r="11" spans="2:15" s="15" customFormat="1" ht="18" customHeight="1" x14ac:dyDescent="0.2">
      <c r="C11" s="29" t="s">
        <v>79</v>
      </c>
      <c r="D11" s="194">
        <f>'1_3'!D11/'1_3'!V11</f>
        <v>0.58532910812816796</v>
      </c>
      <c r="E11" s="194" t="s">
        <v>74</v>
      </c>
      <c r="F11" s="194">
        <f>'1_3'!G11/'1_3'!V11</f>
        <v>0.41467089187183198</v>
      </c>
      <c r="G11" s="194" t="s">
        <v>74</v>
      </c>
      <c r="H11" s="194">
        <f>'1_3'!J11/'1_3'!V11</f>
        <v>0.34937083682833736</v>
      </c>
      <c r="I11" s="194" t="s">
        <v>74</v>
      </c>
      <c r="J11" s="194">
        <f>'1_3'!M11/'1_3'!V11</f>
        <v>5.9452806916399321E-2</v>
      </c>
      <c r="K11" s="194" t="s">
        <v>74</v>
      </c>
      <c r="L11" s="194">
        <f>'1_3'!P11/'1_3'!V11</f>
        <v>2.8908990563506477E-2</v>
      </c>
      <c r="M11" s="194" t="s">
        <v>74</v>
      </c>
      <c r="N11" s="194">
        <f>'1_3'!S11/'1_3'!V11</f>
        <v>3.0543816352892845E-2</v>
      </c>
      <c r="O11" s="52" t="s">
        <v>74</v>
      </c>
    </row>
    <row r="12" spans="2:15" s="15" customFormat="1" ht="18" customHeight="1" x14ac:dyDescent="0.2">
      <c r="C12" s="29" t="s">
        <v>80</v>
      </c>
      <c r="D12" s="194">
        <f>'1_3'!D12/'1_3'!V12</f>
        <v>0.58125447820845477</v>
      </c>
      <c r="E12" s="194" t="s">
        <v>74</v>
      </c>
      <c r="F12" s="194">
        <f>'1_3'!G12/'1_3'!V12</f>
        <v>0.41874552179154523</v>
      </c>
      <c r="G12" s="194" t="s">
        <v>74</v>
      </c>
      <c r="H12" s="194">
        <f>'1_3'!J12/'1_3'!V12</f>
        <v>0.35412426027526522</v>
      </c>
      <c r="I12" s="194" t="s">
        <v>74</v>
      </c>
      <c r="J12" s="194">
        <f>'1_3'!M12/'1_3'!V12</f>
        <v>6.1397394855745011E-2</v>
      </c>
      <c r="K12" s="194" t="s">
        <v>74</v>
      </c>
      <c r="L12" s="194">
        <f>'1_3'!P12/'1_3'!V12</f>
        <v>2.8576621618579736E-2</v>
      </c>
      <c r="M12" s="194" t="s">
        <v>74</v>
      </c>
      <c r="N12" s="194">
        <f>'1_3'!S12/'1_3'!V12</f>
        <v>3.282077122158851E-2</v>
      </c>
      <c r="O12" s="52" t="s">
        <v>74</v>
      </c>
    </row>
    <row r="13" spans="2:15" s="15" customFormat="1" ht="18" customHeight="1" x14ac:dyDescent="0.2">
      <c r="C13" s="29" t="s">
        <v>81</v>
      </c>
      <c r="D13" s="194">
        <f>'1_3'!D13/'1_3'!V13</f>
        <v>0.58629737625927159</v>
      </c>
      <c r="E13" s="194" t="s">
        <v>74</v>
      </c>
      <c r="F13" s="194">
        <f>'1_3'!G13/'1_3'!V13</f>
        <v>0.4137026553686004</v>
      </c>
      <c r="G13" s="194" t="s">
        <v>74</v>
      </c>
      <c r="H13" s="194">
        <f>'1_3'!J13/'1_3'!V13</f>
        <v>0.34617297371768113</v>
      </c>
      <c r="I13" s="194" t="s">
        <v>74</v>
      </c>
      <c r="J13" s="194">
        <f>'1_3'!M13/'1_3'!V13</f>
        <v>6.2895427469983403E-2</v>
      </c>
      <c r="K13" s="194" t="s">
        <v>74</v>
      </c>
      <c r="L13" s="194">
        <f>'1_3'!P13/'1_3'!V13</f>
        <v>3.7021756528514645E-2</v>
      </c>
      <c r="M13" s="194" t="s">
        <v>74</v>
      </c>
      <c r="N13" s="194">
        <f>'1_3'!S13/'1_3'!V13</f>
        <v>2.5873668964726763E-2</v>
      </c>
      <c r="O13" s="52" t="s">
        <v>74</v>
      </c>
    </row>
    <row r="14" spans="2:15" s="15" customFormat="1" ht="18" customHeight="1" x14ac:dyDescent="0.2">
      <c r="C14" s="29" t="s">
        <v>82</v>
      </c>
      <c r="D14" s="194">
        <f>'1_3'!D14/'1_3'!V14</f>
        <v>0.57245474164863874</v>
      </c>
      <c r="E14" s="194" t="s">
        <v>74</v>
      </c>
      <c r="F14" s="194">
        <f>'1_3'!G14/'1_3'!V14</f>
        <v>0.42754528799281588</v>
      </c>
      <c r="G14" s="194" t="s">
        <v>74</v>
      </c>
      <c r="H14" s="194">
        <f>'1_3'!J14/'1_3'!V14</f>
        <v>0.34098308136911271</v>
      </c>
      <c r="I14" s="194" t="s">
        <v>74</v>
      </c>
      <c r="J14" s="194">
        <f>'1_3'!M14/'1_3'!V14</f>
        <v>8.29937089569599E-2</v>
      </c>
      <c r="K14" s="194" t="s">
        <v>74</v>
      </c>
      <c r="L14" s="194">
        <f>'1_3'!P14/'1_3'!V14</f>
        <v>3.9712349987562442E-2</v>
      </c>
      <c r="M14" s="194" t="s">
        <v>74</v>
      </c>
      <c r="N14" s="194">
        <f>'1_3'!S14/'1_3'!V14</f>
        <v>4.3281355264215629E-2</v>
      </c>
      <c r="O14" s="52" t="s">
        <v>74</v>
      </c>
    </row>
    <row r="15" spans="2:15" s="15" customFormat="1" ht="18" customHeight="1" x14ac:dyDescent="0.2">
      <c r="C15" s="29" t="s">
        <v>83</v>
      </c>
      <c r="D15" s="194">
        <f>'1_3'!D15/'1_3'!V15</f>
        <v>0.59632488690308794</v>
      </c>
      <c r="E15" s="194" t="s">
        <v>74</v>
      </c>
      <c r="F15" s="194">
        <f>'1_3'!G15/'1_3'!V15</f>
        <v>0.4036750837774451</v>
      </c>
      <c r="G15" s="194" t="s">
        <v>74</v>
      </c>
      <c r="H15" s="194">
        <f>'1_3'!J15/'1_3'!V15</f>
        <v>0.32674097822407999</v>
      </c>
      <c r="I15" s="194" t="s">
        <v>74</v>
      </c>
      <c r="J15" s="194">
        <f>'1_3'!M15/'1_3'!V15</f>
        <v>7.3038149434990415E-2</v>
      </c>
      <c r="K15" s="194" t="s">
        <v>74</v>
      </c>
      <c r="L15" s="194">
        <f>'1_3'!P15/'1_3'!V15</f>
        <v>3.4472528275107606E-2</v>
      </c>
      <c r="M15" s="194" t="s">
        <v>74</v>
      </c>
      <c r="N15" s="194">
        <f>'1_3'!S15/'1_3'!V15</f>
        <v>3.856562115988281E-2</v>
      </c>
      <c r="O15" s="52" t="s">
        <v>74</v>
      </c>
    </row>
    <row r="16" spans="2:15" s="15" customFormat="1" ht="18" customHeight="1" x14ac:dyDescent="0.2">
      <c r="C16" s="29" t="s">
        <v>84</v>
      </c>
      <c r="D16" s="194">
        <f>'1_3'!D16/'1_3'!V16</f>
        <v>0.59386438648526785</v>
      </c>
      <c r="E16" s="194" t="s">
        <v>74</v>
      </c>
      <c r="F16" s="194">
        <f>'1_3'!G16/'1_3'!V16</f>
        <v>0.40613558473735289</v>
      </c>
      <c r="G16" s="194" t="s">
        <v>74</v>
      </c>
      <c r="H16" s="194">
        <f>'1_3'!J16/'1_3'!V16</f>
        <v>0.33666572507081827</v>
      </c>
      <c r="I16" s="194" t="s">
        <v>74</v>
      </c>
      <c r="J16" s="194">
        <f>'1_3'!M16/'1_3'!V16</f>
        <v>6.4232045706766105E-2</v>
      </c>
      <c r="K16" s="194" t="s">
        <v>74</v>
      </c>
      <c r="L16" s="194">
        <f>'1_3'!P16/'1_3'!V16</f>
        <v>2.5286393557251274E-2</v>
      </c>
      <c r="M16" s="194" t="s">
        <v>74</v>
      </c>
      <c r="N16" s="194">
        <f>'1_3'!S16/'1_3'!V16</f>
        <v>3.8945650350928632E-2</v>
      </c>
      <c r="O16" s="52" t="s">
        <v>74</v>
      </c>
    </row>
    <row r="17" spans="2:15" s="15" customFormat="1" ht="18" customHeight="1" x14ac:dyDescent="0.2">
      <c r="C17" s="29" t="s">
        <v>85</v>
      </c>
      <c r="D17" s="194">
        <f>'1_3'!D17/'1_3'!V17</f>
        <v>0.58383122426803546</v>
      </c>
      <c r="E17" s="194" t="s">
        <v>74</v>
      </c>
      <c r="F17" s="194">
        <f>'1_3'!G17/'1_3'!V17</f>
        <v>0.4161688341904517</v>
      </c>
      <c r="G17" s="194" t="s">
        <v>74</v>
      </c>
      <c r="H17" s="194">
        <f>'1_3'!J17/'1_3'!V17</f>
        <v>0.34894607531931782</v>
      </c>
      <c r="I17" s="194" t="s">
        <v>74</v>
      </c>
      <c r="J17" s="194">
        <f>'1_3'!M17/'1_3'!V17</f>
        <v>6.1107529798044631E-2</v>
      </c>
      <c r="K17" s="194" t="s">
        <v>74</v>
      </c>
      <c r="L17" s="194">
        <f>'1_3'!P17/'1_3'!V17</f>
        <v>3.1357567269934869E-2</v>
      </c>
      <c r="M17" s="194" t="s">
        <v>74</v>
      </c>
      <c r="N17" s="194">
        <f>'1_3'!S17/'1_3'!V17</f>
        <v>2.9749962528109762E-2</v>
      </c>
      <c r="O17" s="52" t="s">
        <v>74</v>
      </c>
    </row>
    <row r="18" spans="2:15" s="15" customFormat="1" ht="18" customHeight="1" x14ac:dyDescent="0.2">
      <c r="C18" s="29" t="s">
        <v>86</v>
      </c>
      <c r="D18" s="194">
        <f>'1_3'!D18/'1_3'!V18</f>
        <v>0.58910761167139636</v>
      </c>
      <c r="E18" s="194" t="s">
        <v>74</v>
      </c>
      <c r="F18" s="194">
        <f>'1_3'!G18/'1_3'!V18</f>
        <v>0.41089235907733546</v>
      </c>
      <c r="G18" s="194" t="s">
        <v>74</v>
      </c>
      <c r="H18" s="194">
        <f>'1_3'!J18/'1_3'!V18</f>
        <v>0.34625723588620461</v>
      </c>
      <c r="I18" s="194" t="s">
        <v>74</v>
      </c>
      <c r="J18" s="194">
        <f>'1_3'!M18/'1_3'!V18</f>
        <v>6.1410850968532889E-2</v>
      </c>
      <c r="K18" s="194" t="s">
        <v>74</v>
      </c>
      <c r="L18" s="194">
        <f>'1_3'!P18/'1_3'!V18</f>
        <v>3.2132295032268832E-2</v>
      </c>
      <c r="M18" s="194" t="s">
        <v>74</v>
      </c>
      <c r="N18" s="194">
        <f>'1_3'!S18/'1_3'!V18</f>
        <v>2.9278555936264061E-2</v>
      </c>
      <c r="O18" s="52" t="s">
        <v>74</v>
      </c>
    </row>
    <row r="19" spans="2:15" s="15" customFormat="1" ht="18" customHeight="1" x14ac:dyDescent="0.2">
      <c r="C19" s="29" t="s">
        <v>87</v>
      </c>
      <c r="D19" s="194">
        <f>'1_3'!D19/'1_3'!V19</f>
        <v>0.54296688874978172</v>
      </c>
      <c r="E19" s="194" t="s">
        <v>74</v>
      </c>
      <c r="F19" s="194">
        <f>'1_3'!G19/'1_3'!V19</f>
        <v>0.45703314063354689</v>
      </c>
      <c r="G19" s="194" t="s">
        <v>74</v>
      </c>
      <c r="H19" s="194">
        <f>'1_3'!J19/'1_3'!V19</f>
        <v>0.38219506628056188</v>
      </c>
      <c r="I19" s="194" t="s">
        <v>74</v>
      </c>
      <c r="J19" s="194">
        <f>'1_3'!M19/'1_3'!V19</f>
        <v>6.9046304423507315E-2</v>
      </c>
      <c r="K19" s="194" t="s">
        <v>74</v>
      </c>
      <c r="L19" s="194">
        <f>'1_3'!P19/'1_3'!V19</f>
        <v>2.947704484753931E-2</v>
      </c>
      <c r="M19" s="194" t="s">
        <v>74</v>
      </c>
      <c r="N19" s="194">
        <f>'1_3'!S19/'1_3'!V19</f>
        <v>3.9569257739509978E-2</v>
      </c>
      <c r="O19" s="52" t="s">
        <v>74</v>
      </c>
    </row>
    <row r="20" spans="2:15" s="15" customFormat="1" ht="18" customHeight="1" x14ac:dyDescent="0.2">
      <c r="C20" s="29" t="s">
        <v>88</v>
      </c>
      <c r="D20" s="194">
        <f>'1_3'!D20/'1_3'!V20</f>
        <v>0.52836029365397497</v>
      </c>
      <c r="E20" s="194" t="s">
        <v>74</v>
      </c>
      <c r="F20" s="194">
        <f>'1_3'!G20/'1_3'!V20</f>
        <v>0.47163970634602498</v>
      </c>
      <c r="G20" s="194" t="s">
        <v>74</v>
      </c>
      <c r="H20" s="194">
        <f>'1_3'!J20/'1_3'!V20</f>
        <v>0.38859062597000449</v>
      </c>
      <c r="I20" s="194" t="s">
        <v>74</v>
      </c>
      <c r="J20" s="194">
        <f>'1_3'!M20/'1_3'!V20</f>
        <v>7.7734840013880063E-2</v>
      </c>
      <c r="K20" s="194" t="s">
        <v>74</v>
      </c>
      <c r="L20" s="194">
        <f>'1_3'!P20/'1_3'!V20</f>
        <v>3.3319540790046828E-2</v>
      </c>
      <c r="M20" s="194" t="s">
        <v>74</v>
      </c>
      <c r="N20" s="194">
        <f>'1_3'!S20/'1_3'!V20</f>
        <v>4.4415299223833235E-2</v>
      </c>
      <c r="O20" s="52" t="s">
        <v>74</v>
      </c>
    </row>
    <row r="21" spans="2:15" s="15" customFormat="1" ht="18" customHeight="1" x14ac:dyDescent="0.2">
      <c r="C21" s="29" t="s">
        <v>89</v>
      </c>
      <c r="D21" s="194">
        <f>'1_3'!D21/'1_3'!V21</f>
        <v>0.52471729292316727</v>
      </c>
      <c r="E21" s="194" t="s">
        <v>74</v>
      </c>
      <c r="F21" s="194">
        <f>'1_3'!G21/'1_3'!V21</f>
        <v>0.47528270707683273</v>
      </c>
      <c r="G21" s="194" t="s">
        <v>74</v>
      </c>
      <c r="H21" s="194">
        <f>'1_3'!J21/'1_3'!V21</f>
        <v>0.38997188498237895</v>
      </c>
      <c r="I21" s="194" t="s">
        <v>74</v>
      </c>
      <c r="J21" s="194">
        <f>'1_3'!M21/'1_3'!V21</f>
        <v>8.1080086538518767E-2</v>
      </c>
      <c r="K21" s="194" t="s">
        <v>74</v>
      </c>
      <c r="L21" s="194">
        <f>'1_3'!P21/'1_3'!V21</f>
        <v>2.582270962125317E-2</v>
      </c>
      <c r="M21" s="194" t="s">
        <v>74</v>
      </c>
      <c r="N21" s="194">
        <f>'1_3'!S21/'1_3'!V21</f>
        <v>5.5257378834630895E-2</v>
      </c>
      <c r="O21" s="52" t="s">
        <v>74</v>
      </c>
    </row>
    <row r="22" spans="2:15" s="15" customFormat="1" ht="18" customHeight="1" x14ac:dyDescent="0.2">
      <c r="C22" s="29" t="s">
        <v>90</v>
      </c>
      <c r="D22" s="194">
        <f>'1_3'!D22/'1_3'!V22</f>
        <v>0.52387048208693587</v>
      </c>
      <c r="E22" s="194" t="s">
        <v>74</v>
      </c>
      <c r="F22" s="194">
        <f>'1_3'!G22/'1_3'!V22</f>
        <v>0.47612948770579083</v>
      </c>
      <c r="G22" s="194" t="s">
        <v>74</v>
      </c>
      <c r="H22" s="194">
        <f>'1_3'!J22/'1_3'!V22</f>
        <v>0.39366574625105083</v>
      </c>
      <c r="I22" s="194" t="s">
        <v>74</v>
      </c>
      <c r="J22" s="194">
        <f>'1_3'!M22/'1_3'!V22</f>
        <v>7.7745735412681191E-2</v>
      </c>
      <c r="K22" s="194" t="s">
        <v>74</v>
      </c>
      <c r="L22" s="194">
        <f>'1_3'!P22/'1_3'!V22</f>
        <v>2.8394904818392363E-2</v>
      </c>
      <c r="M22" s="194" t="s">
        <v>74</v>
      </c>
      <c r="N22" s="194">
        <f>'1_3'!S22/'1_3'!V22</f>
        <v>4.9350834370197987E-2</v>
      </c>
      <c r="O22" s="52" t="s">
        <v>74</v>
      </c>
    </row>
    <row r="23" spans="2:15" s="15" customFormat="1" ht="18" customHeight="1" x14ac:dyDescent="0.2">
      <c r="C23" s="29" t="s">
        <v>91</v>
      </c>
      <c r="D23" s="194">
        <f>'1_3'!D23/'1_3'!V23</f>
        <v>0.50955798278817632</v>
      </c>
      <c r="E23" s="194" t="s">
        <v>74</v>
      </c>
      <c r="F23" s="194">
        <f>'1_3'!G23/'1_3'!V23</f>
        <v>0.49044201721182373</v>
      </c>
      <c r="G23" s="194" t="s">
        <v>74</v>
      </c>
      <c r="H23" s="194">
        <f>'1_3'!J23/'1_3'!V23</f>
        <v>0.40836781720995413</v>
      </c>
      <c r="I23" s="194" t="s">
        <v>74</v>
      </c>
      <c r="J23" s="194">
        <f>'1_3'!M23/'1_3'!V23</f>
        <v>7.6453893131162035E-2</v>
      </c>
      <c r="K23" s="194" t="s">
        <v>74</v>
      </c>
      <c r="L23" s="194">
        <f>'1_3'!P23/'1_3'!V23</f>
        <v>2.6103193777318349E-2</v>
      </c>
      <c r="M23" s="194" t="s">
        <v>74</v>
      </c>
      <c r="N23" s="194">
        <f>'1_3'!S23/'1_3'!V23</f>
        <v>5.0350701202726146E-2</v>
      </c>
      <c r="O23" s="52" t="s">
        <v>74</v>
      </c>
    </row>
    <row r="24" spans="2:15" s="15" customFormat="1" ht="18" customHeight="1" x14ac:dyDescent="0.2">
      <c r="C24" s="29" t="s">
        <v>92</v>
      </c>
      <c r="D24" s="194">
        <f>'1_3'!D24/'1_3'!V24</f>
        <v>0.51723252156806232</v>
      </c>
      <c r="E24" s="194" t="s">
        <v>74</v>
      </c>
      <c r="F24" s="194">
        <f>'1_3'!G24/'1_3'!V24</f>
        <v>0.48276744942623234</v>
      </c>
      <c r="G24" s="194" t="s">
        <v>74</v>
      </c>
      <c r="H24" s="194">
        <f>'1_3'!J24/'1_3'!V24</f>
        <v>0.39379343459341076</v>
      </c>
      <c r="I24" s="194" t="s">
        <v>74</v>
      </c>
      <c r="J24" s="194">
        <f>'1_3'!M24/'1_3'!V24</f>
        <v>8.2293747100879749E-2</v>
      </c>
      <c r="K24" s="194" t="s">
        <v>74</v>
      </c>
      <c r="L24" s="194">
        <f>'1_3'!P24/'1_3'!V24</f>
        <v>3.6111965329132377E-2</v>
      </c>
      <c r="M24" s="194" t="s">
        <v>74</v>
      </c>
      <c r="N24" s="194">
        <f>'1_3'!S24/'1_3'!V24</f>
        <v>4.6181781771747372E-2</v>
      </c>
      <c r="O24" s="52" t="s">
        <v>74</v>
      </c>
    </row>
    <row r="25" spans="2:15" s="15" customFormat="1" ht="18" customHeight="1" x14ac:dyDescent="0.2">
      <c r="C25" s="29" t="s">
        <v>93</v>
      </c>
      <c r="D25" s="194">
        <f>'1_3'!D25/'1_3'!V25</f>
        <v>0.49887907774972651</v>
      </c>
      <c r="E25" s="194" t="s">
        <v>74</v>
      </c>
      <c r="F25" s="194">
        <f>'1_3'!G25/'1_3'!V25</f>
        <v>0.50112092225027349</v>
      </c>
      <c r="G25" s="194" t="s">
        <v>74</v>
      </c>
      <c r="H25" s="194">
        <f>'1_3'!J25/'1_3'!V25</f>
        <v>0.42079900849653318</v>
      </c>
      <c r="I25" s="194" t="s">
        <v>74</v>
      </c>
      <c r="J25" s="194">
        <f>'1_3'!M25/'1_3'!V25</f>
        <v>7.4966703283018174E-2</v>
      </c>
      <c r="K25" s="194" t="s">
        <v>74</v>
      </c>
      <c r="L25" s="194">
        <f>'1_3'!P25/'1_3'!V25</f>
        <v>3.4911240339587285E-2</v>
      </c>
      <c r="M25" s="194" t="s">
        <v>74</v>
      </c>
      <c r="N25" s="194">
        <f>'1_3'!S25/'1_3'!V25</f>
        <v>4.0055462943430889E-2</v>
      </c>
      <c r="O25" s="52" t="s">
        <v>74</v>
      </c>
    </row>
    <row r="26" spans="2:15" s="15" customFormat="1" ht="18" customHeight="1" x14ac:dyDescent="0.2">
      <c r="C26" s="29" t="s">
        <v>94</v>
      </c>
      <c r="D26" s="194">
        <f>'1_3'!D26/'1_3'!V26</f>
        <v>0.49638269273069768</v>
      </c>
      <c r="E26" s="194" t="s">
        <v>74</v>
      </c>
      <c r="F26" s="194">
        <f>'1_3'!G26/'1_3'!V26</f>
        <v>0.50361724947560893</v>
      </c>
      <c r="G26" s="194" t="s">
        <v>74</v>
      </c>
      <c r="H26" s="194">
        <f>'1_3'!J26/'1_3'!V26</f>
        <v>0.41939874793430892</v>
      </c>
      <c r="I26" s="194" t="s">
        <v>74</v>
      </c>
      <c r="J26" s="194">
        <f>'1_3'!M26/'1_3'!V26</f>
        <v>7.6001993824628272E-2</v>
      </c>
      <c r="K26" s="194" t="s">
        <v>74</v>
      </c>
      <c r="L26" s="194">
        <f>'1_3'!P26/'1_3'!V26</f>
        <v>2.6765072132886657E-2</v>
      </c>
      <c r="M26" s="194" t="s">
        <v>74</v>
      </c>
      <c r="N26" s="194">
        <f>'1_3'!S26/'1_3'!V26</f>
        <v>4.9236921691741618E-2</v>
      </c>
      <c r="O26" s="52" t="s">
        <v>74</v>
      </c>
    </row>
    <row r="27" spans="2:15" s="16" customFormat="1" ht="18" customHeight="1" x14ac:dyDescent="0.2">
      <c r="C27" s="119" t="s">
        <v>95</v>
      </c>
      <c r="D27" s="194">
        <f>'1_3'!D27/'1_3'!V27</f>
        <v>0.43802451493225569</v>
      </c>
      <c r="E27" s="193" t="s">
        <v>74</v>
      </c>
      <c r="F27" s="194">
        <f>'1_3'!G27/'1_3'!V27</f>
        <v>0.56197551233758491</v>
      </c>
      <c r="G27" s="193" t="s">
        <v>74</v>
      </c>
      <c r="H27" s="194">
        <f>'1_3'!J27/'1_3'!V27</f>
        <v>0.43877255393074571</v>
      </c>
      <c r="I27" s="193" t="s">
        <v>74</v>
      </c>
      <c r="J27" s="194">
        <f>'1_3'!M27/'1_3'!V27</f>
        <v>0.11653459610148177</v>
      </c>
      <c r="K27" s="195" t="s">
        <v>74</v>
      </c>
      <c r="L27" s="194">
        <f>'1_3'!P27/'1_3'!V27</f>
        <v>4.2712062824913334E-2</v>
      </c>
      <c r="M27" s="193" t="s">
        <v>74</v>
      </c>
      <c r="N27" s="194">
        <f>'1_3'!S27/'1_3'!V27</f>
        <v>7.3822533276568431E-2</v>
      </c>
      <c r="O27" s="162" t="s">
        <v>74</v>
      </c>
    </row>
    <row r="28" spans="2:15" s="16" customFormat="1" ht="18" customHeight="1" x14ac:dyDescent="0.2">
      <c r="C28" s="119" t="s">
        <v>96</v>
      </c>
      <c r="D28" s="194">
        <f>'1_3'!D28/'1_3'!V28</f>
        <v>0.46900177812668942</v>
      </c>
      <c r="E28" s="193" t="s">
        <v>74</v>
      </c>
      <c r="F28" s="194">
        <f>'1_3'!G28/'1_3'!V28</f>
        <v>0.53099822187331058</v>
      </c>
      <c r="G28" s="193" t="s">
        <v>74</v>
      </c>
      <c r="H28" s="194">
        <f>'1_3'!J28/'1_3'!V28</f>
        <v>0.40112926283527034</v>
      </c>
      <c r="I28" s="193" t="s">
        <v>74</v>
      </c>
      <c r="J28" s="194">
        <f>'1_3'!M28/'1_3'!V28</f>
        <v>0.12308677004606193</v>
      </c>
      <c r="K28" s="195" t="s">
        <v>74</v>
      </c>
      <c r="L28" s="194">
        <f>'1_3'!P28/'1_3'!V28</f>
        <v>5.3046907168204892E-2</v>
      </c>
      <c r="M28" s="193" t="s">
        <v>74</v>
      </c>
      <c r="N28" s="194">
        <f>'1_3'!S28/'1_3'!V28</f>
        <v>7.0039862877857031E-2</v>
      </c>
      <c r="O28" s="162" t="s">
        <v>74</v>
      </c>
    </row>
    <row r="29" spans="2:15" s="15" customFormat="1" x14ac:dyDescent="0.2">
      <c r="B29" s="63"/>
      <c r="C29" s="63"/>
      <c r="D29" s="77"/>
      <c r="E29" s="79"/>
      <c r="F29" s="77"/>
      <c r="G29" s="79"/>
      <c r="H29" s="77"/>
      <c r="I29" s="79"/>
      <c r="J29" s="77"/>
      <c r="K29" s="79"/>
      <c r="L29" s="77"/>
      <c r="M29" s="79"/>
      <c r="N29" s="77"/>
      <c r="O29" s="79"/>
    </row>
    <row r="30" spans="2:15" s="15" customFormat="1" ht="17.45" customHeight="1" x14ac:dyDescent="0.2">
      <c r="B30" s="285" t="s">
        <v>97</v>
      </c>
      <c r="C30" s="285"/>
      <c r="D30" s="285"/>
      <c r="E30" s="285"/>
      <c r="F30" s="285"/>
      <c r="G30" s="285"/>
      <c r="H30" s="285"/>
      <c r="I30" s="154"/>
      <c r="J30" s="154"/>
      <c r="K30" s="90"/>
      <c r="L30" s="90"/>
      <c r="M30" s="90"/>
      <c r="N30" s="90"/>
      <c r="O30" s="90"/>
    </row>
    <row r="31" spans="2:15" s="16" customFormat="1" ht="15.75" customHeight="1" x14ac:dyDescent="0.2">
      <c r="B31" s="280" t="s">
        <v>118</v>
      </c>
      <c r="C31" s="280"/>
      <c r="D31" s="280"/>
      <c r="E31" s="280"/>
      <c r="F31" s="280"/>
      <c r="G31" s="280"/>
      <c r="H31" s="280"/>
      <c r="I31" s="153"/>
      <c r="J31" s="153"/>
      <c r="K31" s="114"/>
      <c r="L31" s="114"/>
      <c r="M31" s="114"/>
      <c r="N31" s="114"/>
      <c r="O31" s="114"/>
    </row>
    <row r="32" spans="2:15" s="16" customFormat="1" ht="30.75" customHeight="1" x14ac:dyDescent="0.2">
      <c r="B32" s="281" t="s">
        <v>119</v>
      </c>
      <c r="C32" s="281"/>
      <c r="D32" s="281"/>
      <c r="E32" s="281"/>
      <c r="F32" s="281"/>
      <c r="G32" s="281"/>
      <c r="H32" s="281"/>
      <c r="I32" s="152"/>
      <c r="J32" s="152"/>
      <c r="K32" s="118"/>
      <c r="L32" s="118"/>
      <c r="M32" s="118"/>
      <c r="N32" s="118"/>
      <c r="O32" s="118"/>
    </row>
    <row r="33" spans="2:15" s="16" customFormat="1" ht="15.75" customHeight="1" x14ac:dyDescent="0.2">
      <c r="B33" s="280" t="s">
        <v>110</v>
      </c>
      <c r="C33" s="280"/>
      <c r="D33" s="280"/>
      <c r="E33" s="280"/>
      <c r="F33" s="280"/>
      <c r="G33" s="280"/>
      <c r="H33" s="280"/>
      <c r="I33" s="153"/>
      <c r="J33" s="153"/>
      <c r="K33" s="114"/>
      <c r="L33" s="114"/>
      <c r="M33" s="114"/>
      <c r="N33" s="114"/>
      <c r="O33" s="114"/>
    </row>
    <row r="34" spans="2:15" s="15" customFormat="1" ht="30.75" customHeight="1" x14ac:dyDescent="0.2">
      <c r="B34" s="288" t="s">
        <v>101</v>
      </c>
      <c r="C34" s="288"/>
      <c r="D34" s="288"/>
      <c r="E34" s="288"/>
      <c r="F34" s="288"/>
      <c r="G34" s="288"/>
      <c r="H34" s="288"/>
      <c r="I34" s="55"/>
      <c r="J34" s="80"/>
      <c r="K34" s="55"/>
      <c r="L34" s="80"/>
      <c r="M34" s="55"/>
      <c r="N34" s="80"/>
      <c r="O34" s="55"/>
    </row>
    <row r="35" spans="2:15" s="15" customFormat="1" x14ac:dyDescent="0.2">
      <c r="B35" s="55"/>
      <c r="C35" s="55"/>
      <c r="D35" s="82"/>
      <c r="E35" s="55"/>
      <c r="F35" s="80"/>
      <c r="G35" s="55"/>
      <c r="H35" s="80"/>
      <c r="I35" s="55"/>
      <c r="J35" s="80"/>
      <c r="K35" s="55"/>
      <c r="L35" s="80"/>
      <c r="M35" s="55"/>
      <c r="N35" s="80"/>
      <c r="O35" s="55"/>
    </row>
    <row r="36" spans="2:15" s="15" customFormat="1" x14ac:dyDescent="0.2">
      <c r="B36" s="55"/>
      <c r="C36" s="55"/>
      <c r="D36" s="82"/>
      <c r="E36" s="55"/>
      <c r="F36" s="80"/>
      <c r="G36" s="55"/>
      <c r="H36" s="80"/>
      <c r="I36" s="55"/>
      <c r="J36" s="80"/>
      <c r="K36" s="55"/>
      <c r="L36" s="80"/>
      <c r="M36" s="55"/>
      <c r="N36" s="80"/>
      <c r="O36" s="55"/>
    </row>
    <row r="37" spans="2:15" s="15" customFormat="1" x14ac:dyDescent="0.2">
      <c r="B37" s="55"/>
      <c r="C37" s="55"/>
      <c r="D37" s="82"/>
      <c r="E37" s="55"/>
      <c r="F37" s="80"/>
      <c r="G37" s="55"/>
      <c r="H37" s="80"/>
      <c r="I37" s="55"/>
      <c r="J37" s="80"/>
      <c r="K37" s="55"/>
      <c r="L37" s="80"/>
      <c r="M37" s="55"/>
      <c r="N37" s="80"/>
      <c r="O37" s="55"/>
    </row>
    <row r="38" spans="2:15" s="15" customFormat="1" x14ac:dyDescent="0.2">
      <c r="B38" s="55"/>
      <c r="C38" s="55"/>
      <c r="D38" s="82"/>
      <c r="E38" s="55"/>
      <c r="F38" s="80"/>
      <c r="G38" s="55"/>
      <c r="H38" s="80"/>
      <c r="I38" s="55"/>
      <c r="J38" s="80"/>
      <c r="K38" s="55"/>
      <c r="L38" s="80"/>
      <c r="M38" s="55"/>
      <c r="N38" s="80"/>
      <c r="O38" s="55"/>
    </row>
    <row r="39" spans="2:15" s="15" customFormat="1" x14ac:dyDescent="0.2">
      <c r="B39" s="55"/>
      <c r="C39" s="55"/>
      <c r="D39" s="82"/>
      <c r="E39" s="55"/>
      <c r="F39" s="155"/>
      <c r="G39" s="55"/>
      <c r="H39" s="80"/>
      <c r="I39" s="55"/>
      <c r="J39" s="80"/>
      <c r="K39" s="55"/>
      <c r="L39" s="80"/>
      <c r="M39" s="55"/>
      <c r="N39" s="80"/>
      <c r="O39" s="55"/>
    </row>
    <row r="40" spans="2:15" s="15" customFormat="1" x14ac:dyDescent="0.2">
      <c r="B40" s="55"/>
      <c r="C40" s="55"/>
      <c r="D40" s="82"/>
      <c r="E40" s="55"/>
      <c r="F40" s="80"/>
      <c r="G40" s="55"/>
      <c r="H40" s="80"/>
      <c r="I40" s="55"/>
      <c r="J40" s="80"/>
      <c r="K40" s="55"/>
      <c r="L40" s="80"/>
      <c r="M40" s="55"/>
      <c r="N40" s="80"/>
      <c r="O40" s="55"/>
    </row>
    <row r="41" spans="2:15" s="15" customFormat="1" x14ac:dyDescent="0.2">
      <c r="B41" s="55"/>
      <c r="C41" s="55"/>
      <c r="D41" s="82"/>
      <c r="E41" s="55"/>
      <c r="F41" s="80"/>
      <c r="G41" s="55"/>
      <c r="H41" s="80"/>
      <c r="I41" s="55"/>
      <c r="J41" s="80"/>
      <c r="K41" s="55"/>
      <c r="L41" s="80"/>
      <c r="M41" s="55"/>
      <c r="N41" s="80"/>
      <c r="O41" s="55"/>
    </row>
    <row r="42" spans="2:15" s="15" customFormat="1" x14ac:dyDescent="0.2">
      <c r="B42" s="55"/>
      <c r="C42" s="55"/>
      <c r="D42" s="82"/>
      <c r="E42" s="55"/>
      <c r="F42" s="80"/>
      <c r="G42" s="55"/>
      <c r="H42" s="80"/>
      <c r="I42" s="55"/>
      <c r="J42" s="80"/>
      <c r="K42" s="55"/>
      <c r="L42" s="80"/>
      <c r="M42" s="55"/>
      <c r="N42" s="80"/>
      <c r="O42" s="55"/>
    </row>
    <row r="43" spans="2:15" s="15" customFormat="1" x14ac:dyDescent="0.2">
      <c r="B43" s="55"/>
      <c r="C43" s="55"/>
      <c r="D43" s="82"/>
      <c r="E43" s="55"/>
      <c r="F43" s="80"/>
      <c r="G43" s="55"/>
      <c r="H43" s="80"/>
      <c r="I43" s="55"/>
      <c r="J43" s="80"/>
      <c r="K43" s="55"/>
      <c r="L43" s="80"/>
      <c r="M43" s="55"/>
      <c r="N43" s="80"/>
      <c r="O43" s="55"/>
    </row>
    <row r="44" spans="2:15" s="15" customFormat="1" x14ac:dyDescent="0.2">
      <c r="B44" s="55"/>
      <c r="C44" s="55"/>
      <c r="D44" s="82"/>
      <c r="E44" s="55"/>
      <c r="F44" s="80"/>
      <c r="G44" s="55"/>
      <c r="H44" s="80"/>
      <c r="I44" s="55"/>
      <c r="J44" s="80"/>
      <c r="K44" s="55"/>
      <c r="L44" s="80"/>
      <c r="M44" s="55"/>
      <c r="N44" s="80"/>
      <c r="O44" s="55"/>
    </row>
    <row r="45" spans="2:15" s="15" customFormat="1" x14ac:dyDescent="0.2">
      <c r="B45" s="55"/>
      <c r="C45" s="55"/>
      <c r="D45" s="82"/>
      <c r="E45" s="55"/>
      <c r="F45" s="80"/>
      <c r="G45" s="55"/>
      <c r="H45" s="80"/>
      <c r="I45" s="55"/>
      <c r="J45" s="80"/>
      <c r="K45" s="55"/>
      <c r="L45" s="80"/>
      <c r="M45" s="55"/>
      <c r="N45" s="80"/>
      <c r="O45" s="55"/>
    </row>
    <row r="46" spans="2:15" s="15" customFormat="1" x14ac:dyDescent="0.2">
      <c r="B46" s="55"/>
      <c r="C46" s="55"/>
      <c r="D46" s="82"/>
      <c r="E46" s="55"/>
      <c r="F46" s="80"/>
      <c r="G46" s="55"/>
      <c r="H46" s="80"/>
      <c r="I46" s="55"/>
      <c r="J46" s="80"/>
      <c r="K46" s="55"/>
      <c r="L46" s="80"/>
      <c r="M46" s="55"/>
      <c r="N46" s="80"/>
      <c r="O46" s="55"/>
    </row>
    <row r="47" spans="2:15" s="15" customFormat="1" x14ac:dyDescent="0.2">
      <c r="B47" s="55"/>
      <c r="C47" s="55"/>
      <c r="D47" s="82"/>
      <c r="E47" s="55"/>
      <c r="F47" s="80"/>
      <c r="G47" s="55"/>
      <c r="H47" s="80"/>
      <c r="I47" s="55"/>
      <c r="J47" s="80"/>
      <c r="K47" s="55"/>
      <c r="L47" s="80"/>
      <c r="M47" s="55"/>
      <c r="N47" s="80"/>
      <c r="O47" s="55"/>
    </row>
    <row r="48" spans="2:15" s="15" customFormat="1" x14ac:dyDescent="0.2">
      <c r="B48" s="55"/>
      <c r="C48" s="55"/>
      <c r="D48" s="82"/>
      <c r="E48" s="55"/>
      <c r="F48" s="80"/>
      <c r="G48" s="55"/>
      <c r="H48" s="80"/>
      <c r="I48" s="55"/>
      <c r="J48" s="80"/>
      <c r="K48" s="55"/>
      <c r="L48" s="80"/>
      <c r="M48" s="55"/>
      <c r="N48" s="80"/>
      <c r="O48" s="55"/>
    </row>
    <row r="49" spans="2:15" s="15" customFormat="1" x14ac:dyDescent="0.2">
      <c r="B49" s="55"/>
      <c r="C49" s="55"/>
      <c r="D49" s="82"/>
      <c r="E49" s="55"/>
      <c r="F49" s="80"/>
      <c r="G49" s="55"/>
      <c r="H49" s="80"/>
      <c r="I49" s="55"/>
      <c r="J49" s="80"/>
      <c r="K49" s="55"/>
      <c r="L49" s="80"/>
      <c r="M49" s="55"/>
      <c r="N49" s="80"/>
      <c r="O49" s="55"/>
    </row>
    <row r="50" spans="2:15" s="15" customFormat="1" x14ac:dyDescent="0.2">
      <c r="B50" s="55"/>
      <c r="C50" s="55"/>
      <c r="D50" s="82"/>
      <c r="E50" s="55"/>
      <c r="F50" s="80"/>
      <c r="G50" s="55"/>
      <c r="H50" s="80"/>
      <c r="I50" s="55"/>
      <c r="J50" s="80"/>
      <c r="K50" s="55"/>
      <c r="L50" s="80"/>
      <c r="M50" s="55"/>
      <c r="N50" s="80"/>
      <c r="O50" s="55"/>
    </row>
    <row r="51" spans="2:15" s="15" customFormat="1" x14ac:dyDescent="0.2">
      <c r="B51" s="55"/>
      <c r="C51" s="55"/>
      <c r="D51" s="82"/>
      <c r="E51" s="55"/>
      <c r="F51" s="80"/>
      <c r="G51" s="55"/>
      <c r="H51" s="80"/>
      <c r="I51" s="55"/>
      <c r="J51" s="80"/>
      <c r="K51" s="55"/>
      <c r="L51" s="80"/>
      <c r="M51" s="55"/>
      <c r="N51" s="80"/>
      <c r="O51" s="55"/>
    </row>
    <row r="52" spans="2:15" s="15" customFormat="1" x14ac:dyDescent="0.2">
      <c r="B52" s="55"/>
      <c r="C52" s="55"/>
      <c r="D52" s="82"/>
      <c r="E52" s="55"/>
      <c r="F52" s="80"/>
      <c r="G52" s="55"/>
      <c r="H52" s="80"/>
      <c r="I52" s="55"/>
      <c r="J52" s="80"/>
      <c r="K52" s="55"/>
      <c r="L52" s="80"/>
      <c r="M52" s="55"/>
      <c r="N52" s="80"/>
      <c r="O52" s="55"/>
    </row>
    <row r="53" spans="2:15" s="15" customFormat="1" x14ac:dyDescent="0.2">
      <c r="B53" s="55"/>
      <c r="C53" s="55"/>
      <c r="D53" s="82"/>
      <c r="E53" s="55"/>
      <c r="F53" s="80"/>
      <c r="G53" s="55"/>
      <c r="H53" s="80"/>
      <c r="I53" s="55"/>
      <c r="J53" s="80"/>
      <c r="K53" s="55"/>
      <c r="L53" s="80"/>
      <c r="M53" s="55"/>
      <c r="N53" s="80"/>
      <c r="O53" s="55"/>
    </row>
    <row r="54" spans="2:15" s="15" customFormat="1" x14ac:dyDescent="0.2">
      <c r="B54" s="55"/>
      <c r="C54" s="55"/>
      <c r="D54" s="82"/>
      <c r="E54" s="55"/>
      <c r="F54" s="80"/>
      <c r="G54" s="55"/>
      <c r="H54" s="80"/>
      <c r="I54" s="55"/>
      <c r="J54" s="80"/>
      <c r="K54" s="55"/>
      <c r="L54" s="80"/>
      <c r="M54" s="55"/>
      <c r="N54" s="80"/>
      <c r="O54" s="55"/>
    </row>
    <row r="55" spans="2:15" s="15" customFormat="1" x14ac:dyDescent="0.2">
      <c r="B55" s="55"/>
      <c r="C55" s="55"/>
      <c r="D55" s="82"/>
      <c r="E55" s="55"/>
      <c r="F55" s="80"/>
      <c r="G55" s="55"/>
      <c r="H55" s="80"/>
      <c r="I55" s="55"/>
      <c r="J55" s="80"/>
      <c r="K55" s="55"/>
      <c r="L55" s="80"/>
      <c r="M55" s="55"/>
      <c r="N55" s="80"/>
      <c r="O55" s="55"/>
    </row>
    <row r="56" spans="2:15" s="15" customFormat="1" x14ac:dyDescent="0.2">
      <c r="B56" s="55"/>
      <c r="C56" s="55"/>
      <c r="D56" s="82"/>
      <c r="E56" s="55"/>
      <c r="F56" s="80"/>
      <c r="G56" s="55"/>
      <c r="H56" s="80"/>
      <c r="I56" s="55"/>
      <c r="J56" s="80"/>
      <c r="K56" s="55"/>
      <c r="L56" s="80"/>
      <c r="M56" s="55"/>
      <c r="N56" s="80"/>
      <c r="O56" s="55"/>
    </row>
    <row r="57" spans="2:15" s="15" customFormat="1" x14ac:dyDescent="0.2">
      <c r="B57" s="55"/>
      <c r="C57" s="55"/>
      <c r="D57" s="82"/>
      <c r="E57" s="55"/>
      <c r="F57" s="80"/>
      <c r="G57" s="55"/>
      <c r="H57" s="80"/>
      <c r="I57" s="55"/>
      <c r="J57" s="80"/>
      <c r="K57" s="55"/>
      <c r="L57" s="80"/>
      <c r="M57" s="55"/>
      <c r="N57" s="80"/>
      <c r="O57" s="55"/>
    </row>
    <row r="58" spans="2:15" s="15" customFormat="1" x14ac:dyDescent="0.2">
      <c r="B58" s="55"/>
      <c r="C58" s="55"/>
      <c r="D58" s="82"/>
      <c r="E58" s="55"/>
      <c r="F58" s="80"/>
      <c r="G58" s="55"/>
      <c r="H58" s="80"/>
      <c r="I58" s="55"/>
      <c r="J58" s="80"/>
      <c r="K58" s="55"/>
      <c r="L58" s="80"/>
      <c r="M58" s="55"/>
      <c r="N58" s="80"/>
      <c r="O58" s="55"/>
    </row>
    <row r="59" spans="2:15" s="15" customFormat="1" x14ac:dyDescent="0.2">
      <c r="B59" s="55"/>
      <c r="C59" s="55"/>
      <c r="D59" s="82"/>
      <c r="E59" s="55"/>
      <c r="F59" s="80"/>
      <c r="G59" s="55"/>
      <c r="H59" s="80"/>
      <c r="I59" s="55"/>
      <c r="J59" s="80"/>
      <c r="K59" s="55"/>
      <c r="L59" s="80"/>
      <c r="M59" s="55"/>
      <c r="N59" s="80"/>
      <c r="O59" s="55"/>
    </row>
    <row r="60" spans="2:15" s="15" customFormat="1" x14ac:dyDescent="0.2">
      <c r="B60" s="55"/>
      <c r="C60" s="55"/>
      <c r="D60" s="82"/>
      <c r="E60" s="55"/>
      <c r="F60" s="80"/>
      <c r="G60" s="55"/>
      <c r="H60" s="80"/>
      <c r="I60" s="55"/>
      <c r="J60" s="80"/>
      <c r="K60" s="55"/>
      <c r="L60" s="80"/>
      <c r="M60" s="55"/>
      <c r="N60" s="80"/>
      <c r="O60" s="55"/>
    </row>
    <row r="61" spans="2:15" s="15" customFormat="1" x14ac:dyDescent="0.2">
      <c r="B61" s="55"/>
      <c r="C61" s="55"/>
      <c r="D61" s="82"/>
      <c r="E61" s="55"/>
      <c r="F61" s="80"/>
      <c r="G61" s="55"/>
      <c r="H61" s="80"/>
      <c r="I61" s="55"/>
      <c r="J61" s="80"/>
      <c r="K61" s="55"/>
      <c r="L61" s="80"/>
      <c r="M61" s="55"/>
      <c r="N61" s="80"/>
      <c r="O61" s="55"/>
    </row>
    <row r="62" spans="2:15" s="15" customFormat="1" x14ac:dyDescent="0.2">
      <c r="B62" s="55"/>
      <c r="C62" s="55"/>
      <c r="D62" s="82"/>
      <c r="E62" s="55"/>
      <c r="F62" s="80"/>
      <c r="G62" s="55"/>
      <c r="H62" s="80"/>
      <c r="I62" s="55"/>
      <c r="J62" s="80"/>
      <c r="K62" s="55"/>
      <c r="L62" s="80"/>
      <c r="M62" s="55"/>
      <c r="N62" s="80"/>
      <c r="O62" s="55"/>
    </row>
    <row r="63" spans="2:15" s="15" customFormat="1" x14ac:dyDescent="0.2">
      <c r="B63" s="55"/>
      <c r="C63" s="55"/>
      <c r="D63" s="82"/>
      <c r="E63" s="55"/>
      <c r="F63" s="80"/>
      <c r="G63" s="55"/>
      <c r="H63" s="80"/>
      <c r="I63" s="55"/>
      <c r="J63" s="80"/>
      <c r="K63" s="55"/>
      <c r="L63" s="80"/>
      <c r="M63" s="55"/>
      <c r="N63" s="80"/>
      <c r="O63" s="55"/>
    </row>
    <row r="64" spans="2:15" s="15" customFormat="1" x14ac:dyDescent="0.2">
      <c r="B64" s="55"/>
      <c r="C64" s="55"/>
      <c r="D64" s="82"/>
      <c r="E64" s="55"/>
      <c r="F64" s="80"/>
      <c r="G64" s="55"/>
      <c r="H64" s="80"/>
      <c r="I64" s="55"/>
      <c r="J64" s="80"/>
      <c r="K64" s="55"/>
      <c r="L64" s="80"/>
      <c r="M64" s="55"/>
      <c r="N64" s="80"/>
      <c r="O64" s="55"/>
    </row>
    <row r="65" spans="2:15" s="15" customFormat="1" x14ac:dyDescent="0.2">
      <c r="B65" s="55"/>
      <c r="C65" s="55"/>
      <c r="D65" s="82"/>
      <c r="E65" s="55"/>
      <c r="F65" s="80"/>
      <c r="G65" s="55"/>
      <c r="H65" s="80"/>
      <c r="I65" s="55"/>
      <c r="J65" s="80"/>
      <c r="K65" s="55"/>
      <c r="L65" s="80"/>
      <c r="M65" s="55"/>
      <c r="N65" s="80"/>
      <c r="O65" s="55"/>
    </row>
    <row r="66" spans="2:15" s="15" customFormat="1" x14ac:dyDescent="0.2">
      <c r="B66" s="55"/>
      <c r="C66" s="55"/>
      <c r="D66" s="82"/>
      <c r="E66" s="55"/>
      <c r="F66" s="80"/>
      <c r="G66" s="55"/>
      <c r="H66" s="80"/>
      <c r="I66" s="55"/>
      <c r="J66" s="80"/>
      <c r="K66" s="55"/>
      <c r="L66" s="80"/>
      <c r="M66" s="55"/>
      <c r="N66" s="80"/>
      <c r="O66" s="55"/>
    </row>
    <row r="67" spans="2:15" s="15" customFormat="1" x14ac:dyDescent="0.2">
      <c r="B67" s="55"/>
      <c r="C67" s="55"/>
      <c r="D67" s="82"/>
      <c r="E67" s="55"/>
      <c r="F67" s="80"/>
      <c r="G67" s="55"/>
      <c r="H67" s="80"/>
      <c r="I67" s="55"/>
      <c r="J67" s="80"/>
      <c r="K67" s="55"/>
      <c r="L67" s="80"/>
      <c r="M67" s="55"/>
      <c r="N67" s="80"/>
      <c r="O67" s="55"/>
    </row>
    <row r="68" spans="2:15" s="15" customFormat="1" x14ac:dyDescent="0.2">
      <c r="B68" s="55"/>
      <c r="C68" s="55"/>
      <c r="D68" s="82"/>
      <c r="E68" s="55"/>
      <c r="F68" s="80"/>
      <c r="G68" s="55"/>
      <c r="H68" s="80"/>
      <c r="I68" s="55"/>
      <c r="J68" s="80"/>
      <c r="K68" s="55"/>
      <c r="L68" s="80"/>
      <c r="M68" s="55"/>
      <c r="N68" s="80"/>
      <c r="O68" s="55"/>
    </row>
    <row r="69" spans="2:15" s="15" customFormat="1" x14ac:dyDescent="0.2">
      <c r="B69" s="55"/>
      <c r="C69" s="55"/>
      <c r="D69" s="82"/>
      <c r="E69" s="55"/>
      <c r="F69" s="80"/>
      <c r="G69" s="55"/>
      <c r="H69" s="80"/>
      <c r="I69" s="55"/>
      <c r="J69" s="80"/>
      <c r="K69" s="55"/>
      <c r="L69" s="80"/>
      <c r="M69" s="55"/>
      <c r="N69" s="80"/>
      <c r="O69" s="55"/>
    </row>
    <row r="70" spans="2:15" s="15" customFormat="1" x14ac:dyDescent="0.2">
      <c r="B70" s="10"/>
      <c r="C70" s="10"/>
      <c r="D70" s="21"/>
      <c r="E70" s="10"/>
      <c r="F70" s="19"/>
      <c r="G70" s="10"/>
      <c r="H70" s="19"/>
      <c r="I70" s="10"/>
      <c r="J70" s="19"/>
      <c r="K70" s="10"/>
      <c r="L70" s="19"/>
      <c r="M70" s="10"/>
      <c r="N70" s="19"/>
      <c r="O70" s="10"/>
    </row>
    <row r="71" spans="2:15" s="15" customFormat="1" x14ac:dyDescent="0.2">
      <c r="B71" s="10"/>
      <c r="C71" s="10"/>
      <c r="D71" s="21"/>
      <c r="E71" s="10"/>
      <c r="F71" s="19"/>
      <c r="G71" s="10"/>
      <c r="H71" s="19"/>
      <c r="I71" s="10"/>
      <c r="J71" s="19"/>
      <c r="K71" s="10"/>
      <c r="L71" s="19"/>
      <c r="M71" s="10"/>
      <c r="N71" s="19"/>
      <c r="O71" s="10"/>
    </row>
    <row r="72" spans="2:15" s="15" customFormat="1" x14ac:dyDescent="0.2">
      <c r="B72" s="10"/>
      <c r="C72" s="10"/>
      <c r="D72" s="21"/>
      <c r="E72" s="10"/>
      <c r="F72" s="19"/>
      <c r="G72" s="10"/>
      <c r="H72" s="19"/>
      <c r="I72" s="10"/>
      <c r="J72" s="19"/>
      <c r="K72" s="10"/>
      <c r="L72" s="19"/>
      <c r="M72" s="10"/>
      <c r="N72" s="19"/>
      <c r="O72" s="10"/>
    </row>
    <row r="73" spans="2:15" s="15" customFormat="1" x14ac:dyDescent="0.2">
      <c r="B73" s="10"/>
      <c r="C73" s="10"/>
      <c r="D73" s="21"/>
      <c r="E73" s="10"/>
      <c r="F73" s="19"/>
      <c r="G73" s="10"/>
      <c r="H73" s="19"/>
      <c r="I73" s="10"/>
      <c r="J73" s="19"/>
      <c r="K73" s="10"/>
      <c r="L73" s="19"/>
      <c r="M73" s="10"/>
      <c r="N73" s="19"/>
      <c r="O73" s="10"/>
    </row>
    <row r="74" spans="2:15" s="15" customFormat="1" x14ac:dyDescent="0.2">
      <c r="B74" s="10"/>
      <c r="C74" s="10"/>
      <c r="D74" s="21"/>
      <c r="E74" s="10"/>
      <c r="F74" s="19"/>
      <c r="G74" s="10"/>
      <c r="H74" s="19"/>
      <c r="I74" s="10"/>
      <c r="J74" s="19"/>
      <c r="K74" s="10"/>
      <c r="L74" s="19"/>
      <c r="M74" s="10"/>
      <c r="N74" s="19"/>
      <c r="O74" s="10"/>
    </row>
    <row r="75" spans="2:15" s="15" customFormat="1" x14ac:dyDescent="0.2">
      <c r="B75" s="10"/>
      <c r="C75" s="10"/>
      <c r="D75" s="21"/>
      <c r="E75" s="10"/>
      <c r="F75" s="19"/>
      <c r="G75" s="10"/>
      <c r="H75" s="19"/>
      <c r="I75" s="10"/>
      <c r="J75" s="19"/>
      <c r="K75" s="10"/>
      <c r="L75" s="19"/>
      <c r="M75" s="10"/>
      <c r="N75" s="19"/>
      <c r="O75" s="10"/>
    </row>
    <row r="76" spans="2:15" s="15" customFormat="1" x14ac:dyDescent="0.2">
      <c r="B76" s="10"/>
      <c r="C76" s="10"/>
      <c r="D76" s="21"/>
      <c r="E76" s="10"/>
      <c r="F76" s="19"/>
      <c r="G76" s="10"/>
      <c r="H76" s="19"/>
      <c r="I76" s="10"/>
      <c r="J76" s="19"/>
      <c r="K76" s="10"/>
      <c r="L76" s="19"/>
      <c r="M76" s="10"/>
      <c r="N76" s="19"/>
      <c r="O76" s="10"/>
    </row>
    <row r="77" spans="2:15" s="15" customFormat="1" x14ac:dyDescent="0.2">
      <c r="B77" s="10"/>
      <c r="C77" s="10"/>
      <c r="D77" s="21"/>
      <c r="E77" s="10"/>
      <c r="F77" s="19"/>
      <c r="G77" s="10"/>
      <c r="H77" s="19"/>
      <c r="I77" s="10"/>
      <c r="J77" s="19"/>
      <c r="K77" s="10"/>
      <c r="L77" s="19"/>
      <c r="M77" s="10"/>
      <c r="N77" s="19"/>
      <c r="O77" s="10"/>
    </row>
    <row r="78" spans="2:15" s="15" customFormat="1" x14ac:dyDescent="0.2">
      <c r="B78" s="10"/>
      <c r="C78" s="10"/>
      <c r="D78" s="21"/>
      <c r="E78" s="10"/>
      <c r="F78" s="19"/>
      <c r="G78" s="10"/>
      <c r="H78" s="19"/>
      <c r="I78" s="10"/>
      <c r="J78" s="19"/>
      <c r="K78" s="10"/>
      <c r="L78" s="19"/>
      <c r="M78" s="10"/>
      <c r="N78" s="19"/>
      <c r="O78" s="10"/>
    </row>
    <row r="79" spans="2:15" s="15" customFormat="1" x14ac:dyDescent="0.2">
      <c r="B79" s="10"/>
      <c r="C79" s="10"/>
      <c r="D79" s="21"/>
      <c r="E79" s="10"/>
      <c r="F79" s="19"/>
      <c r="G79" s="10"/>
      <c r="H79" s="19"/>
      <c r="I79" s="10"/>
      <c r="J79" s="19"/>
      <c r="K79" s="10"/>
      <c r="L79" s="19"/>
      <c r="M79" s="10"/>
      <c r="N79" s="19"/>
      <c r="O79" s="10"/>
    </row>
    <row r="80" spans="2:15" s="15" customFormat="1" x14ac:dyDescent="0.2">
      <c r="B80" s="10"/>
      <c r="C80" s="10"/>
      <c r="D80" s="21"/>
      <c r="E80" s="10"/>
      <c r="F80" s="19"/>
      <c r="G80" s="10"/>
      <c r="H80" s="19"/>
      <c r="I80" s="10"/>
      <c r="J80" s="19"/>
      <c r="K80" s="10"/>
      <c r="L80" s="19"/>
      <c r="M80" s="10"/>
      <c r="N80" s="19"/>
      <c r="O80" s="10"/>
    </row>
    <row r="81" spans="2:15" s="15" customFormat="1" x14ac:dyDescent="0.2">
      <c r="B81" s="10"/>
      <c r="C81" s="10"/>
      <c r="D81" s="21"/>
      <c r="E81" s="10"/>
      <c r="F81" s="19"/>
      <c r="G81" s="10"/>
      <c r="H81" s="19"/>
      <c r="I81" s="10"/>
      <c r="J81" s="19"/>
      <c r="K81" s="10"/>
      <c r="L81" s="19"/>
      <c r="M81" s="10"/>
      <c r="N81" s="19"/>
      <c r="O81" s="10"/>
    </row>
    <row r="82" spans="2:15" s="15" customFormat="1" x14ac:dyDescent="0.2">
      <c r="B82" s="10"/>
      <c r="C82" s="10"/>
      <c r="D82" s="21"/>
      <c r="E82" s="10"/>
      <c r="F82" s="19"/>
      <c r="G82" s="10"/>
      <c r="H82" s="19"/>
      <c r="I82" s="10"/>
      <c r="J82" s="19"/>
      <c r="K82" s="10"/>
      <c r="L82" s="19"/>
      <c r="M82" s="10"/>
      <c r="N82" s="19"/>
      <c r="O82" s="10"/>
    </row>
    <row r="83" spans="2:15" s="15" customFormat="1" x14ac:dyDescent="0.2">
      <c r="B83" s="10"/>
      <c r="C83" s="10"/>
      <c r="D83" s="21"/>
      <c r="E83" s="10"/>
      <c r="F83" s="19"/>
      <c r="G83" s="10"/>
      <c r="H83" s="19"/>
      <c r="I83" s="10"/>
      <c r="J83" s="19"/>
      <c r="K83" s="10"/>
      <c r="L83" s="19"/>
      <c r="M83" s="10"/>
      <c r="N83" s="19"/>
      <c r="O83" s="10"/>
    </row>
    <row r="84" spans="2:15" s="15" customFormat="1" x14ac:dyDescent="0.2">
      <c r="B84" s="10"/>
      <c r="C84" s="10"/>
      <c r="D84" s="21"/>
      <c r="E84" s="10"/>
      <c r="F84" s="19"/>
      <c r="G84" s="10"/>
      <c r="H84" s="19"/>
      <c r="I84" s="10"/>
      <c r="J84" s="19"/>
      <c r="K84" s="10"/>
      <c r="L84" s="19"/>
      <c r="M84" s="10"/>
      <c r="N84" s="19"/>
      <c r="O84" s="10"/>
    </row>
    <row r="85" spans="2:15" s="15" customFormat="1" x14ac:dyDescent="0.2">
      <c r="B85" s="10"/>
      <c r="C85" s="10"/>
      <c r="D85" s="21"/>
      <c r="E85" s="10"/>
      <c r="F85" s="19"/>
      <c r="G85" s="10"/>
      <c r="H85" s="19"/>
      <c r="I85" s="10"/>
      <c r="J85" s="19"/>
      <c r="K85" s="10"/>
      <c r="L85" s="19"/>
      <c r="M85" s="10"/>
      <c r="N85" s="19"/>
      <c r="O85" s="10"/>
    </row>
    <row r="86" spans="2:15" s="15" customFormat="1" x14ac:dyDescent="0.2">
      <c r="B86" s="10"/>
      <c r="C86" s="10"/>
      <c r="D86" s="21"/>
      <c r="E86" s="10"/>
      <c r="F86" s="19"/>
      <c r="G86" s="10"/>
      <c r="H86" s="19"/>
      <c r="I86" s="10"/>
      <c r="J86" s="19"/>
      <c r="K86" s="10"/>
      <c r="L86" s="19"/>
      <c r="M86" s="10"/>
      <c r="N86" s="19"/>
      <c r="O86" s="10"/>
    </row>
    <row r="87" spans="2:15" s="15" customFormat="1" x14ac:dyDescent="0.2">
      <c r="B87" s="10"/>
      <c r="C87" s="10"/>
      <c r="D87" s="21"/>
      <c r="E87" s="10"/>
      <c r="F87" s="19"/>
      <c r="G87" s="10"/>
      <c r="H87" s="19"/>
      <c r="I87" s="10"/>
      <c r="J87" s="19"/>
      <c r="K87" s="10"/>
      <c r="L87" s="19"/>
      <c r="M87" s="10"/>
      <c r="N87" s="19"/>
      <c r="O87" s="10"/>
    </row>
    <row r="88" spans="2:15" s="15" customFormat="1" x14ac:dyDescent="0.2">
      <c r="B88" s="10"/>
      <c r="C88" s="10"/>
      <c r="D88" s="21"/>
      <c r="E88" s="10"/>
      <c r="F88" s="19"/>
      <c r="G88" s="10"/>
      <c r="H88" s="19"/>
      <c r="I88" s="10"/>
      <c r="J88" s="19"/>
      <c r="K88" s="10"/>
      <c r="L88" s="19"/>
      <c r="M88" s="10"/>
      <c r="N88" s="19"/>
      <c r="O88" s="10"/>
    </row>
    <row r="89" spans="2:15" s="15" customFormat="1" x14ac:dyDescent="0.2">
      <c r="B89" s="10"/>
      <c r="C89" s="10"/>
      <c r="D89" s="21"/>
      <c r="E89" s="10"/>
      <c r="F89" s="19"/>
      <c r="G89" s="10"/>
      <c r="H89" s="19"/>
      <c r="I89" s="10"/>
      <c r="J89" s="19"/>
      <c r="K89" s="10"/>
      <c r="L89" s="19"/>
      <c r="M89" s="10"/>
      <c r="N89" s="19"/>
      <c r="O89" s="10"/>
    </row>
    <row r="90" spans="2:15" s="15" customFormat="1" x14ac:dyDescent="0.2">
      <c r="B90" s="10"/>
      <c r="C90" s="10"/>
      <c r="D90" s="21"/>
      <c r="E90" s="10"/>
      <c r="F90" s="19"/>
      <c r="G90" s="10"/>
      <c r="H90" s="19"/>
      <c r="I90" s="10"/>
      <c r="J90" s="19"/>
      <c r="K90" s="10"/>
      <c r="L90" s="19"/>
      <c r="M90" s="10"/>
      <c r="N90" s="19"/>
      <c r="O90" s="10"/>
    </row>
    <row r="91" spans="2:15" s="15" customFormat="1" x14ac:dyDescent="0.2">
      <c r="B91" s="10"/>
      <c r="C91" s="10"/>
      <c r="D91" s="21"/>
      <c r="E91" s="10"/>
      <c r="F91" s="19"/>
      <c r="G91" s="10"/>
      <c r="H91" s="19"/>
      <c r="I91" s="10"/>
      <c r="J91" s="19"/>
      <c r="K91" s="10"/>
      <c r="L91" s="19"/>
      <c r="M91" s="10"/>
      <c r="N91" s="19"/>
      <c r="O91" s="10"/>
    </row>
    <row r="92" spans="2:15" s="15" customFormat="1" x14ac:dyDescent="0.2">
      <c r="B92" s="10"/>
      <c r="C92" s="10"/>
      <c r="D92" s="21"/>
      <c r="E92" s="10"/>
      <c r="F92" s="19"/>
      <c r="G92" s="10"/>
      <c r="H92" s="19"/>
      <c r="I92" s="10"/>
      <c r="J92" s="19"/>
      <c r="K92" s="10"/>
      <c r="L92" s="19"/>
      <c r="M92" s="10"/>
      <c r="N92" s="19"/>
      <c r="O92" s="10"/>
    </row>
    <row r="93" spans="2:15" s="15" customFormat="1" x14ac:dyDescent="0.2">
      <c r="B93" s="10"/>
      <c r="C93" s="10"/>
      <c r="D93" s="21"/>
      <c r="E93" s="10"/>
      <c r="F93" s="19"/>
      <c r="G93" s="10"/>
      <c r="H93" s="19"/>
      <c r="I93" s="10"/>
      <c r="J93" s="19"/>
      <c r="K93" s="10"/>
      <c r="L93" s="19"/>
      <c r="M93" s="10"/>
      <c r="N93" s="19"/>
      <c r="O93" s="10"/>
    </row>
    <row r="94" spans="2:15" s="15" customFormat="1" x14ac:dyDescent="0.2">
      <c r="B94" s="10"/>
      <c r="C94" s="10"/>
      <c r="D94" s="21"/>
      <c r="E94" s="10"/>
      <c r="F94" s="19"/>
      <c r="G94" s="10"/>
      <c r="H94" s="19"/>
      <c r="I94" s="10"/>
      <c r="J94" s="19"/>
      <c r="K94" s="10"/>
      <c r="L94" s="19"/>
      <c r="M94" s="10"/>
      <c r="N94" s="19"/>
      <c r="O94" s="10"/>
    </row>
    <row r="95" spans="2:15" s="15" customFormat="1" x14ac:dyDescent="0.2">
      <c r="B95" s="10"/>
      <c r="C95" s="10"/>
      <c r="D95" s="21"/>
      <c r="E95" s="10"/>
      <c r="F95" s="19"/>
      <c r="G95" s="10"/>
      <c r="H95" s="19"/>
      <c r="I95" s="10"/>
      <c r="J95" s="19"/>
      <c r="K95" s="10"/>
      <c r="L95" s="19"/>
      <c r="M95" s="10"/>
      <c r="N95" s="19"/>
      <c r="O95" s="10"/>
    </row>
    <row r="96" spans="2:15" s="15" customFormat="1" x14ac:dyDescent="0.2">
      <c r="B96" s="10"/>
      <c r="C96" s="10"/>
      <c r="D96" s="21"/>
      <c r="E96" s="10"/>
      <c r="F96" s="19"/>
      <c r="G96" s="10"/>
      <c r="H96" s="19"/>
      <c r="I96" s="10"/>
      <c r="J96" s="19"/>
      <c r="K96" s="10"/>
      <c r="L96" s="19"/>
      <c r="M96" s="10"/>
      <c r="N96" s="19"/>
      <c r="O96" s="10"/>
    </row>
    <row r="97" spans="2:15" s="15" customFormat="1" x14ac:dyDescent="0.2">
      <c r="B97" s="10"/>
      <c r="C97" s="10"/>
      <c r="D97" s="21"/>
      <c r="E97" s="10"/>
      <c r="F97" s="19"/>
      <c r="G97" s="10"/>
      <c r="H97" s="19"/>
      <c r="I97" s="10"/>
      <c r="J97" s="19"/>
      <c r="K97" s="10"/>
      <c r="L97" s="19"/>
      <c r="M97" s="10"/>
      <c r="N97" s="19"/>
      <c r="O97" s="10"/>
    </row>
    <row r="98" spans="2:15" s="15" customFormat="1" x14ac:dyDescent="0.2">
      <c r="B98" s="10"/>
      <c r="C98" s="10"/>
      <c r="D98" s="21"/>
      <c r="E98" s="10"/>
      <c r="F98" s="19"/>
      <c r="G98" s="10"/>
      <c r="H98" s="19"/>
      <c r="I98" s="10"/>
      <c r="J98" s="19"/>
      <c r="K98" s="10"/>
      <c r="L98" s="19"/>
      <c r="M98" s="10"/>
      <c r="N98" s="19"/>
      <c r="O98" s="10"/>
    </row>
    <row r="99" spans="2:15" s="15" customFormat="1" x14ac:dyDescent="0.2">
      <c r="B99" s="10"/>
      <c r="C99" s="10"/>
      <c r="D99" s="21"/>
      <c r="E99" s="10"/>
      <c r="F99" s="19"/>
      <c r="G99" s="10"/>
      <c r="H99" s="19"/>
      <c r="I99" s="10"/>
      <c r="J99" s="19"/>
      <c r="K99" s="10"/>
      <c r="L99" s="19"/>
      <c r="M99" s="10"/>
      <c r="N99" s="19"/>
      <c r="O99" s="10"/>
    </row>
    <row r="100" spans="2:15" s="15" customFormat="1" x14ac:dyDescent="0.2">
      <c r="B100" s="10"/>
      <c r="C100" s="10"/>
      <c r="D100" s="21"/>
      <c r="E100" s="10"/>
      <c r="F100" s="19"/>
      <c r="G100" s="10"/>
      <c r="H100" s="19"/>
      <c r="I100" s="10"/>
      <c r="J100" s="19"/>
      <c r="K100" s="10"/>
      <c r="L100" s="19"/>
      <c r="M100" s="10"/>
      <c r="N100" s="19"/>
      <c r="O100" s="10"/>
    </row>
    <row r="101" spans="2:15" s="15" customFormat="1" x14ac:dyDescent="0.2">
      <c r="B101" s="10"/>
      <c r="C101" s="10"/>
      <c r="D101" s="21"/>
      <c r="E101" s="10"/>
      <c r="F101" s="19"/>
      <c r="G101" s="10"/>
      <c r="H101" s="19"/>
      <c r="I101" s="10"/>
      <c r="J101" s="19"/>
      <c r="K101" s="10"/>
      <c r="L101" s="19"/>
      <c r="M101" s="10"/>
      <c r="N101" s="19"/>
      <c r="O101" s="10"/>
    </row>
    <row r="102" spans="2:15" s="15" customFormat="1" x14ac:dyDescent="0.2">
      <c r="B102" s="10"/>
      <c r="C102" s="10"/>
      <c r="D102" s="21"/>
      <c r="E102" s="10"/>
      <c r="F102" s="19"/>
      <c r="G102" s="10"/>
      <c r="H102" s="19"/>
      <c r="I102" s="10"/>
      <c r="J102" s="19"/>
      <c r="K102" s="10"/>
      <c r="L102" s="19"/>
      <c r="M102" s="10"/>
      <c r="N102" s="19"/>
      <c r="O102" s="10"/>
    </row>
    <row r="103" spans="2:15" s="15" customFormat="1" x14ac:dyDescent="0.2">
      <c r="B103" s="10"/>
      <c r="C103" s="10"/>
      <c r="D103" s="21"/>
      <c r="E103" s="10"/>
      <c r="F103" s="19"/>
      <c r="G103" s="10"/>
      <c r="H103" s="19"/>
      <c r="I103" s="10"/>
      <c r="J103" s="19"/>
      <c r="K103" s="10"/>
      <c r="L103" s="19"/>
      <c r="M103" s="10"/>
      <c r="N103" s="19"/>
      <c r="O103" s="10"/>
    </row>
    <row r="104" spans="2:15" s="15" customFormat="1" x14ac:dyDescent="0.2">
      <c r="B104" s="10"/>
      <c r="C104" s="10"/>
      <c r="D104" s="21"/>
      <c r="E104" s="10"/>
      <c r="F104" s="19"/>
      <c r="G104" s="10"/>
      <c r="H104" s="19"/>
      <c r="I104" s="10"/>
      <c r="J104" s="19"/>
      <c r="K104" s="10"/>
      <c r="L104" s="19"/>
      <c r="M104" s="10"/>
      <c r="N104" s="19"/>
      <c r="O104" s="10"/>
    </row>
    <row r="105" spans="2:15" s="15" customFormat="1" x14ac:dyDescent="0.2">
      <c r="B105" s="10"/>
      <c r="C105" s="10"/>
      <c r="D105" s="21"/>
      <c r="E105" s="10"/>
      <c r="F105" s="19"/>
      <c r="G105" s="10"/>
      <c r="H105" s="19"/>
      <c r="I105" s="10"/>
      <c r="J105" s="19"/>
      <c r="K105" s="10"/>
      <c r="L105" s="19"/>
      <c r="M105" s="10"/>
      <c r="N105" s="19"/>
      <c r="O105" s="10"/>
    </row>
    <row r="106" spans="2:15" s="15" customFormat="1" x14ac:dyDescent="0.2">
      <c r="B106" s="10"/>
      <c r="C106" s="10"/>
      <c r="D106" s="21"/>
      <c r="E106" s="10"/>
      <c r="F106" s="19"/>
      <c r="G106" s="10"/>
      <c r="H106" s="19"/>
      <c r="I106" s="10"/>
      <c r="J106" s="19"/>
      <c r="K106" s="10"/>
      <c r="L106" s="19"/>
      <c r="M106" s="10"/>
      <c r="N106" s="19"/>
      <c r="O106" s="10"/>
    </row>
    <row r="107" spans="2:15" s="15" customFormat="1" x14ac:dyDescent="0.2">
      <c r="B107" s="10"/>
      <c r="C107" s="10"/>
      <c r="D107" s="21"/>
      <c r="E107" s="10"/>
      <c r="F107" s="19"/>
      <c r="G107" s="10"/>
      <c r="H107" s="19"/>
      <c r="I107" s="10"/>
      <c r="J107" s="19"/>
      <c r="K107" s="10"/>
      <c r="L107" s="19"/>
      <c r="M107" s="10"/>
      <c r="N107" s="19"/>
      <c r="O107" s="10"/>
    </row>
    <row r="108" spans="2:15" s="15" customFormat="1" x14ac:dyDescent="0.2">
      <c r="B108" s="10"/>
      <c r="C108" s="10"/>
      <c r="D108" s="21"/>
      <c r="E108" s="10"/>
      <c r="F108" s="19"/>
      <c r="G108" s="10"/>
      <c r="H108" s="19"/>
      <c r="I108" s="10"/>
      <c r="J108" s="19"/>
      <c r="K108" s="10"/>
      <c r="L108" s="19"/>
      <c r="M108" s="10"/>
      <c r="N108" s="19"/>
      <c r="O108" s="10"/>
    </row>
    <row r="109" spans="2:15" s="15" customFormat="1" x14ac:dyDescent="0.2">
      <c r="B109" s="10"/>
      <c r="C109" s="10"/>
      <c r="D109" s="21"/>
      <c r="E109" s="10"/>
      <c r="F109" s="19"/>
      <c r="G109" s="10"/>
      <c r="H109" s="19"/>
      <c r="I109" s="10"/>
      <c r="J109" s="19"/>
      <c r="K109" s="10"/>
      <c r="L109" s="19"/>
      <c r="M109" s="10"/>
      <c r="N109" s="19"/>
      <c r="O109" s="10"/>
    </row>
    <row r="110" spans="2:15" s="15" customFormat="1" x14ac:dyDescent="0.2">
      <c r="B110" s="10"/>
      <c r="C110" s="10"/>
      <c r="D110" s="21"/>
      <c r="E110" s="10"/>
      <c r="F110" s="19"/>
      <c r="G110" s="10"/>
      <c r="H110" s="19"/>
      <c r="I110" s="10"/>
      <c r="J110" s="19"/>
      <c r="K110" s="10"/>
      <c r="L110" s="19"/>
      <c r="M110" s="10"/>
      <c r="N110" s="19"/>
      <c r="O110" s="10"/>
    </row>
    <row r="111" spans="2:15" s="15" customFormat="1" x14ac:dyDescent="0.2">
      <c r="B111" s="10"/>
      <c r="C111" s="10"/>
      <c r="D111" s="21"/>
      <c r="E111" s="10"/>
      <c r="F111" s="19"/>
      <c r="G111" s="10"/>
      <c r="H111" s="19"/>
      <c r="I111" s="10"/>
      <c r="J111" s="19"/>
      <c r="K111" s="10"/>
      <c r="L111" s="19"/>
      <c r="M111" s="10"/>
      <c r="N111" s="19"/>
      <c r="O111" s="10"/>
    </row>
    <row r="112" spans="2:15" s="15" customFormat="1" x14ac:dyDescent="0.2">
      <c r="B112" s="10"/>
      <c r="C112" s="10"/>
      <c r="D112" s="21"/>
      <c r="E112" s="10"/>
      <c r="F112" s="19"/>
      <c r="G112" s="10"/>
      <c r="H112" s="19"/>
      <c r="I112" s="10"/>
      <c r="J112" s="19"/>
      <c r="K112" s="10"/>
      <c r="L112" s="19"/>
      <c r="M112" s="10"/>
      <c r="N112" s="19"/>
      <c r="O112" s="10"/>
    </row>
    <row r="113" spans="2:15" s="15" customFormat="1" x14ac:dyDescent="0.2">
      <c r="B113" s="10"/>
      <c r="C113" s="10"/>
      <c r="D113" s="21"/>
      <c r="E113" s="10"/>
      <c r="F113" s="19"/>
      <c r="G113" s="10"/>
      <c r="H113" s="19"/>
      <c r="I113" s="10"/>
      <c r="J113" s="19"/>
      <c r="K113" s="10"/>
      <c r="L113" s="19"/>
      <c r="M113" s="10"/>
      <c r="N113" s="19"/>
      <c r="O113" s="10"/>
    </row>
    <row r="114" spans="2:15" s="15" customFormat="1" x14ac:dyDescent="0.2">
      <c r="B114" s="10"/>
      <c r="C114" s="10"/>
      <c r="D114" s="21"/>
      <c r="E114" s="10"/>
      <c r="F114" s="19"/>
      <c r="G114" s="10"/>
      <c r="H114" s="19"/>
      <c r="I114" s="10"/>
      <c r="J114" s="19"/>
      <c r="K114" s="10"/>
      <c r="L114" s="19"/>
      <c r="M114" s="10"/>
      <c r="N114" s="19"/>
      <c r="O114" s="10"/>
    </row>
    <row r="115" spans="2:15" s="15" customFormat="1" x14ac:dyDescent="0.2">
      <c r="B115" s="10"/>
      <c r="C115" s="10"/>
      <c r="D115" s="21"/>
      <c r="E115" s="10"/>
      <c r="F115" s="19"/>
      <c r="G115" s="10"/>
      <c r="H115" s="19"/>
      <c r="I115" s="10"/>
      <c r="J115" s="19"/>
      <c r="K115" s="10"/>
      <c r="L115" s="19"/>
      <c r="M115" s="10"/>
      <c r="N115" s="19"/>
      <c r="O115" s="10"/>
    </row>
    <row r="116" spans="2:15" s="15" customFormat="1" x14ac:dyDescent="0.2">
      <c r="B116" s="10"/>
      <c r="C116" s="10"/>
      <c r="D116" s="21"/>
      <c r="E116" s="10"/>
      <c r="F116" s="19"/>
      <c r="G116" s="10"/>
      <c r="H116" s="19"/>
      <c r="I116" s="10"/>
      <c r="J116" s="19"/>
      <c r="K116" s="10"/>
      <c r="L116" s="19"/>
      <c r="M116" s="10"/>
      <c r="N116" s="19"/>
      <c r="O116" s="10"/>
    </row>
    <row r="117" spans="2:15" s="15" customFormat="1" x14ac:dyDescent="0.2">
      <c r="B117" s="10"/>
      <c r="C117" s="10"/>
      <c r="D117" s="21"/>
      <c r="E117" s="10"/>
      <c r="F117" s="19"/>
      <c r="G117" s="10"/>
      <c r="H117" s="19"/>
      <c r="I117" s="10"/>
      <c r="J117" s="19"/>
      <c r="K117" s="10"/>
      <c r="L117" s="19"/>
      <c r="M117" s="10"/>
      <c r="N117" s="19"/>
      <c r="O117" s="10"/>
    </row>
    <row r="118" spans="2:15" s="15" customFormat="1" x14ac:dyDescent="0.2">
      <c r="B118" s="10"/>
      <c r="C118" s="10"/>
      <c r="D118" s="21"/>
      <c r="E118" s="10"/>
      <c r="F118" s="19"/>
      <c r="G118" s="10"/>
      <c r="H118" s="19"/>
      <c r="I118" s="10"/>
      <c r="J118" s="19"/>
      <c r="K118" s="10"/>
      <c r="L118" s="19"/>
      <c r="M118" s="10"/>
      <c r="N118" s="19"/>
      <c r="O118" s="10"/>
    </row>
    <row r="119" spans="2:15" s="15" customFormat="1" x14ac:dyDescent="0.2">
      <c r="B119" s="10"/>
      <c r="C119" s="10"/>
      <c r="D119" s="21"/>
      <c r="E119" s="10"/>
      <c r="F119" s="19"/>
      <c r="G119" s="10"/>
      <c r="H119" s="19"/>
      <c r="I119" s="10"/>
      <c r="J119" s="19"/>
      <c r="K119" s="10"/>
      <c r="L119" s="19"/>
      <c r="M119" s="10"/>
      <c r="N119" s="19"/>
      <c r="O119" s="10"/>
    </row>
    <row r="120" spans="2:15" s="15" customFormat="1" x14ac:dyDescent="0.2">
      <c r="B120" s="10"/>
      <c r="C120" s="10"/>
      <c r="D120" s="21"/>
      <c r="E120" s="10"/>
      <c r="F120" s="19"/>
      <c r="G120" s="10"/>
      <c r="H120" s="19"/>
      <c r="I120" s="10"/>
      <c r="J120" s="19"/>
      <c r="K120" s="10"/>
      <c r="L120" s="19"/>
      <c r="M120" s="10"/>
      <c r="N120" s="19"/>
      <c r="O120" s="10"/>
    </row>
    <row r="121" spans="2:15" s="15" customFormat="1" x14ac:dyDescent="0.2">
      <c r="B121" s="10"/>
      <c r="C121" s="10"/>
      <c r="D121" s="21"/>
      <c r="E121" s="10"/>
      <c r="F121" s="19"/>
      <c r="G121" s="10"/>
      <c r="H121" s="19"/>
      <c r="I121" s="10"/>
      <c r="J121" s="19"/>
      <c r="K121" s="10"/>
      <c r="L121" s="19"/>
      <c r="M121" s="10"/>
      <c r="N121" s="19"/>
      <c r="O121" s="10"/>
    </row>
    <row r="122" spans="2:15" s="15" customFormat="1" x14ac:dyDescent="0.2">
      <c r="B122" s="10"/>
      <c r="C122" s="10"/>
      <c r="D122" s="21"/>
      <c r="E122" s="10"/>
      <c r="F122" s="19"/>
      <c r="G122" s="10"/>
      <c r="H122" s="19"/>
      <c r="I122" s="10"/>
      <c r="J122" s="19"/>
      <c r="K122" s="10"/>
      <c r="L122" s="19"/>
      <c r="M122" s="10"/>
      <c r="N122" s="19"/>
      <c r="O122" s="10"/>
    </row>
    <row r="123" spans="2:15" s="15" customFormat="1" x14ac:dyDescent="0.2">
      <c r="B123" s="10"/>
      <c r="C123" s="10"/>
      <c r="D123" s="21"/>
      <c r="E123" s="10"/>
      <c r="F123" s="19"/>
      <c r="G123" s="10"/>
      <c r="H123" s="19"/>
      <c r="I123" s="10"/>
      <c r="J123" s="19"/>
      <c r="K123" s="10"/>
      <c r="L123" s="19"/>
      <c r="M123" s="10"/>
      <c r="N123" s="19"/>
      <c r="O123" s="10"/>
    </row>
    <row r="124" spans="2:15" s="15" customFormat="1" x14ac:dyDescent="0.2">
      <c r="B124" s="10"/>
      <c r="C124" s="10"/>
      <c r="D124" s="21"/>
      <c r="E124" s="10"/>
      <c r="F124" s="19"/>
      <c r="G124" s="10"/>
      <c r="H124" s="19"/>
      <c r="I124" s="10"/>
      <c r="J124" s="19"/>
      <c r="K124" s="10"/>
      <c r="L124" s="19"/>
      <c r="M124" s="10"/>
      <c r="N124" s="19"/>
      <c r="O124" s="10"/>
    </row>
    <row r="125" spans="2:15" s="15" customFormat="1" x14ac:dyDescent="0.2">
      <c r="B125" s="10"/>
      <c r="C125" s="10"/>
      <c r="D125" s="21"/>
      <c r="E125" s="10"/>
      <c r="F125" s="19"/>
      <c r="G125" s="10"/>
      <c r="H125" s="19"/>
      <c r="I125" s="10"/>
      <c r="J125" s="19"/>
      <c r="K125" s="10"/>
      <c r="L125" s="19"/>
      <c r="M125" s="10"/>
      <c r="N125" s="19"/>
      <c r="O125" s="10"/>
    </row>
    <row r="126" spans="2:15" s="15" customFormat="1" x14ac:dyDescent="0.2">
      <c r="B126" s="10"/>
      <c r="C126" s="10"/>
      <c r="D126" s="21"/>
      <c r="E126" s="10"/>
      <c r="F126" s="19"/>
      <c r="G126" s="10"/>
      <c r="H126" s="19"/>
      <c r="I126" s="10"/>
      <c r="J126" s="19"/>
      <c r="K126" s="10"/>
      <c r="L126" s="19"/>
      <c r="M126" s="10"/>
      <c r="N126" s="19"/>
      <c r="O126" s="10"/>
    </row>
    <row r="127" spans="2:15" s="15" customFormat="1" x14ac:dyDescent="0.2">
      <c r="B127" s="10"/>
      <c r="C127" s="10"/>
      <c r="D127" s="21"/>
      <c r="E127" s="10"/>
      <c r="F127" s="19"/>
      <c r="G127" s="10"/>
      <c r="H127" s="19"/>
      <c r="I127" s="10"/>
      <c r="J127" s="19"/>
      <c r="K127" s="10"/>
      <c r="L127" s="19"/>
      <c r="M127" s="10"/>
      <c r="N127" s="19"/>
      <c r="O127" s="10"/>
    </row>
    <row r="128" spans="2:15" s="15" customFormat="1" x14ac:dyDescent="0.2">
      <c r="B128" s="10"/>
      <c r="C128" s="10"/>
      <c r="D128" s="21"/>
      <c r="E128" s="10"/>
      <c r="F128" s="19"/>
      <c r="G128" s="10"/>
      <c r="H128" s="19"/>
      <c r="I128" s="10"/>
      <c r="J128" s="19"/>
      <c r="K128" s="10"/>
      <c r="L128" s="19"/>
      <c r="M128" s="10"/>
      <c r="N128" s="19"/>
      <c r="O128" s="10"/>
    </row>
    <row r="129" spans="2:15" s="15" customFormat="1" x14ac:dyDescent="0.2">
      <c r="B129" s="10"/>
      <c r="C129" s="10"/>
      <c r="D129" s="21"/>
      <c r="E129" s="10"/>
      <c r="F129" s="19"/>
      <c r="G129" s="10"/>
      <c r="H129" s="19"/>
      <c r="I129" s="10"/>
      <c r="J129" s="19"/>
      <c r="K129" s="10"/>
      <c r="L129" s="19"/>
      <c r="M129" s="10"/>
      <c r="N129" s="19"/>
      <c r="O129" s="10"/>
    </row>
    <row r="130" spans="2:15" s="15" customFormat="1" x14ac:dyDescent="0.2">
      <c r="B130" s="10"/>
      <c r="C130" s="10"/>
      <c r="D130" s="21"/>
      <c r="E130" s="10"/>
      <c r="F130" s="19"/>
      <c r="G130" s="10"/>
      <c r="H130" s="19"/>
      <c r="I130" s="10"/>
      <c r="J130" s="19"/>
      <c r="K130" s="10"/>
      <c r="L130" s="19"/>
      <c r="M130" s="10"/>
      <c r="N130" s="19"/>
      <c r="O130" s="10"/>
    </row>
    <row r="131" spans="2:15" s="15" customFormat="1" x14ac:dyDescent="0.2">
      <c r="B131" s="10"/>
      <c r="C131" s="10"/>
      <c r="D131" s="21"/>
      <c r="E131" s="10"/>
      <c r="F131" s="19"/>
      <c r="G131" s="10"/>
      <c r="H131" s="19"/>
      <c r="I131" s="10"/>
      <c r="J131" s="19"/>
      <c r="K131" s="10"/>
      <c r="L131" s="19"/>
      <c r="M131" s="10"/>
      <c r="N131" s="19"/>
      <c r="O131" s="10"/>
    </row>
    <row r="132" spans="2:15" s="15" customFormat="1" x14ac:dyDescent="0.2">
      <c r="B132" s="10"/>
      <c r="C132" s="10"/>
      <c r="D132" s="21"/>
      <c r="E132" s="10"/>
      <c r="F132" s="19"/>
      <c r="G132" s="10"/>
      <c r="H132" s="19"/>
      <c r="I132" s="10"/>
      <c r="J132" s="19"/>
      <c r="K132" s="10"/>
      <c r="L132" s="19"/>
      <c r="M132" s="10"/>
      <c r="N132" s="19"/>
      <c r="O132" s="10"/>
    </row>
    <row r="133" spans="2:15" s="15" customFormat="1" x14ac:dyDescent="0.2">
      <c r="B133" s="10"/>
      <c r="C133" s="10"/>
      <c r="D133" s="21"/>
      <c r="E133" s="10"/>
      <c r="F133" s="19"/>
      <c r="G133" s="10"/>
      <c r="H133" s="19"/>
      <c r="I133" s="10"/>
      <c r="J133" s="19"/>
      <c r="K133" s="10"/>
      <c r="L133" s="19"/>
      <c r="M133" s="10"/>
      <c r="N133" s="19"/>
      <c r="O133" s="10"/>
    </row>
    <row r="134" spans="2:15" s="15" customFormat="1" x14ac:dyDescent="0.2">
      <c r="B134" s="10"/>
      <c r="C134" s="10"/>
      <c r="D134" s="21"/>
      <c r="E134" s="10"/>
      <c r="F134" s="19"/>
      <c r="G134" s="10"/>
      <c r="H134" s="19"/>
      <c r="I134" s="10"/>
      <c r="J134" s="19"/>
      <c r="K134" s="10"/>
      <c r="L134" s="19"/>
      <c r="M134" s="10"/>
      <c r="N134" s="19"/>
      <c r="O134" s="10"/>
    </row>
    <row r="135" spans="2:15" s="15" customFormat="1" x14ac:dyDescent="0.2">
      <c r="B135" s="10"/>
      <c r="C135" s="10"/>
      <c r="D135" s="21"/>
      <c r="E135" s="10"/>
      <c r="F135" s="19"/>
      <c r="G135" s="10"/>
      <c r="H135" s="19"/>
      <c r="I135" s="10"/>
      <c r="J135" s="19"/>
      <c r="K135" s="10"/>
      <c r="L135" s="19"/>
      <c r="M135" s="10"/>
      <c r="N135" s="19"/>
      <c r="O135" s="10"/>
    </row>
    <row r="136" spans="2:15" s="15" customFormat="1" x14ac:dyDescent="0.2">
      <c r="B136" s="10"/>
      <c r="C136" s="10"/>
      <c r="D136" s="21"/>
      <c r="E136" s="10"/>
      <c r="F136" s="19"/>
      <c r="G136" s="10"/>
      <c r="H136" s="19"/>
      <c r="I136" s="10"/>
      <c r="J136" s="19"/>
      <c r="K136" s="10"/>
      <c r="L136" s="19"/>
      <c r="M136" s="10"/>
      <c r="N136" s="19"/>
      <c r="O136" s="10"/>
    </row>
    <row r="137" spans="2:15" s="15" customFormat="1" x14ac:dyDescent="0.2">
      <c r="B137" s="10"/>
      <c r="C137" s="10"/>
      <c r="D137" s="21"/>
      <c r="E137" s="10"/>
      <c r="F137" s="19"/>
      <c r="G137" s="10"/>
      <c r="H137" s="19"/>
      <c r="I137" s="10"/>
      <c r="J137" s="19"/>
      <c r="K137" s="10"/>
      <c r="L137" s="19"/>
      <c r="M137" s="10"/>
      <c r="N137" s="19"/>
      <c r="O137" s="10"/>
    </row>
    <row r="138" spans="2:15" s="15" customFormat="1" x14ac:dyDescent="0.2">
      <c r="B138" s="10"/>
      <c r="C138" s="10"/>
      <c r="D138" s="21"/>
      <c r="E138" s="10"/>
      <c r="F138" s="19"/>
      <c r="G138" s="10"/>
      <c r="H138" s="19"/>
      <c r="I138" s="10"/>
      <c r="J138" s="19"/>
      <c r="K138" s="10"/>
      <c r="L138" s="19"/>
      <c r="M138" s="10"/>
      <c r="N138" s="19"/>
      <c r="O138" s="10"/>
    </row>
    <row r="139" spans="2:15" s="15" customFormat="1" x14ac:dyDescent="0.2">
      <c r="B139" s="10"/>
      <c r="C139" s="10"/>
      <c r="D139" s="21"/>
      <c r="E139" s="10"/>
      <c r="F139" s="19"/>
      <c r="G139" s="10"/>
      <c r="H139" s="19"/>
      <c r="I139" s="10"/>
      <c r="J139" s="19"/>
      <c r="K139" s="10"/>
      <c r="L139" s="19"/>
      <c r="M139" s="10"/>
      <c r="N139" s="19"/>
      <c r="O139" s="10"/>
    </row>
    <row r="140" spans="2:15" s="15" customFormat="1" x14ac:dyDescent="0.2">
      <c r="B140" s="10"/>
      <c r="C140" s="10"/>
      <c r="D140" s="21"/>
      <c r="E140" s="10"/>
      <c r="F140" s="19"/>
      <c r="G140" s="10"/>
      <c r="H140" s="19"/>
      <c r="I140" s="10"/>
      <c r="J140" s="19"/>
      <c r="K140" s="10"/>
      <c r="L140" s="19"/>
      <c r="M140" s="10"/>
      <c r="N140" s="19"/>
      <c r="O140" s="10"/>
    </row>
    <row r="141" spans="2:15" s="15" customFormat="1" x14ac:dyDescent="0.2">
      <c r="B141" s="10"/>
      <c r="C141" s="10"/>
      <c r="D141" s="21"/>
      <c r="E141" s="10"/>
      <c r="F141" s="19"/>
      <c r="G141" s="10"/>
      <c r="H141" s="19"/>
      <c r="I141" s="10"/>
      <c r="J141" s="19"/>
      <c r="K141" s="10"/>
      <c r="L141" s="19"/>
      <c r="M141" s="10"/>
      <c r="N141" s="19"/>
      <c r="O141" s="10"/>
    </row>
    <row r="142" spans="2:15" s="15" customFormat="1" x14ac:dyDescent="0.2">
      <c r="B142" s="10"/>
      <c r="C142" s="10"/>
      <c r="D142" s="21"/>
      <c r="E142" s="10"/>
      <c r="F142" s="19"/>
      <c r="G142" s="10"/>
      <c r="H142" s="19"/>
      <c r="I142" s="10"/>
      <c r="J142" s="19"/>
      <c r="K142" s="10"/>
      <c r="L142" s="19"/>
      <c r="M142" s="10"/>
      <c r="N142" s="19"/>
      <c r="O142" s="10"/>
    </row>
    <row r="143" spans="2:15" s="15" customFormat="1" x14ac:dyDescent="0.2">
      <c r="B143" s="10"/>
      <c r="C143" s="10"/>
      <c r="D143" s="21"/>
      <c r="E143" s="10"/>
      <c r="F143" s="19"/>
      <c r="G143" s="10"/>
      <c r="H143" s="19"/>
      <c r="I143" s="10"/>
      <c r="J143" s="19"/>
      <c r="K143" s="10"/>
      <c r="L143" s="19"/>
      <c r="M143" s="10"/>
      <c r="N143" s="19"/>
      <c r="O143" s="10"/>
    </row>
    <row r="144" spans="2:15" s="15" customFormat="1" x14ac:dyDescent="0.2">
      <c r="B144" s="10"/>
      <c r="C144" s="10"/>
      <c r="D144" s="21"/>
      <c r="E144" s="10"/>
      <c r="F144" s="19"/>
      <c r="G144" s="10"/>
      <c r="H144" s="19"/>
      <c r="I144" s="10"/>
      <c r="J144" s="19"/>
      <c r="K144" s="10"/>
      <c r="L144" s="19"/>
      <c r="M144" s="10"/>
      <c r="N144" s="19"/>
      <c r="O144" s="10"/>
    </row>
    <row r="145" spans="2:15" s="15" customFormat="1" x14ac:dyDescent="0.2">
      <c r="B145" s="10"/>
      <c r="C145" s="10"/>
      <c r="D145" s="21"/>
      <c r="E145" s="10"/>
      <c r="F145" s="19"/>
      <c r="G145" s="10"/>
      <c r="H145" s="19"/>
      <c r="I145" s="10"/>
      <c r="J145" s="19"/>
      <c r="K145" s="10"/>
      <c r="L145" s="19"/>
      <c r="M145" s="10"/>
      <c r="N145" s="19"/>
      <c r="O145" s="10"/>
    </row>
    <row r="146" spans="2:15" s="15" customFormat="1" x14ac:dyDescent="0.2">
      <c r="B146" s="10"/>
      <c r="C146" s="10"/>
      <c r="D146" s="21"/>
      <c r="E146" s="10"/>
      <c r="F146" s="19"/>
      <c r="G146" s="10"/>
      <c r="H146" s="19"/>
      <c r="I146" s="10"/>
      <c r="J146" s="19"/>
      <c r="K146" s="10"/>
      <c r="L146" s="19"/>
      <c r="M146" s="10"/>
      <c r="N146" s="19"/>
      <c r="O146" s="10"/>
    </row>
    <row r="147" spans="2:15" s="15" customFormat="1" x14ac:dyDescent="0.2">
      <c r="B147" s="10"/>
      <c r="C147" s="10"/>
      <c r="D147" s="21"/>
      <c r="E147" s="10"/>
      <c r="F147" s="19"/>
      <c r="G147" s="10"/>
      <c r="H147" s="19"/>
      <c r="I147" s="10"/>
      <c r="J147" s="19"/>
      <c r="K147" s="10"/>
      <c r="L147" s="19"/>
      <c r="M147" s="10"/>
      <c r="N147" s="19"/>
      <c r="O147" s="10"/>
    </row>
    <row r="148" spans="2:15" s="15" customFormat="1" x14ac:dyDescent="0.2">
      <c r="B148" s="10"/>
      <c r="C148" s="10"/>
      <c r="D148" s="21"/>
      <c r="E148" s="10"/>
      <c r="F148" s="19"/>
      <c r="G148" s="10"/>
      <c r="H148" s="19"/>
      <c r="I148" s="10"/>
      <c r="J148" s="19"/>
      <c r="K148" s="10"/>
      <c r="L148" s="19"/>
      <c r="M148" s="10"/>
      <c r="N148" s="19"/>
      <c r="O148" s="10"/>
    </row>
    <row r="149" spans="2:15" s="15" customFormat="1" x14ac:dyDescent="0.2">
      <c r="B149" s="10"/>
      <c r="C149" s="10"/>
      <c r="D149" s="21"/>
      <c r="E149" s="10"/>
      <c r="F149" s="19"/>
      <c r="G149" s="10"/>
      <c r="H149" s="19"/>
      <c r="I149" s="10"/>
      <c r="J149" s="19"/>
      <c r="K149" s="10"/>
      <c r="L149" s="19"/>
      <c r="M149" s="10"/>
      <c r="N149" s="19"/>
      <c r="O149" s="10"/>
    </row>
    <row r="150" spans="2:15" s="15" customFormat="1" x14ac:dyDescent="0.2">
      <c r="B150" s="10"/>
      <c r="C150" s="10"/>
      <c r="D150" s="21"/>
      <c r="E150" s="10"/>
      <c r="F150" s="19"/>
      <c r="G150" s="10"/>
      <c r="H150" s="19"/>
      <c r="I150" s="10"/>
      <c r="J150" s="19"/>
      <c r="K150" s="10"/>
      <c r="L150" s="19"/>
      <c r="M150" s="10"/>
      <c r="N150" s="19"/>
      <c r="O150" s="10"/>
    </row>
    <row r="151" spans="2:15" s="15" customFormat="1" x14ac:dyDescent="0.2">
      <c r="B151" s="10"/>
      <c r="C151" s="10"/>
      <c r="D151" s="21"/>
      <c r="E151" s="10"/>
      <c r="F151" s="19"/>
      <c r="G151" s="10"/>
      <c r="H151" s="19"/>
      <c r="I151" s="10"/>
      <c r="J151" s="19"/>
      <c r="K151" s="10"/>
      <c r="L151" s="19"/>
      <c r="M151" s="10"/>
      <c r="N151" s="19"/>
      <c r="O151" s="10"/>
    </row>
    <row r="152" spans="2:15" s="15" customFormat="1" x14ac:dyDescent="0.2">
      <c r="B152" s="10"/>
      <c r="C152" s="10"/>
      <c r="D152" s="21"/>
      <c r="E152" s="10"/>
      <c r="F152" s="19"/>
      <c r="G152" s="10"/>
      <c r="H152" s="19"/>
      <c r="I152" s="10"/>
      <c r="J152" s="19"/>
      <c r="K152" s="10"/>
      <c r="L152" s="19"/>
      <c r="M152" s="10"/>
      <c r="N152" s="19"/>
      <c r="O152" s="10"/>
    </row>
    <row r="153" spans="2:15" s="15" customFormat="1" x14ac:dyDescent="0.2">
      <c r="B153" s="10"/>
      <c r="C153" s="10"/>
      <c r="D153" s="21"/>
      <c r="E153" s="10"/>
      <c r="F153" s="19"/>
      <c r="G153" s="10"/>
      <c r="H153" s="19"/>
      <c r="I153" s="10"/>
      <c r="J153" s="19"/>
      <c r="K153" s="10"/>
      <c r="L153" s="19"/>
      <c r="M153" s="10"/>
      <c r="N153" s="19"/>
      <c r="O153" s="10"/>
    </row>
    <row r="154" spans="2:15" s="15" customFormat="1" x14ac:dyDescent="0.2">
      <c r="B154" s="10"/>
      <c r="C154" s="10"/>
      <c r="D154" s="21"/>
      <c r="E154" s="10"/>
      <c r="F154" s="19"/>
      <c r="G154" s="10"/>
      <c r="H154" s="19"/>
      <c r="I154" s="10"/>
      <c r="J154" s="19"/>
      <c r="K154" s="10"/>
      <c r="L154" s="19"/>
      <c r="M154" s="10"/>
      <c r="N154" s="19"/>
      <c r="O154" s="10"/>
    </row>
    <row r="155" spans="2:15" s="15" customFormat="1" x14ac:dyDescent="0.2">
      <c r="B155" s="10"/>
      <c r="C155" s="10"/>
      <c r="D155" s="21"/>
      <c r="E155" s="10"/>
      <c r="F155" s="19"/>
      <c r="G155" s="10"/>
      <c r="H155" s="19"/>
      <c r="I155" s="10"/>
      <c r="J155" s="19"/>
      <c r="K155" s="10"/>
      <c r="L155" s="19"/>
      <c r="M155" s="10"/>
      <c r="N155" s="19"/>
      <c r="O155" s="10"/>
    </row>
    <row r="156" spans="2:15" s="15" customFormat="1" x14ac:dyDescent="0.2">
      <c r="B156" s="10"/>
      <c r="C156" s="10"/>
      <c r="D156" s="21"/>
      <c r="E156" s="10"/>
      <c r="F156" s="19"/>
      <c r="G156" s="10"/>
      <c r="H156" s="19"/>
      <c r="I156" s="10"/>
      <c r="J156" s="19"/>
      <c r="K156" s="10"/>
      <c r="L156" s="19"/>
      <c r="M156" s="10"/>
      <c r="N156" s="19"/>
      <c r="O156" s="10"/>
    </row>
    <row r="157" spans="2:15" s="15" customFormat="1" x14ac:dyDescent="0.2">
      <c r="B157" s="10"/>
      <c r="C157" s="10"/>
      <c r="D157" s="21"/>
      <c r="E157" s="10"/>
      <c r="F157" s="19"/>
      <c r="G157" s="10"/>
      <c r="H157" s="19"/>
      <c r="I157" s="10"/>
      <c r="J157" s="19"/>
      <c r="K157" s="10"/>
      <c r="L157" s="19"/>
      <c r="M157" s="10"/>
      <c r="N157" s="19"/>
      <c r="O157" s="10"/>
    </row>
    <row r="158" spans="2:15" s="15" customFormat="1" x14ac:dyDescent="0.2">
      <c r="B158" s="10"/>
      <c r="C158" s="10"/>
      <c r="D158" s="21"/>
      <c r="E158" s="10"/>
      <c r="F158" s="19"/>
      <c r="G158" s="10"/>
      <c r="H158" s="19"/>
      <c r="I158" s="10"/>
      <c r="J158" s="19"/>
      <c r="K158" s="10"/>
      <c r="L158" s="19"/>
      <c r="M158" s="10"/>
      <c r="N158" s="19"/>
      <c r="O158" s="10"/>
    </row>
    <row r="159" spans="2:15" s="15" customFormat="1" x14ac:dyDescent="0.2">
      <c r="B159" s="10"/>
      <c r="C159" s="10"/>
      <c r="D159" s="21"/>
      <c r="E159" s="10"/>
      <c r="F159" s="19"/>
      <c r="G159" s="10"/>
      <c r="H159" s="19"/>
      <c r="I159" s="10"/>
      <c r="J159" s="19"/>
      <c r="K159" s="10"/>
      <c r="L159" s="19"/>
      <c r="M159" s="10"/>
      <c r="N159" s="19"/>
      <c r="O159" s="10"/>
    </row>
    <row r="160" spans="2:15" s="15" customFormat="1" x14ac:dyDescent="0.2">
      <c r="B160" s="10"/>
      <c r="C160" s="10"/>
      <c r="D160" s="21"/>
      <c r="E160" s="10"/>
      <c r="F160" s="19"/>
      <c r="G160" s="10"/>
      <c r="H160" s="19"/>
      <c r="I160" s="10"/>
      <c r="J160" s="19"/>
      <c r="K160" s="10"/>
      <c r="L160" s="19"/>
      <c r="M160" s="10"/>
      <c r="N160" s="19"/>
      <c r="O160" s="10"/>
    </row>
    <row r="161" spans="2:15" s="15" customFormat="1" x14ac:dyDescent="0.2">
      <c r="B161" s="10"/>
      <c r="C161" s="10"/>
      <c r="D161" s="21"/>
      <c r="E161" s="10"/>
      <c r="F161" s="19"/>
      <c r="G161" s="10"/>
      <c r="H161" s="19"/>
      <c r="I161" s="10"/>
      <c r="J161" s="19"/>
      <c r="K161" s="10"/>
      <c r="L161" s="19"/>
      <c r="M161" s="10"/>
      <c r="N161" s="19"/>
      <c r="O161" s="10"/>
    </row>
    <row r="162" spans="2:15" s="15" customFormat="1" x14ac:dyDescent="0.2">
      <c r="B162" s="10"/>
      <c r="C162" s="10"/>
      <c r="D162" s="21"/>
      <c r="E162" s="10"/>
      <c r="F162" s="19"/>
      <c r="G162" s="10"/>
      <c r="H162" s="19"/>
      <c r="I162" s="10"/>
      <c r="J162" s="19"/>
      <c r="K162" s="10"/>
      <c r="L162" s="19"/>
      <c r="M162" s="10"/>
      <c r="N162" s="19"/>
      <c r="O162" s="10"/>
    </row>
    <row r="163" spans="2:15" s="15" customFormat="1" x14ac:dyDescent="0.2">
      <c r="B163" s="10"/>
      <c r="C163" s="10"/>
      <c r="D163" s="21"/>
      <c r="E163" s="10"/>
      <c r="F163" s="19"/>
      <c r="G163" s="10"/>
      <c r="H163" s="19"/>
      <c r="I163" s="10"/>
      <c r="J163" s="19"/>
      <c r="K163" s="10"/>
      <c r="L163" s="19"/>
      <c r="M163" s="10"/>
      <c r="N163" s="19"/>
      <c r="O163" s="10"/>
    </row>
    <row r="164" spans="2:15" s="15" customFormat="1" x14ac:dyDescent="0.2">
      <c r="B164" s="10"/>
      <c r="C164" s="10"/>
      <c r="D164" s="21"/>
      <c r="E164" s="10"/>
      <c r="F164" s="19"/>
      <c r="G164" s="10"/>
      <c r="H164" s="19"/>
      <c r="I164" s="10"/>
      <c r="J164" s="19"/>
      <c r="K164" s="10"/>
      <c r="L164" s="19"/>
      <c r="M164" s="10"/>
      <c r="N164" s="19"/>
      <c r="O164" s="10"/>
    </row>
    <row r="165" spans="2:15" s="15" customFormat="1" x14ac:dyDescent="0.2">
      <c r="B165" s="10"/>
      <c r="C165" s="10"/>
      <c r="D165" s="21"/>
      <c r="E165" s="10"/>
      <c r="F165" s="19"/>
      <c r="G165" s="10"/>
      <c r="H165" s="19"/>
      <c r="I165" s="10"/>
      <c r="J165" s="19"/>
      <c r="K165" s="10"/>
      <c r="L165" s="19"/>
      <c r="M165" s="10"/>
      <c r="N165" s="19"/>
      <c r="O165" s="10"/>
    </row>
    <row r="166" spans="2:15" s="15" customFormat="1" x14ac:dyDescent="0.2">
      <c r="B166" s="10"/>
      <c r="C166" s="10"/>
      <c r="D166" s="21"/>
      <c r="E166" s="10"/>
      <c r="F166" s="19"/>
      <c r="G166" s="10"/>
      <c r="H166" s="19"/>
      <c r="I166" s="10"/>
      <c r="J166" s="19"/>
      <c r="K166" s="10"/>
      <c r="L166" s="19"/>
      <c r="M166" s="10"/>
      <c r="N166" s="19"/>
      <c r="O166" s="10"/>
    </row>
    <row r="167" spans="2:15" s="15" customFormat="1" x14ac:dyDescent="0.2">
      <c r="B167" s="10"/>
      <c r="C167" s="10"/>
      <c r="D167" s="21"/>
      <c r="E167" s="10"/>
      <c r="F167" s="19"/>
      <c r="G167" s="10"/>
      <c r="H167" s="19"/>
      <c r="I167" s="10"/>
      <c r="J167" s="19"/>
      <c r="K167" s="10"/>
      <c r="L167" s="19"/>
      <c r="M167" s="10"/>
      <c r="N167" s="19"/>
      <c r="O167" s="10"/>
    </row>
    <row r="168" spans="2:15" s="15" customFormat="1" x14ac:dyDescent="0.2">
      <c r="B168" s="10"/>
      <c r="C168" s="10"/>
      <c r="D168" s="21"/>
      <c r="E168" s="10"/>
      <c r="F168" s="19"/>
      <c r="G168" s="10"/>
      <c r="H168" s="19"/>
      <c r="I168" s="10"/>
      <c r="J168" s="19"/>
      <c r="K168" s="10"/>
      <c r="L168" s="19"/>
      <c r="M168" s="10"/>
      <c r="N168" s="19"/>
      <c r="O168" s="10"/>
    </row>
    <row r="169" spans="2:15" s="15" customFormat="1" x14ac:dyDescent="0.2">
      <c r="B169" s="10"/>
      <c r="C169" s="10"/>
      <c r="D169" s="21"/>
      <c r="E169" s="10"/>
      <c r="F169" s="19"/>
      <c r="G169" s="10"/>
      <c r="H169" s="19"/>
      <c r="I169" s="10"/>
      <c r="J169" s="19"/>
      <c r="K169" s="10"/>
      <c r="L169" s="19"/>
      <c r="M169" s="10"/>
      <c r="N169" s="19"/>
      <c r="O169" s="10"/>
    </row>
    <row r="170" spans="2:15" s="15" customFormat="1" x14ac:dyDescent="0.2">
      <c r="B170" s="10"/>
      <c r="C170" s="10"/>
      <c r="D170" s="21"/>
      <c r="E170" s="10"/>
      <c r="F170" s="19"/>
      <c r="G170" s="10"/>
      <c r="H170" s="19"/>
      <c r="I170" s="10"/>
      <c r="J170" s="19"/>
      <c r="K170" s="10"/>
      <c r="L170" s="19"/>
      <c r="M170" s="10"/>
      <c r="N170" s="19"/>
      <c r="O170" s="10"/>
    </row>
    <row r="171" spans="2:15" s="15" customFormat="1" x14ac:dyDescent="0.2">
      <c r="B171" s="10"/>
      <c r="C171" s="10"/>
      <c r="D171" s="21"/>
      <c r="E171" s="10"/>
      <c r="F171" s="19"/>
      <c r="G171" s="10"/>
      <c r="H171" s="19"/>
      <c r="I171" s="10"/>
      <c r="J171" s="19"/>
      <c r="K171" s="10"/>
      <c r="L171" s="19"/>
      <c r="M171" s="10"/>
      <c r="N171" s="19"/>
      <c r="O171" s="10"/>
    </row>
    <row r="172" spans="2:15" s="15" customFormat="1" x14ac:dyDescent="0.2">
      <c r="B172" s="10"/>
      <c r="C172" s="10"/>
      <c r="D172" s="21"/>
      <c r="E172" s="10"/>
      <c r="F172" s="19"/>
      <c r="G172" s="10"/>
      <c r="H172" s="19"/>
      <c r="I172" s="10"/>
      <c r="J172" s="19"/>
      <c r="K172" s="10"/>
      <c r="L172" s="19"/>
      <c r="M172" s="10"/>
      <c r="N172" s="19"/>
      <c r="O172" s="10"/>
    </row>
    <row r="173" spans="2:15" s="15" customFormat="1" x14ac:dyDescent="0.2">
      <c r="B173" s="10"/>
      <c r="C173" s="10"/>
      <c r="D173" s="21"/>
      <c r="E173" s="10"/>
      <c r="F173" s="19"/>
      <c r="G173" s="10"/>
      <c r="H173" s="19"/>
      <c r="I173" s="10"/>
      <c r="J173" s="19"/>
      <c r="K173" s="10"/>
      <c r="L173" s="19"/>
      <c r="M173" s="10"/>
      <c r="N173" s="19"/>
      <c r="O173" s="10"/>
    </row>
    <row r="174" spans="2:15" s="15" customFormat="1" x14ac:dyDescent="0.2">
      <c r="B174" s="10"/>
      <c r="C174" s="10"/>
      <c r="D174" s="21"/>
      <c r="E174" s="10"/>
      <c r="F174" s="19"/>
      <c r="G174" s="10"/>
      <c r="H174" s="19"/>
      <c r="I174" s="10"/>
      <c r="J174" s="19"/>
      <c r="K174" s="10"/>
      <c r="L174" s="19"/>
      <c r="M174" s="10"/>
      <c r="N174" s="19"/>
      <c r="O174" s="10"/>
    </row>
    <row r="175" spans="2:15" s="15" customFormat="1" x14ac:dyDescent="0.2">
      <c r="B175" s="10"/>
      <c r="C175" s="10"/>
      <c r="D175" s="21"/>
      <c r="E175" s="10"/>
      <c r="F175" s="19"/>
      <c r="G175" s="10"/>
      <c r="H175" s="19"/>
      <c r="I175" s="10"/>
      <c r="J175" s="19"/>
      <c r="K175" s="10"/>
      <c r="L175" s="19"/>
      <c r="M175" s="10"/>
      <c r="N175" s="19"/>
      <c r="O175" s="10"/>
    </row>
    <row r="176" spans="2:15" s="15" customFormat="1" x14ac:dyDescent="0.2">
      <c r="B176" s="10"/>
      <c r="C176" s="10"/>
      <c r="D176" s="21"/>
      <c r="E176" s="10"/>
      <c r="F176" s="19"/>
      <c r="G176" s="10"/>
      <c r="H176" s="19"/>
      <c r="I176" s="10"/>
      <c r="J176" s="19"/>
      <c r="K176" s="10"/>
      <c r="L176" s="19"/>
      <c r="M176" s="10"/>
      <c r="N176" s="19"/>
      <c r="O176" s="10"/>
    </row>
    <row r="177" spans="1:15" s="15" customFormat="1" x14ac:dyDescent="0.2">
      <c r="B177" s="10"/>
      <c r="C177" s="10"/>
      <c r="D177" s="21"/>
      <c r="E177" s="10"/>
      <c r="F177" s="19"/>
      <c r="G177" s="10"/>
      <c r="H177" s="19"/>
      <c r="I177" s="10"/>
      <c r="J177" s="19"/>
      <c r="K177" s="10"/>
      <c r="L177" s="19"/>
      <c r="M177" s="10"/>
      <c r="N177" s="19"/>
      <c r="O177" s="10"/>
    </row>
    <row r="178" spans="1:15" s="15" customFormat="1" x14ac:dyDescent="0.2">
      <c r="B178" s="10"/>
      <c r="C178" s="10"/>
      <c r="D178" s="21"/>
      <c r="E178" s="10"/>
      <c r="F178" s="19"/>
      <c r="G178" s="10"/>
      <c r="H178" s="19"/>
      <c r="I178" s="10"/>
      <c r="J178" s="19"/>
      <c r="K178" s="10"/>
      <c r="L178" s="19"/>
      <c r="M178" s="10"/>
      <c r="N178" s="19"/>
      <c r="O178" s="10"/>
    </row>
    <row r="179" spans="1:15" s="15" customFormat="1" x14ac:dyDescent="0.2">
      <c r="B179" s="10"/>
      <c r="C179" s="10"/>
      <c r="D179" s="21"/>
      <c r="E179" s="10"/>
      <c r="F179" s="19"/>
      <c r="G179" s="10"/>
      <c r="H179" s="19"/>
      <c r="I179" s="10"/>
      <c r="J179" s="19"/>
      <c r="K179" s="10"/>
      <c r="L179" s="19"/>
      <c r="M179" s="10"/>
      <c r="N179" s="19"/>
      <c r="O179" s="10"/>
    </row>
    <row r="180" spans="1:15" s="15" customFormat="1" x14ac:dyDescent="0.2">
      <c r="A180" s="10"/>
      <c r="B180" s="10"/>
      <c r="C180" s="10"/>
      <c r="D180" s="21"/>
      <c r="E180" s="10"/>
      <c r="F180" s="19"/>
      <c r="G180" s="10"/>
      <c r="H180" s="19"/>
      <c r="I180" s="10"/>
      <c r="J180" s="19"/>
      <c r="K180" s="10"/>
      <c r="L180" s="19"/>
      <c r="M180" s="10"/>
      <c r="N180" s="19"/>
      <c r="O180" s="10"/>
    </row>
    <row r="181" spans="1:15" s="15" customFormat="1" x14ac:dyDescent="0.2">
      <c r="A181" s="10"/>
      <c r="B181" s="10"/>
      <c r="C181" s="10"/>
      <c r="D181" s="21"/>
      <c r="E181" s="10"/>
      <c r="F181" s="19"/>
      <c r="G181" s="10"/>
      <c r="H181" s="19"/>
      <c r="I181" s="10"/>
      <c r="J181" s="19"/>
      <c r="K181" s="10"/>
      <c r="L181" s="19"/>
      <c r="M181" s="10"/>
      <c r="N181" s="19"/>
      <c r="O181" s="10"/>
    </row>
    <row r="182" spans="1:15" s="15" customFormat="1" x14ac:dyDescent="0.2">
      <c r="A182" s="10"/>
      <c r="B182" s="10"/>
      <c r="C182" s="10"/>
      <c r="D182" s="21"/>
      <c r="E182" s="10"/>
      <c r="F182" s="19"/>
      <c r="G182" s="10"/>
      <c r="H182" s="19"/>
      <c r="I182" s="10"/>
      <c r="J182" s="19"/>
      <c r="K182" s="10"/>
      <c r="L182" s="19"/>
      <c r="M182" s="10"/>
      <c r="N182" s="19"/>
      <c r="O182" s="10"/>
    </row>
    <row r="183" spans="1:15" s="15" customFormat="1" x14ac:dyDescent="0.2">
      <c r="A183" s="10"/>
      <c r="B183" s="10"/>
      <c r="C183" s="10"/>
      <c r="D183" s="21"/>
      <c r="E183" s="10"/>
      <c r="F183" s="19"/>
      <c r="G183" s="10"/>
      <c r="H183" s="19"/>
      <c r="I183" s="10"/>
      <c r="J183" s="19"/>
      <c r="K183" s="10"/>
      <c r="L183" s="19"/>
      <c r="M183" s="10"/>
      <c r="N183" s="19"/>
      <c r="O183" s="10"/>
    </row>
    <row r="184" spans="1:15" s="15" customFormat="1" x14ac:dyDescent="0.2">
      <c r="A184" s="10"/>
      <c r="B184" s="10"/>
      <c r="C184" s="10"/>
      <c r="D184" s="21"/>
      <c r="E184" s="10"/>
      <c r="F184" s="19"/>
      <c r="G184" s="10"/>
      <c r="H184" s="19"/>
      <c r="I184" s="10"/>
      <c r="J184" s="19"/>
      <c r="K184" s="10"/>
      <c r="L184" s="19"/>
      <c r="M184" s="10"/>
      <c r="N184" s="19"/>
      <c r="O184" s="10"/>
    </row>
    <row r="185" spans="1:15" s="15" customFormat="1" x14ac:dyDescent="0.2">
      <c r="A185" s="10"/>
      <c r="B185" s="10"/>
      <c r="C185" s="10"/>
      <c r="D185" s="21"/>
      <c r="E185" s="10"/>
      <c r="F185" s="19"/>
      <c r="G185" s="10"/>
      <c r="H185" s="19"/>
      <c r="I185" s="10"/>
      <c r="J185" s="19"/>
      <c r="K185" s="10"/>
      <c r="L185" s="19"/>
      <c r="M185" s="10"/>
      <c r="N185" s="19"/>
      <c r="O185" s="10"/>
    </row>
    <row r="186" spans="1:15" s="15" customFormat="1" x14ac:dyDescent="0.2">
      <c r="A186" s="10"/>
      <c r="B186" s="10"/>
      <c r="C186" s="10"/>
      <c r="D186" s="21"/>
      <c r="E186" s="10"/>
      <c r="F186" s="19"/>
      <c r="G186" s="10"/>
      <c r="H186" s="19"/>
      <c r="I186" s="10"/>
      <c r="J186" s="19"/>
      <c r="K186" s="10"/>
      <c r="L186" s="19"/>
      <c r="M186" s="10"/>
      <c r="N186" s="19"/>
      <c r="O186" s="10"/>
    </row>
    <row r="187" spans="1:15" s="15" customFormat="1" x14ac:dyDescent="0.2">
      <c r="A187" s="10"/>
      <c r="B187" s="10"/>
      <c r="C187" s="10"/>
      <c r="D187" s="21"/>
      <c r="E187" s="10"/>
      <c r="F187" s="19"/>
      <c r="G187" s="10"/>
      <c r="H187" s="19"/>
      <c r="I187" s="10"/>
      <c r="J187" s="19"/>
      <c r="K187" s="10"/>
      <c r="L187" s="19"/>
      <c r="M187" s="10"/>
      <c r="N187" s="19"/>
      <c r="O187" s="10"/>
    </row>
    <row r="188" spans="1:15" s="15" customFormat="1" x14ac:dyDescent="0.2">
      <c r="A188" s="10"/>
      <c r="B188" s="10"/>
      <c r="C188" s="10"/>
      <c r="D188" s="21"/>
      <c r="E188" s="10"/>
      <c r="F188" s="19"/>
      <c r="G188" s="10"/>
      <c r="H188" s="19"/>
      <c r="I188" s="10"/>
      <c r="J188" s="19"/>
      <c r="K188" s="10"/>
      <c r="L188" s="19"/>
      <c r="M188" s="10"/>
      <c r="N188" s="19"/>
      <c r="O188" s="10"/>
    </row>
    <row r="189" spans="1:15" s="15" customFormat="1" x14ac:dyDescent="0.2">
      <c r="A189" s="10"/>
      <c r="B189" s="10"/>
      <c r="C189" s="10"/>
      <c r="D189" s="21"/>
      <c r="E189" s="10"/>
      <c r="F189" s="19"/>
      <c r="G189" s="10"/>
      <c r="H189" s="19"/>
      <c r="I189" s="10"/>
      <c r="J189" s="19"/>
      <c r="K189" s="10"/>
      <c r="L189" s="19"/>
      <c r="M189" s="10"/>
      <c r="N189" s="19"/>
      <c r="O189" s="10"/>
    </row>
    <row r="190" spans="1:15" s="15" customFormat="1" x14ac:dyDescent="0.2">
      <c r="A190" s="10"/>
      <c r="B190" s="10"/>
      <c r="C190" s="10"/>
      <c r="D190" s="21"/>
      <c r="E190" s="10"/>
      <c r="F190" s="19"/>
      <c r="G190" s="10"/>
      <c r="H190" s="19"/>
      <c r="I190" s="10"/>
      <c r="J190" s="19"/>
      <c r="K190" s="10"/>
      <c r="L190" s="19"/>
      <c r="M190" s="10"/>
      <c r="N190" s="19"/>
      <c r="O190" s="10"/>
    </row>
    <row r="191" spans="1:15" s="15" customFormat="1" x14ac:dyDescent="0.2">
      <c r="A191" s="10"/>
      <c r="B191" s="10"/>
      <c r="C191" s="10"/>
      <c r="D191" s="21"/>
      <c r="E191" s="10"/>
      <c r="F191" s="19"/>
      <c r="G191" s="10"/>
      <c r="H191" s="19"/>
      <c r="I191" s="10"/>
      <c r="J191" s="19"/>
      <c r="K191" s="10"/>
      <c r="L191" s="19"/>
      <c r="M191" s="10"/>
      <c r="N191" s="19"/>
      <c r="O191" s="10"/>
    </row>
    <row r="192" spans="1:15" s="15" customFormat="1" x14ac:dyDescent="0.2">
      <c r="A192" s="10"/>
      <c r="B192" s="10"/>
      <c r="C192" s="10"/>
      <c r="D192" s="21"/>
      <c r="E192" s="10"/>
      <c r="F192" s="19"/>
      <c r="G192" s="10"/>
      <c r="H192" s="19"/>
      <c r="I192" s="10"/>
      <c r="J192" s="19"/>
      <c r="K192" s="10"/>
      <c r="L192" s="19"/>
      <c r="M192" s="10"/>
      <c r="N192" s="19"/>
      <c r="O192" s="10"/>
    </row>
    <row r="193" spans="1:15" s="15" customFormat="1" x14ac:dyDescent="0.2">
      <c r="A193" s="10"/>
      <c r="B193" s="10"/>
      <c r="C193" s="10"/>
      <c r="D193" s="21"/>
      <c r="E193" s="10"/>
      <c r="F193" s="19"/>
      <c r="G193" s="10"/>
      <c r="H193" s="19"/>
      <c r="I193" s="10"/>
      <c r="J193" s="19"/>
      <c r="K193" s="10"/>
      <c r="L193" s="19"/>
      <c r="M193" s="10"/>
      <c r="N193" s="19"/>
      <c r="O193" s="10"/>
    </row>
  </sheetData>
  <mergeCells count="6">
    <mergeCell ref="B4:J4"/>
    <mergeCell ref="B34:H34"/>
    <mergeCell ref="B30:H30"/>
    <mergeCell ref="B31:H31"/>
    <mergeCell ref="B32:H32"/>
    <mergeCell ref="B33:H33"/>
  </mergeCells>
  <hyperlinks>
    <hyperlink ref="B2" location="Contents!A1" display="Back to Contents" xr:uid="{16DD0334-42D4-4517-BFAB-B9643C1101DA}"/>
  </hyperlinks>
  <pageMargins left="0.7" right="0.7" top="0.75" bottom="0.75" header="0.3" footer="0.3"/>
  <pageSetup paperSize="9" scale="66"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F868-DBD7-402B-86E7-8DBF047B9286}">
  <sheetPr>
    <pageSetUpPr fitToPage="1"/>
  </sheetPr>
  <dimension ref="A1:P204"/>
  <sheetViews>
    <sheetView topLeftCell="A7" workbookViewId="0">
      <selection activeCell="D32" sqref="D32"/>
    </sheetView>
  </sheetViews>
  <sheetFormatPr defaultRowHeight="12.75" x14ac:dyDescent="0.25"/>
  <cols>
    <col min="1" max="1" width="3.42578125" style="10" customWidth="1"/>
    <col min="2" max="3" width="17.5703125" style="10" customWidth="1"/>
    <col min="4" max="4" width="25.140625" style="10" customWidth="1"/>
    <col min="5" max="5" width="2.42578125" style="10" customWidth="1"/>
    <col min="6" max="6" width="25.140625" style="11" customWidth="1"/>
    <col min="7" max="7" width="2.42578125" style="11" customWidth="1"/>
    <col min="8" max="8" width="25.140625" style="11" customWidth="1"/>
    <col min="9" max="9" width="2.42578125" style="10" customWidth="1"/>
    <col min="10" max="10" width="25.140625" style="10" customWidth="1"/>
    <col min="11" max="11" width="2.42578125" style="10" customWidth="1"/>
    <col min="12" max="12" width="25.140625" style="10" customWidth="1"/>
    <col min="13" max="14" width="2.42578125" style="10" customWidth="1"/>
    <col min="15" max="253" width="11.42578125" style="10" customWidth="1"/>
    <col min="254" max="254" width="5.140625" style="10" customWidth="1"/>
    <col min="255" max="256" width="17.5703125" style="10" customWidth="1"/>
    <col min="257" max="257" width="28.5703125" style="10" customWidth="1"/>
    <col min="258" max="258" width="1.85546875" style="10" customWidth="1"/>
    <col min="259" max="259" width="28.5703125" style="10" customWidth="1"/>
    <col min="260" max="260" width="1.85546875" style="10" customWidth="1"/>
    <col min="261" max="261" width="12.85546875" style="10" customWidth="1"/>
    <col min="262" max="262" width="28.5703125" style="10" customWidth="1"/>
    <col min="263" max="263" width="1.85546875" style="10" customWidth="1"/>
    <col min="264" max="264" width="28.5703125" style="10" customWidth="1"/>
    <col min="265" max="265" width="1.85546875" style="10" customWidth="1"/>
    <col min="266" max="266" width="11.140625" style="10" customWidth="1"/>
    <col min="267" max="509" width="11.42578125" style="10" customWidth="1"/>
    <col min="510" max="510" width="5.140625" style="10" customWidth="1"/>
    <col min="511" max="512" width="17.5703125" style="10" customWidth="1"/>
    <col min="513" max="513" width="28.5703125" style="10" customWidth="1"/>
    <col min="514" max="514" width="1.85546875" style="10" customWidth="1"/>
    <col min="515" max="515" width="28.5703125" style="10" customWidth="1"/>
    <col min="516" max="516" width="1.85546875" style="10" customWidth="1"/>
    <col min="517" max="517" width="12.85546875" style="10" customWidth="1"/>
    <col min="518" max="518" width="28.5703125" style="10" customWidth="1"/>
    <col min="519" max="519" width="1.85546875" style="10" customWidth="1"/>
    <col min="520" max="520" width="28.5703125" style="10" customWidth="1"/>
    <col min="521" max="521" width="1.85546875" style="10" customWidth="1"/>
    <col min="522" max="522" width="11.140625" style="10" customWidth="1"/>
    <col min="523" max="765" width="11.42578125" style="10" customWidth="1"/>
    <col min="766" max="766" width="5.140625" style="10" customWidth="1"/>
    <col min="767" max="768" width="17.5703125" style="10" customWidth="1"/>
    <col min="769" max="769" width="28.5703125" style="10" customWidth="1"/>
    <col min="770" max="770" width="1.85546875" style="10" customWidth="1"/>
    <col min="771" max="771" width="28.5703125" style="10" customWidth="1"/>
    <col min="772" max="772" width="1.85546875" style="10" customWidth="1"/>
    <col min="773" max="773" width="12.85546875" style="10" customWidth="1"/>
    <col min="774" max="774" width="28.5703125" style="10" customWidth="1"/>
    <col min="775" max="775" width="1.85546875" style="10" customWidth="1"/>
    <col min="776" max="776" width="28.5703125" style="10" customWidth="1"/>
    <col min="777" max="777" width="1.85546875" style="10" customWidth="1"/>
    <col min="778" max="778" width="11.140625" style="10" customWidth="1"/>
    <col min="779" max="1021" width="11.42578125" style="10" customWidth="1"/>
    <col min="1022" max="1022" width="5.140625" style="10" customWidth="1"/>
    <col min="1023" max="1024" width="17.5703125" style="10" customWidth="1"/>
    <col min="1025" max="1025" width="28.5703125" style="10" customWidth="1"/>
    <col min="1026" max="1026" width="1.85546875" style="10" customWidth="1"/>
    <col min="1027" max="1027" width="28.5703125" style="10" customWidth="1"/>
    <col min="1028" max="1028" width="1.85546875" style="10" customWidth="1"/>
    <col min="1029" max="1029" width="12.85546875" style="10" customWidth="1"/>
    <col min="1030" max="1030" width="28.5703125" style="10" customWidth="1"/>
    <col min="1031" max="1031" width="1.85546875" style="10" customWidth="1"/>
    <col min="1032" max="1032" width="28.5703125" style="10" customWidth="1"/>
    <col min="1033" max="1033" width="1.85546875" style="10" customWidth="1"/>
    <col min="1034" max="1034" width="11.140625" style="10" customWidth="1"/>
    <col min="1035" max="1277" width="11.42578125" style="10" customWidth="1"/>
    <col min="1278" max="1278" width="5.140625" style="10" customWidth="1"/>
    <col min="1279" max="1280" width="17.5703125" style="10" customWidth="1"/>
    <col min="1281" max="1281" width="28.5703125" style="10" customWidth="1"/>
    <col min="1282" max="1282" width="1.85546875" style="10" customWidth="1"/>
    <col min="1283" max="1283" width="28.5703125" style="10" customWidth="1"/>
    <col min="1284" max="1284" width="1.85546875" style="10" customWidth="1"/>
    <col min="1285" max="1285" width="12.85546875" style="10" customWidth="1"/>
    <col min="1286" max="1286" width="28.5703125" style="10" customWidth="1"/>
    <col min="1287" max="1287" width="1.85546875" style="10" customWidth="1"/>
    <col min="1288" max="1288" width="28.5703125" style="10" customWidth="1"/>
    <col min="1289" max="1289" width="1.85546875" style="10" customWidth="1"/>
    <col min="1290" max="1290" width="11.140625" style="10" customWidth="1"/>
    <col min="1291" max="1533" width="11.42578125" style="10" customWidth="1"/>
    <col min="1534" max="1534" width="5.140625" style="10" customWidth="1"/>
    <col min="1535" max="1536" width="17.5703125" style="10" customWidth="1"/>
    <col min="1537" max="1537" width="28.5703125" style="10" customWidth="1"/>
    <col min="1538" max="1538" width="1.85546875" style="10" customWidth="1"/>
    <col min="1539" max="1539" width="28.5703125" style="10" customWidth="1"/>
    <col min="1540" max="1540" width="1.85546875" style="10" customWidth="1"/>
    <col min="1541" max="1541" width="12.85546875" style="10" customWidth="1"/>
    <col min="1542" max="1542" width="28.5703125" style="10" customWidth="1"/>
    <col min="1543" max="1543" width="1.85546875" style="10" customWidth="1"/>
    <col min="1544" max="1544" width="28.5703125" style="10" customWidth="1"/>
    <col min="1545" max="1545" width="1.85546875" style="10" customWidth="1"/>
    <col min="1546" max="1546" width="11.140625" style="10" customWidth="1"/>
    <col min="1547" max="1789" width="11.42578125" style="10" customWidth="1"/>
    <col min="1790" max="1790" width="5.140625" style="10" customWidth="1"/>
    <col min="1791" max="1792" width="17.5703125" style="10" customWidth="1"/>
    <col min="1793" max="1793" width="28.5703125" style="10" customWidth="1"/>
    <col min="1794" max="1794" width="1.85546875" style="10" customWidth="1"/>
    <col min="1795" max="1795" width="28.5703125" style="10" customWidth="1"/>
    <col min="1796" max="1796" width="1.85546875" style="10" customWidth="1"/>
    <col min="1797" max="1797" width="12.85546875" style="10" customWidth="1"/>
    <col min="1798" max="1798" width="28.5703125" style="10" customWidth="1"/>
    <col min="1799" max="1799" width="1.85546875" style="10" customWidth="1"/>
    <col min="1800" max="1800" width="28.5703125" style="10" customWidth="1"/>
    <col min="1801" max="1801" width="1.85546875" style="10" customWidth="1"/>
    <col min="1802" max="1802" width="11.140625" style="10" customWidth="1"/>
    <col min="1803" max="2045" width="11.42578125" style="10" customWidth="1"/>
    <col min="2046" max="2046" width="5.140625" style="10" customWidth="1"/>
    <col min="2047" max="2048" width="17.5703125" style="10" customWidth="1"/>
    <col min="2049" max="2049" width="28.5703125" style="10" customWidth="1"/>
    <col min="2050" max="2050" width="1.85546875" style="10" customWidth="1"/>
    <col min="2051" max="2051" width="28.5703125" style="10" customWidth="1"/>
    <col min="2052" max="2052" width="1.85546875" style="10" customWidth="1"/>
    <col min="2053" max="2053" width="12.85546875" style="10" customWidth="1"/>
    <col min="2054" max="2054" width="28.5703125" style="10" customWidth="1"/>
    <col min="2055" max="2055" width="1.85546875" style="10" customWidth="1"/>
    <col min="2056" max="2056" width="28.5703125" style="10" customWidth="1"/>
    <col min="2057" max="2057" width="1.85546875" style="10" customWidth="1"/>
    <col min="2058" max="2058" width="11.140625" style="10" customWidth="1"/>
    <col min="2059" max="2301" width="11.42578125" style="10" customWidth="1"/>
    <col min="2302" max="2302" width="5.140625" style="10" customWidth="1"/>
    <col min="2303" max="2304" width="17.5703125" style="10" customWidth="1"/>
    <col min="2305" max="2305" width="28.5703125" style="10" customWidth="1"/>
    <col min="2306" max="2306" width="1.85546875" style="10" customWidth="1"/>
    <col min="2307" max="2307" width="28.5703125" style="10" customWidth="1"/>
    <col min="2308" max="2308" width="1.85546875" style="10" customWidth="1"/>
    <col min="2309" max="2309" width="12.85546875" style="10" customWidth="1"/>
    <col min="2310" max="2310" width="28.5703125" style="10" customWidth="1"/>
    <col min="2311" max="2311" width="1.85546875" style="10" customWidth="1"/>
    <col min="2312" max="2312" width="28.5703125" style="10" customWidth="1"/>
    <col min="2313" max="2313" width="1.85546875" style="10" customWidth="1"/>
    <col min="2314" max="2314" width="11.140625" style="10" customWidth="1"/>
    <col min="2315" max="2557" width="11.42578125" style="10" customWidth="1"/>
    <col min="2558" max="2558" width="5.140625" style="10" customWidth="1"/>
    <col min="2559" max="2560" width="17.5703125" style="10" customWidth="1"/>
    <col min="2561" max="2561" width="28.5703125" style="10" customWidth="1"/>
    <col min="2562" max="2562" width="1.85546875" style="10" customWidth="1"/>
    <col min="2563" max="2563" width="28.5703125" style="10" customWidth="1"/>
    <col min="2564" max="2564" width="1.85546875" style="10" customWidth="1"/>
    <col min="2565" max="2565" width="12.85546875" style="10" customWidth="1"/>
    <col min="2566" max="2566" width="28.5703125" style="10" customWidth="1"/>
    <col min="2567" max="2567" width="1.85546875" style="10" customWidth="1"/>
    <col min="2568" max="2568" width="28.5703125" style="10" customWidth="1"/>
    <col min="2569" max="2569" width="1.85546875" style="10" customWidth="1"/>
    <col min="2570" max="2570" width="11.140625" style="10" customWidth="1"/>
    <col min="2571" max="2813" width="11.42578125" style="10" customWidth="1"/>
    <col min="2814" max="2814" width="5.140625" style="10" customWidth="1"/>
    <col min="2815" max="2816" width="17.5703125" style="10" customWidth="1"/>
    <col min="2817" max="2817" width="28.5703125" style="10" customWidth="1"/>
    <col min="2818" max="2818" width="1.85546875" style="10" customWidth="1"/>
    <col min="2819" max="2819" width="28.5703125" style="10" customWidth="1"/>
    <col min="2820" max="2820" width="1.85546875" style="10" customWidth="1"/>
    <col min="2821" max="2821" width="12.85546875" style="10" customWidth="1"/>
    <col min="2822" max="2822" width="28.5703125" style="10" customWidth="1"/>
    <col min="2823" max="2823" width="1.85546875" style="10" customWidth="1"/>
    <col min="2824" max="2824" width="28.5703125" style="10" customWidth="1"/>
    <col min="2825" max="2825" width="1.85546875" style="10" customWidth="1"/>
    <col min="2826" max="2826" width="11.140625" style="10" customWidth="1"/>
    <col min="2827" max="3069" width="11.42578125" style="10" customWidth="1"/>
    <col min="3070" max="3070" width="5.140625" style="10" customWidth="1"/>
    <col min="3071" max="3072" width="17.5703125" style="10" customWidth="1"/>
    <col min="3073" max="3073" width="28.5703125" style="10" customWidth="1"/>
    <col min="3074" max="3074" width="1.85546875" style="10" customWidth="1"/>
    <col min="3075" max="3075" width="28.5703125" style="10" customWidth="1"/>
    <col min="3076" max="3076" width="1.85546875" style="10" customWidth="1"/>
    <col min="3077" max="3077" width="12.85546875" style="10" customWidth="1"/>
    <col min="3078" max="3078" width="28.5703125" style="10" customWidth="1"/>
    <col min="3079" max="3079" width="1.85546875" style="10" customWidth="1"/>
    <col min="3080" max="3080" width="28.5703125" style="10" customWidth="1"/>
    <col min="3081" max="3081" width="1.85546875" style="10" customWidth="1"/>
    <col min="3082" max="3082" width="11.140625" style="10" customWidth="1"/>
    <col min="3083" max="3325" width="11.42578125" style="10" customWidth="1"/>
    <col min="3326" max="3326" width="5.140625" style="10" customWidth="1"/>
    <col min="3327" max="3328" width="17.5703125" style="10" customWidth="1"/>
    <col min="3329" max="3329" width="28.5703125" style="10" customWidth="1"/>
    <col min="3330" max="3330" width="1.85546875" style="10" customWidth="1"/>
    <col min="3331" max="3331" width="28.5703125" style="10" customWidth="1"/>
    <col min="3332" max="3332" width="1.85546875" style="10" customWidth="1"/>
    <col min="3333" max="3333" width="12.85546875" style="10" customWidth="1"/>
    <col min="3334" max="3334" width="28.5703125" style="10" customWidth="1"/>
    <col min="3335" max="3335" width="1.85546875" style="10" customWidth="1"/>
    <col min="3336" max="3336" width="28.5703125" style="10" customWidth="1"/>
    <col min="3337" max="3337" width="1.85546875" style="10" customWidth="1"/>
    <col min="3338" max="3338" width="11.140625" style="10" customWidth="1"/>
    <col min="3339" max="3581" width="11.42578125" style="10" customWidth="1"/>
    <col min="3582" max="3582" width="5.140625" style="10" customWidth="1"/>
    <col min="3583" max="3584" width="17.5703125" style="10" customWidth="1"/>
    <col min="3585" max="3585" width="28.5703125" style="10" customWidth="1"/>
    <col min="3586" max="3586" width="1.85546875" style="10" customWidth="1"/>
    <col min="3587" max="3587" width="28.5703125" style="10" customWidth="1"/>
    <col min="3588" max="3588" width="1.85546875" style="10" customWidth="1"/>
    <col min="3589" max="3589" width="12.85546875" style="10" customWidth="1"/>
    <col min="3590" max="3590" width="28.5703125" style="10" customWidth="1"/>
    <col min="3591" max="3591" width="1.85546875" style="10" customWidth="1"/>
    <col min="3592" max="3592" width="28.5703125" style="10" customWidth="1"/>
    <col min="3593" max="3593" width="1.85546875" style="10" customWidth="1"/>
    <col min="3594" max="3594" width="11.140625" style="10" customWidth="1"/>
    <col min="3595" max="3837" width="11.42578125" style="10" customWidth="1"/>
    <col min="3838" max="3838" width="5.140625" style="10" customWidth="1"/>
    <col min="3839" max="3840" width="17.5703125" style="10" customWidth="1"/>
    <col min="3841" max="3841" width="28.5703125" style="10" customWidth="1"/>
    <col min="3842" max="3842" width="1.85546875" style="10" customWidth="1"/>
    <col min="3843" max="3843" width="28.5703125" style="10" customWidth="1"/>
    <col min="3844" max="3844" width="1.85546875" style="10" customWidth="1"/>
    <col min="3845" max="3845" width="12.85546875" style="10" customWidth="1"/>
    <col min="3846" max="3846" width="28.5703125" style="10" customWidth="1"/>
    <col min="3847" max="3847" width="1.85546875" style="10" customWidth="1"/>
    <col min="3848" max="3848" width="28.5703125" style="10" customWidth="1"/>
    <col min="3849" max="3849" width="1.85546875" style="10" customWidth="1"/>
    <col min="3850" max="3850" width="11.140625" style="10" customWidth="1"/>
    <col min="3851" max="4093" width="11.42578125" style="10" customWidth="1"/>
    <col min="4094" max="4094" width="5.140625" style="10" customWidth="1"/>
    <col min="4095" max="4096" width="17.5703125" style="10" customWidth="1"/>
    <col min="4097" max="4097" width="28.5703125" style="10" customWidth="1"/>
    <col min="4098" max="4098" width="1.85546875" style="10" customWidth="1"/>
    <col min="4099" max="4099" width="28.5703125" style="10" customWidth="1"/>
    <col min="4100" max="4100" width="1.85546875" style="10" customWidth="1"/>
    <col min="4101" max="4101" width="12.85546875" style="10" customWidth="1"/>
    <col min="4102" max="4102" width="28.5703125" style="10" customWidth="1"/>
    <col min="4103" max="4103" width="1.85546875" style="10" customWidth="1"/>
    <col min="4104" max="4104" width="28.5703125" style="10" customWidth="1"/>
    <col min="4105" max="4105" width="1.85546875" style="10" customWidth="1"/>
    <col min="4106" max="4106" width="11.140625" style="10" customWidth="1"/>
    <col min="4107" max="4349" width="11.42578125" style="10" customWidth="1"/>
    <col min="4350" max="4350" width="5.140625" style="10" customWidth="1"/>
    <col min="4351" max="4352" width="17.5703125" style="10" customWidth="1"/>
    <col min="4353" max="4353" width="28.5703125" style="10" customWidth="1"/>
    <col min="4354" max="4354" width="1.85546875" style="10" customWidth="1"/>
    <col min="4355" max="4355" width="28.5703125" style="10" customWidth="1"/>
    <col min="4356" max="4356" width="1.85546875" style="10" customWidth="1"/>
    <col min="4357" max="4357" width="12.85546875" style="10" customWidth="1"/>
    <col min="4358" max="4358" width="28.5703125" style="10" customWidth="1"/>
    <col min="4359" max="4359" width="1.85546875" style="10" customWidth="1"/>
    <col min="4360" max="4360" width="28.5703125" style="10" customWidth="1"/>
    <col min="4361" max="4361" width="1.85546875" style="10" customWidth="1"/>
    <col min="4362" max="4362" width="11.140625" style="10" customWidth="1"/>
    <col min="4363" max="4605" width="11.42578125" style="10" customWidth="1"/>
    <col min="4606" max="4606" width="5.140625" style="10" customWidth="1"/>
    <col min="4607" max="4608" width="17.5703125" style="10" customWidth="1"/>
    <col min="4609" max="4609" width="28.5703125" style="10" customWidth="1"/>
    <col min="4610" max="4610" width="1.85546875" style="10" customWidth="1"/>
    <col min="4611" max="4611" width="28.5703125" style="10" customWidth="1"/>
    <col min="4612" max="4612" width="1.85546875" style="10" customWidth="1"/>
    <col min="4613" max="4613" width="12.85546875" style="10" customWidth="1"/>
    <col min="4614" max="4614" width="28.5703125" style="10" customWidth="1"/>
    <col min="4615" max="4615" width="1.85546875" style="10" customWidth="1"/>
    <col min="4616" max="4616" width="28.5703125" style="10" customWidth="1"/>
    <col min="4617" max="4617" width="1.85546875" style="10" customWidth="1"/>
    <col min="4618" max="4618" width="11.140625" style="10" customWidth="1"/>
    <col min="4619" max="4861" width="11.42578125" style="10" customWidth="1"/>
    <col min="4862" max="4862" width="5.140625" style="10" customWidth="1"/>
    <col min="4863" max="4864" width="17.5703125" style="10" customWidth="1"/>
    <col min="4865" max="4865" width="28.5703125" style="10" customWidth="1"/>
    <col min="4866" max="4866" width="1.85546875" style="10" customWidth="1"/>
    <col min="4867" max="4867" width="28.5703125" style="10" customWidth="1"/>
    <col min="4868" max="4868" width="1.85546875" style="10" customWidth="1"/>
    <col min="4869" max="4869" width="12.85546875" style="10" customWidth="1"/>
    <col min="4870" max="4870" width="28.5703125" style="10" customWidth="1"/>
    <col min="4871" max="4871" width="1.85546875" style="10" customWidth="1"/>
    <col min="4872" max="4872" width="28.5703125" style="10" customWidth="1"/>
    <col min="4873" max="4873" width="1.85546875" style="10" customWidth="1"/>
    <col min="4874" max="4874" width="11.140625" style="10" customWidth="1"/>
    <col min="4875" max="5117" width="11.42578125" style="10" customWidth="1"/>
    <col min="5118" max="5118" width="5.140625" style="10" customWidth="1"/>
    <col min="5119" max="5120" width="17.5703125" style="10" customWidth="1"/>
    <col min="5121" max="5121" width="28.5703125" style="10" customWidth="1"/>
    <col min="5122" max="5122" width="1.85546875" style="10" customWidth="1"/>
    <col min="5123" max="5123" width="28.5703125" style="10" customWidth="1"/>
    <col min="5124" max="5124" width="1.85546875" style="10" customWidth="1"/>
    <col min="5125" max="5125" width="12.85546875" style="10" customWidth="1"/>
    <col min="5126" max="5126" width="28.5703125" style="10" customWidth="1"/>
    <col min="5127" max="5127" width="1.85546875" style="10" customWidth="1"/>
    <col min="5128" max="5128" width="28.5703125" style="10" customWidth="1"/>
    <col min="5129" max="5129" width="1.85546875" style="10" customWidth="1"/>
    <col min="5130" max="5130" width="11.140625" style="10" customWidth="1"/>
    <col min="5131" max="5373" width="11.42578125" style="10" customWidth="1"/>
    <col min="5374" max="5374" width="5.140625" style="10" customWidth="1"/>
    <col min="5375" max="5376" width="17.5703125" style="10" customWidth="1"/>
    <col min="5377" max="5377" width="28.5703125" style="10" customWidth="1"/>
    <col min="5378" max="5378" width="1.85546875" style="10" customWidth="1"/>
    <col min="5379" max="5379" width="28.5703125" style="10" customWidth="1"/>
    <col min="5380" max="5380" width="1.85546875" style="10" customWidth="1"/>
    <col min="5381" max="5381" width="12.85546875" style="10" customWidth="1"/>
    <col min="5382" max="5382" width="28.5703125" style="10" customWidth="1"/>
    <col min="5383" max="5383" width="1.85546875" style="10" customWidth="1"/>
    <col min="5384" max="5384" width="28.5703125" style="10" customWidth="1"/>
    <col min="5385" max="5385" width="1.85546875" style="10" customWidth="1"/>
    <col min="5386" max="5386" width="11.140625" style="10" customWidth="1"/>
    <col min="5387" max="5629" width="11.42578125" style="10" customWidth="1"/>
    <col min="5630" max="5630" width="5.140625" style="10" customWidth="1"/>
    <col min="5631" max="5632" width="17.5703125" style="10" customWidth="1"/>
    <col min="5633" max="5633" width="28.5703125" style="10" customWidth="1"/>
    <col min="5634" max="5634" width="1.85546875" style="10" customWidth="1"/>
    <col min="5635" max="5635" width="28.5703125" style="10" customWidth="1"/>
    <col min="5636" max="5636" width="1.85546875" style="10" customWidth="1"/>
    <col min="5637" max="5637" width="12.85546875" style="10" customWidth="1"/>
    <col min="5638" max="5638" width="28.5703125" style="10" customWidth="1"/>
    <col min="5639" max="5639" width="1.85546875" style="10" customWidth="1"/>
    <col min="5640" max="5640" width="28.5703125" style="10" customWidth="1"/>
    <col min="5641" max="5641" width="1.85546875" style="10" customWidth="1"/>
    <col min="5642" max="5642" width="11.140625" style="10" customWidth="1"/>
    <col min="5643" max="5885" width="11.42578125" style="10" customWidth="1"/>
    <col min="5886" max="5886" width="5.140625" style="10" customWidth="1"/>
    <col min="5887" max="5888" width="17.5703125" style="10" customWidth="1"/>
    <col min="5889" max="5889" width="28.5703125" style="10" customWidth="1"/>
    <col min="5890" max="5890" width="1.85546875" style="10" customWidth="1"/>
    <col min="5891" max="5891" width="28.5703125" style="10" customWidth="1"/>
    <col min="5892" max="5892" width="1.85546875" style="10" customWidth="1"/>
    <col min="5893" max="5893" width="12.85546875" style="10" customWidth="1"/>
    <col min="5894" max="5894" width="28.5703125" style="10" customWidth="1"/>
    <col min="5895" max="5895" width="1.85546875" style="10" customWidth="1"/>
    <col min="5896" max="5896" width="28.5703125" style="10" customWidth="1"/>
    <col min="5897" max="5897" width="1.85546875" style="10" customWidth="1"/>
    <col min="5898" max="5898" width="11.140625" style="10" customWidth="1"/>
    <col min="5899" max="6141" width="11.42578125" style="10" customWidth="1"/>
    <col min="6142" max="6142" width="5.140625" style="10" customWidth="1"/>
    <col min="6143" max="6144" width="17.5703125" style="10" customWidth="1"/>
    <col min="6145" max="6145" width="28.5703125" style="10" customWidth="1"/>
    <col min="6146" max="6146" width="1.85546875" style="10" customWidth="1"/>
    <col min="6147" max="6147" width="28.5703125" style="10" customWidth="1"/>
    <col min="6148" max="6148" width="1.85546875" style="10" customWidth="1"/>
    <col min="6149" max="6149" width="12.85546875" style="10" customWidth="1"/>
    <col min="6150" max="6150" width="28.5703125" style="10" customWidth="1"/>
    <col min="6151" max="6151" width="1.85546875" style="10" customWidth="1"/>
    <col min="6152" max="6152" width="28.5703125" style="10" customWidth="1"/>
    <col min="6153" max="6153" width="1.85546875" style="10" customWidth="1"/>
    <col min="6154" max="6154" width="11.140625" style="10" customWidth="1"/>
    <col min="6155" max="6397" width="11.42578125" style="10" customWidth="1"/>
    <col min="6398" max="6398" width="5.140625" style="10" customWidth="1"/>
    <col min="6399" max="6400" width="17.5703125" style="10" customWidth="1"/>
    <col min="6401" max="6401" width="28.5703125" style="10" customWidth="1"/>
    <col min="6402" max="6402" width="1.85546875" style="10" customWidth="1"/>
    <col min="6403" max="6403" width="28.5703125" style="10" customWidth="1"/>
    <col min="6404" max="6404" width="1.85546875" style="10" customWidth="1"/>
    <col min="6405" max="6405" width="12.85546875" style="10" customWidth="1"/>
    <col min="6406" max="6406" width="28.5703125" style="10" customWidth="1"/>
    <col min="6407" max="6407" width="1.85546875" style="10" customWidth="1"/>
    <col min="6408" max="6408" width="28.5703125" style="10" customWidth="1"/>
    <col min="6409" max="6409" width="1.85546875" style="10" customWidth="1"/>
    <col min="6410" max="6410" width="11.140625" style="10" customWidth="1"/>
    <col min="6411" max="6653" width="11.42578125" style="10" customWidth="1"/>
    <col min="6654" max="6654" width="5.140625" style="10" customWidth="1"/>
    <col min="6655" max="6656" width="17.5703125" style="10" customWidth="1"/>
    <col min="6657" max="6657" width="28.5703125" style="10" customWidth="1"/>
    <col min="6658" max="6658" width="1.85546875" style="10" customWidth="1"/>
    <col min="6659" max="6659" width="28.5703125" style="10" customWidth="1"/>
    <col min="6660" max="6660" width="1.85546875" style="10" customWidth="1"/>
    <col min="6661" max="6661" width="12.85546875" style="10" customWidth="1"/>
    <col min="6662" max="6662" width="28.5703125" style="10" customWidth="1"/>
    <col min="6663" max="6663" width="1.85546875" style="10" customWidth="1"/>
    <col min="6664" max="6664" width="28.5703125" style="10" customWidth="1"/>
    <col min="6665" max="6665" width="1.85546875" style="10" customWidth="1"/>
    <col min="6666" max="6666" width="11.140625" style="10" customWidth="1"/>
    <col min="6667" max="6909" width="11.42578125" style="10" customWidth="1"/>
    <col min="6910" max="6910" width="5.140625" style="10" customWidth="1"/>
    <col min="6911" max="6912" width="17.5703125" style="10" customWidth="1"/>
    <col min="6913" max="6913" width="28.5703125" style="10" customWidth="1"/>
    <col min="6914" max="6914" width="1.85546875" style="10" customWidth="1"/>
    <col min="6915" max="6915" width="28.5703125" style="10" customWidth="1"/>
    <col min="6916" max="6916" width="1.85546875" style="10" customWidth="1"/>
    <col min="6917" max="6917" width="12.85546875" style="10" customWidth="1"/>
    <col min="6918" max="6918" width="28.5703125" style="10" customWidth="1"/>
    <col min="6919" max="6919" width="1.85546875" style="10" customWidth="1"/>
    <col min="6920" max="6920" width="28.5703125" style="10" customWidth="1"/>
    <col min="6921" max="6921" width="1.85546875" style="10" customWidth="1"/>
    <col min="6922" max="6922" width="11.140625" style="10" customWidth="1"/>
    <col min="6923" max="7165" width="11.42578125" style="10" customWidth="1"/>
    <col min="7166" max="7166" width="5.140625" style="10" customWidth="1"/>
    <col min="7167" max="7168" width="17.5703125" style="10" customWidth="1"/>
    <col min="7169" max="7169" width="28.5703125" style="10" customWidth="1"/>
    <col min="7170" max="7170" width="1.85546875" style="10" customWidth="1"/>
    <col min="7171" max="7171" width="28.5703125" style="10" customWidth="1"/>
    <col min="7172" max="7172" width="1.85546875" style="10" customWidth="1"/>
    <col min="7173" max="7173" width="12.85546875" style="10" customWidth="1"/>
    <col min="7174" max="7174" width="28.5703125" style="10" customWidth="1"/>
    <col min="7175" max="7175" width="1.85546875" style="10" customWidth="1"/>
    <col min="7176" max="7176" width="28.5703125" style="10" customWidth="1"/>
    <col min="7177" max="7177" width="1.85546875" style="10" customWidth="1"/>
    <col min="7178" max="7178" width="11.140625" style="10" customWidth="1"/>
    <col min="7179" max="7421" width="11.42578125" style="10" customWidth="1"/>
    <col min="7422" max="7422" width="5.140625" style="10" customWidth="1"/>
    <col min="7423" max="7424" width="17.5703125" style="10" customWidth="1"/>
    <col min="7425" max="7425" width="28.5703125" style="10" customWidth="1"/>
    <col min="7426" max="7426" width="1.85546875" style="10" customWidth="1"/>
    <col min="7427" max="7427" width="28.5703125" style="10" customWidth="1"/>
    <col min="7428" max="7428" width="1.85546875" style="10" customWidth="1"/>
    <col min="7429" max="7429" width="12.85546875" style="10" customWidth="1"/>
    <col min="7430" max="7430" width="28.5703125" style="10" customWidth="1"/>
    <col min="7431" max="7431" width="1.85546875" style="10" customWidth="1"/>
    <col min="7432" max="7432" width="28.5703125" style="10" customWidth="1"/>
    <col min="7433" max="7433" width="1.85546875" style="10" customWidth="1"/>
    <col min="7434" max="7434" width="11.140625" style="10" customWidth="1"/>
    <col min="7435" max="7677" width="11.42578125" style="10" customWidth="1"/>
    <col min="7678" max="7678" width="5.140625" style="10" customWidth="1"/>
    <col min="7679" max="7680" width="17.5703125" style="10" customWidth="1"/>
    <col min="7681" max="7681" width="28.5703125" style="10" customWidth="1"/>
    <col min="7682" max="7682" width="1.85546875" style="10" customWidth="1"/>
    <col min="7683" max="7683" width="28.5703125" style="10" customWidth="1"/>
    <col min="7684" max="7684" width="1.85546875" style="10" customWidth="1"/>
    <col min="7685" max="7685" width="12.85546875" style="10" customWidth="1"/>
    <col min="7686" max="7686" width="28.5703125" style="10" customWidth="1"/>
    <col min="7687" max="7687" width="1.85546875" style="10" customWidth="1"/>
    <col min="7688" max="7688" width="28.5703125" style="10" customWidth="1"/>
    <col min="7689" max="7689" width="1.85546875" style="10" customWidth="1"/>
    <col min="7690" max="7690" width="11.140625" style="10" customWidth="1"/>
    <col min="7691" max="7933" width="11.42578125" style="10" customWidth="1"/>
    <col min="7934" max="7934" width="5.140625" style="10" customWidth="1"/>
    <col min="7935" max="7936" width="17.5703125" style="10" customWidth="1"/>
    <col min="7937" max="7937" width="28.5703125" style="10" customWidth="1"/>
    <col min="7938" max="7938" width="1.85546875" style="10" customWidth="1"/>
    <col min="7939" max="7939" width="28.5703125" style="10" customWidth="1"/>
    <col min="7940" max="7940" width="1.85546875" style="10" customWidth="1"/>
    <col min="7941" max="7941" width="12.85546875" style="10" customWidth="1"/>
    <col min="7942" max="7942" width="28.5703125" style="10" customWidth="1"/>
    <col min="7943" max="7943" width="1.85546875" style="10" customWidth="1"/>
    <col min="7944" max="7944" width="28.5703125" style="10" customWidth="1"/>
    <col min="7945" max="7945" width="1.85546875" style="10" customWidth="1"/>
    <col min="7946" max="7946" width="11.140625" style="10" customWidth="1"/>
    <col min="7947" max="8189" width="11.42578125" style="10" customWidth="1"/>
    <col min="8190" max="8190" width="5.140625" style="10" customWidth="1"/>
    <col min="8191" max="8192" width="17.5703125" style="10" customWidth="1"/>
    <col min="8193" max="8193" width="28.5703125" style="10" customWidth="1"/>
    <col min="8194" max="8194" width="1.85546875" style="10" customWidth="1"/>
    <col min="8195" max="8195" width="28.5703125" style="10" customWidth="1"/>
    <col min="8196" max="8196" width="1.85546875" style="10" customWidth="1"/>
    <col min="8197" max="8197" width="12.85546875" style="10" customWidth="1"/>
    <col min="8198" max="8198" width="28.5703125" style="10" customWidth="1"/>
    <col min="8199" max="8199" width="1.85546875" style="10" customWidth="1"/>
    <col min="8200" max="8200" width="28.5703125" style="10" customWidth="1"/>
    <col min="8201" max="8201" width="1.85546875" style="10" customWidth="1"/>
    <col min="8202" max="8202" width="11.140625" style="10" customWidth="1"/>
    <col min="8203" max="8445" width="11.42578125" style="10" customWidth="1"/>
    <col min="8446" max="8446" width="5.140625" style="10" customWidth="1"/>
    <col min="8447" max="8448" width="17.5703125" style="10" customWidth="1"/>
    <col min="8449" max="8449" width="28.5703125" style="10" customWidth="1"/>
    <col min="8450" max="8450" width="1.85546875" style="10" customWidth="1"/>
    <col min="8451" max="8451" width="28.5703125" style="10" customWidth="1"/>
    <col min="8452" max="8452" width="1.85546875" style="10" customWidth="1"/>
    <col min="8453" max="8453" width="12.85546875" style="10" customWidth="1"/>
    <col min="8454" max="8454" width="28.5703125" style="10" customWidth="1"/>
    <col min="8455" max="8455" width="1.85546875" style="10" customWidth="1"/>
    <col min="8456" max="8456" width="28.5703125" style="10" customWidth="1"/>
    <col min="8457" max="8457" width="1.85546875" style="10" customWidth="1"/>
    <col min="8458" max="8458" width="11.140625" style="10" customWidth="1"/>
    <col min="8459" max="8701" width="11.42578125" style="10" customWidth="1"/>
    <col min="8702" max="8702" width="5.140625" style="10" customWidth="1"/>
    <col min="8703" max="8704" width="17.5703125" style="10" customWidth="1"/>
    <col min="8705" max="8705" width="28.5703125" style="10" customWidth="1"/>
    <col min="8706" max="8706" width="1.85546875" style="10" customWidth="1"/>
    <col min="8707" max="8707" width="28.5703125" style="10" customWidth="1"/>
    <col min="8708" max="8708" width="1.85546875" style="10" customWidth="1"/>
    <col min="8709" max="8709" width="12.85546875" style="10" customWidth="1"/>
    <col min="8710" max="8710" width="28.5703125" style="10" customWidth="1"/>
    <col min="8711" max="8711" width="1.85546875" style="10" customWidth="1"/>
    <col min="8712" max="8712" width="28.5703125" style="10" customWidth="1"/>
    <col min="8713" max="8713" width="1.85546875" style="10" customWidth="1"/>
    <col min="8714" max="8714" width="11.140625" style="10" customWidth="1"/>
    <col min="8715" max="8957" width="11.42578125" style="10" customWidth="1"/>
    <col min="8958" max="8958" width="5.140625" style="10" customWidth="1"/>
    <col min="8959" max="8960" width="17.5703125" style="10" customWidth="1"/>
    <col min="8961" max="8961" width="28.5703125" style="10" customWidth="1"/>
    <col min="8962" max="8962" width="1.85546875" style="10" customWidth="1"/>
    <col min="8963" max="8963" width="28.5703125" style="10" customWidth="1"/>
    <col min="8964" max="8964" width="1.85546875" style="10" customWidth="1"/>
    <col min="8965" max="8965" width="12.85546875" style="10" customWidth="1"/>
    <col min="8966" max="8966" width="28.5703125" style="10" customWidth="1"/>
    <col min="8967" max="8967" width="1.85546875" style="10" customWidth="1"/>
    <col min="8968" max="8968" width="28.5703125" style="10" customWidth="1"/>
    <col min="8969" max="8969" width="1.85546875" style="10" customWidth="1"/>
    <col min="8970" max="8970" width="11.140625" style="10" customWidth="1"/>
    <col min="8971" max="9213" width="11.42578125" style="10" customWidth="1"/>
    <col min="9214" max="9214" width="5.140625" style="10" customWidth="1"/>
    <col min="9215" max="9216" width="17.5703125" style="10" customWidth="1"/>
    <col min="9217" max="9217" width="28.5703125" style="10" customWidth="1"/>
    <col min="9218" max="9218" width="1.85546875" style="10" customWidth="1"/>
    <col min="9219" max="9219" width="28.5703125" style="10" customWidth="1"/>
    <col min="9220" max="9220" width="1.85546875" style="10" customWidth="1"/>
    <col min="9221" max="9221" width="12.85546875" style="10" customWidth="1"/>
    <col min="9222" max="9222" width="28.5703125" style="10" customWidth="1"/>
    <col min="9223" max="9223" width="1.85546875" style="10" customWidth="1"/>
    <col min="9224" max="9224" width="28.5703125" style="10" customWidth="1"/>
    <col min="9225" max="9225" width="1.85546875" style="10" customWidth="1"/>
    <col min="9226" max="9226" width="11.140625" style="10" customWidth="1"/>
    <col min="9227" max="9469" width="11.42578125" style="10" customWidth="1"/>
    <col min="9470" max="9470" width="5.140625" style="10" customWidth="1"/>
    <col min="9471" max="9472" width="17.5703125" style="10" customWidth="1"/>
    <col min="9473" max="9473" width="28.5703125" style="10" customWidth="1"/>
    <col min="9474" max="9474" width="1.85546875" style="10" customWidth="1"/>
    <col min="9475" max="9475" width="28.5703125" style="10" customWidth="1"/>
    <col min="9476" max="9476" width="1.85546875" style="10" customWidth="1"/>
    <col min="9477" max="9477" width="12.85546875" style="10" customWidth="1"/>
    <col min="9478" max="9478" width="28.5703125" style="10" customWidth="1"/>
    <col min="9479" max="9479" width="1.85546875" style="10" customWidth="1"/>
    <col min="9480" max="9480" width="28.5703125" style="10" customWidth="1"/>
    <col min="9481" max="9481" width="1.85546875" style="10" customWidth="1"/>
    <col min="9482" max="9482" width="11.140625" style="10" customWidth="1"/>
    <col min="9483" max="9725" width="11.42578125" style="10" customWidth="1"/>
    <col min="9726" max="9726" width="5.140625" style="10" customWidth="1"/>
    <col min="9727" max="9728" width="17.5703125" style="10" customWidth="1"/>
    <col min="9729" max="9729" width="28.5703125" style="10" customWidth="1"/>
    <col min="9730" max="9730" width="1.85546875" style="10" customWidth="1"/>
    <col min="9731" max="9731" width="28.5703125" style="10" customWidth="1"/>
    <col min="9732" max="9732" width="1.85546875" style="10" customWidth="1"/>
    <col min="9733" max="9733" width="12.85546875" style="10" customWidth="1"/>
    <col min="9734" max="9734" width="28.5703125" style="10" customWidth="1"/>
    <col min="9735" max="9735" width="1.85546875" style="10" customWidth="1"/>
    <col min="9736" max="9736" width="28.5703125" style="10" customWidth="1"/>
    <col min="9737" max="9737" width="1.85546875" style="10" customWidth="1"/>
    <col min="9738" max="9738" width="11.140625" style="10" customWidth="1"/>
    <col min="9739" max="9981" width="11.42578125" style="10" customWidth="1"/>
    <col min="9982" max="9982" width="5.140625" style="10" customWidth="1"/>
    <col min="9983" max="9984" width="17.5703125" style="10" customWidth="1"/>
    <col min="9985" max="9985" width="28.5703125" style="10" customWidth="1"/>
    <col min="9986" max="9986" width="1.85546875" style="10" customWidth="1"/>
    <col min="9987" max="9987" width="28.5703125" style="10" customWidth="1"/>
    <col min="9988" max="9988" width="1.85546875" style="10" customWidth="1"/>
    <col min="9989" max="9989" width="12.85546875" style="10" customWidth="1"/>
    <col min="9990" max="9990" width="28.5703125" style="10" customWidth="1"/>
    <col min="9991" max="9991" width="1.85546875" style="10" customWidth="1"/>
    <col min="9992" max="9992" width="28.5703125" style="10" customWidth="1"/>
    <col min="9993" max="9993" width="1.85546875" style="10" customWidth="1"/>
    <col min="9994" max="9994" width="11.140625" style="10" customWidth="1"/>
    <col min="9995" max="10237" width="11.42578125" style="10" customWidth="1"/>
    <col min="10238" max="10238" width="5.140625" style="10" customWidth="1"/>
    <col min="10239" max="10240" width="17.5703125" style="10" customWidth="1"/>
    <col min="10241" max="10241" width="28.5703125" style="10" customWidth="1"/>
    <col min="10242" max="10242" width="1.85546875" style="10" customWidth="1"/>
    <col min="10243" max="10243" width="28.5703125" style="10" customWidth="1"/>
    <col min="10244" max="10244" width="1.85546875" style="10" customWidth="1"/>
    <col min="10245" max="10245" width="12.85546875" style="10" customWidth="1"/>
    <col min="10246" max="10246" width="28.5703125" style="10" customWidth="1"/>
    <col min="10247" max="10247" width="1.85546875" style="10" customWidth="1"/>
    <col min="10248" max="10248" width="28.5703125" style="10" customWidth="1"/>
    <col min="10249" max="10249" width="1.85546875" style="10" customWidth="1"/>
    <col min="10250" max="10250" width="11.140625" style="10" customWidth="1"/>
    <col min="10251" max="10493" width="11.42578125" style="10" customWidth="1"/>
    <col min="10494" max="10494" width="5.140625" style="10" customWidth="1"/>
    <col min="10495" max="10496" width="17.5703125" style="10" customWidth="1"/>
    <col min="10497" max="10497" width="28.5703125" style="10" customWidth="1"/>
    <col min="10498" max="10498" width="1.85546875" style="10" customWidth="1"/>
    <col min="10499" max="10499" width="28.5703125" style="10" customWidth="1"/>
    <col min="10500" max="10500" width="1.85546875" style="10" customWidth="1"/>
    <col min="10501" max="10501" width="12.85546875" style="10" customWidth="1"/>
    <col min="10502" max="10502" width="28.5703125" style="10" customWidth="1"/>
    <col min="10503" max="10503" width="1.85546875" style="10" customWidth="1"/>
    <col min="10504" max="10504" width="28.5703125" style="10" customWidth="1"/>
    <col min="10505" max="10505" width="1.85546875" style="10" customWidth="1"/>
    <col min="10506" max="10506" width="11.140625" style="10" customWidth="1"/>
    <col min="10507" max="10749" width="11.42578125" style="10" customWidth="1"/>
    <col min="10750" max="10750" width="5.140625" style="10" customWidth="1"/>
    <col min="10751" max="10752" width="17.5703125" style="10" customWidth="1"/>
    <col min="10753" max="10753" width="28.5703125" style="10" customWidth="1"/>
    <col min="10754" max="10754" width="1.85546875" style="10" customWidth="1"/>
    <col min="10755" max="10755" width="28.5703125" style="10" customWidth="1"/>
    <col min="10756" max="10756" width="1.85546875" style="10" customWidth="1"/>
    <col min="10757" max="10757" width="12.85546875" style="10" customWidth="1"/>
    <col min="10758" max="10758" width="28.5703125" style="10" customWidth="1"/>
    <col min="10759" max="10759" width="1.85546875" style="10" customWidth="1"/>
    <col min="10760" max="10760" width="28.5703125" style="10" customWidth="1"/>
    <col min="10761" max="10761" width="1.85546875" style="10" customWidth="1"/>
    <col min="10762" max="10762" width="11.140625" style="10" customWidth="1"/>
    <col min="10763" max="11005" width="11.42578125" style="10" customWidth="1"/>
    <col min="11006" max="11006" width="5.140625" style="10" customWidth="1"/>
    <col min="11007" max="11008" width="17.5703125" style="10" customWidth="1"/>
    <col min="11009" max="11009" width="28.5703125" style="10" customWidth="1"/>
    <col min="11010" max="11010" width="1.85546875" style="10" customWidth="1"/>
    <col min="11011" max="11011" width="28.5703125" style="10" customWidth="1"/>
    <col min="11012" max="11012" width="1.85546875" style="10" customWidth="1"/>
    <col min="11013" max="11013" width="12.85546875" style="10" customWidth="1"/>
    <col min="11014" max="11014" width="28.5703125" style="10" customWidth="1"/>
    <col min="11015" max="11015" width="1.85546875" style="10" customWidth="1"/>
    <col min="11016" max="11016" width="28.5703125" style="10" customWidth="1"/>
    <col min="11017" max="11017" width="1.85546875" style="10" customWidth="1"/>
    <col min="11018" max="11018" width="11.140625" style="10" customWidth="1"/>
    <col min="11019" max="11261" width="11.42578125" style="10" customWidth="1"/>
    <col min="11262" max="11262" width="5.140625" style="10" customWidth="1"/>
    <col min="11263" max="11264" width="17.5703125" style="10" customWidth="1"/>
    <col min="11265" max="11265" width="28.5703125" style="10" customWidth="1"/>
    <col min="11266" max="11266" width="1.85546875" style="10" customWidth="1"/>
    <col min="11267" max="11267" width="28.5703125" style="10" customWidth="1"/>
    <col min="11268" max="11268" width="1.85546875" style="10" customWidth="1"/>
    <col min="11269" max="11269" width="12.85546875" style="10" customWidth="1"/>
    <col min="11270" max="11270" width="28.5703125" style="10" customWidth="1"/>
    <col min="11271" max="11271" width="1.85546875" style="10" customWidth="1"/>
    <col min="11272" max="11272" width="28.5703125" style="10" customWidth="1"/>
    <col min="11273" max="11273" width="1.85546875" style="10" customWidth="1"/>
    <col min="11274" max="11274" width="11.140625" style="10" customWidth="1"/>
    <col min="11275" max="11517" width="11.42578125" style="10" customWidth="1"/>
    <col min="11518" max="11518" width="5.140625" style="10" customWidth="1"/>
    <col min="11519" max="11520" width="17.5703125" style="10" customWidth="1"/>
    <col min="11521" max="11521" width="28.5703125" style="10" customWidth="1"/>
    <col min="11522" max="11522" width="1.85546875" style="10" customWidth="1"/>
    <col min="11523" max="11523" width="28.5703125" style="10" customWidth="1"/>
    <col min="11524" max="11524" width="1.85546875" style="10" customWidth="1"/>
    <col min="11525" max="11525" width="12.85546875" style="10" customWidth="1"/>
    <col min="11526" max="11526" width="28.5703125" style="10" customWidth="1"/>
    <col min="11527" max="11527" width="1.85546875" style="10" customWidth="1"/>
    <col min="11528" max="11528" width="28.5703125" style="10" customWidth="1"/>
    <col min="11529" max="11529" width="1.85546875" style="10" customWidth="1"/>
    <col min="11530" max="11530" width="11.140625" style="10" customWidth="1"/>
    <col min="11531" max="11773" width="11.42578125" style="10" customWidth="1"/>
    <col min="11774" max="11774" width="5.140625" style="10" customWidth="1"/>
    <col min="11775" max="11776" width="17.5703125" style="10" customWidth="1"/>
    <col min="11777" max="11777" width="28.5703125" style="10" customWidth="1"/>
    <col min="11778" max="11778" width="1.85546875" style="10" customWidth="1"/>
    <col min="11779" max="11779" width="28.5703125" style="10" customWidth="1"/>
    <col min="11780" max="11780" width="1.85546875" style="10" customWidth="1"/>
    <col min="11781" max="11781" width="12.85546875" style="10" customWidth="1"/>
    <col min="11782" max="11782" width="28.5703125" style="10" customWidth="1"/>
    <col min="11783" max="11783" width="1.85546875" style="10" customWidth="1"/>
    <col min="11784" max="11784" width="28.5703125" style="10" customWidth="1"/>
    <col min="11785" max="11785" width="1.85546875" style="10" customWidth="1"/>
    <col min="11786" max="11786" width="11.140625" style="10" customWidth="1"/>
    <col min="11787" max="12029" width="11.42578125" style="10" customWidth="1"/>
    <col min="12030" max="12030" width="5.140625" style="10" customWidth="1"/>
    <col min="12031" max="12032" width="17.5703125" style="10" customWidth="1"/>
    <col min="12033" max="12033" width="28.5703125" style="10" customWidth="1"/>
    <col min="12034" max="12034" width="1.85546875" style="10" customWidth="1"/>
    <col min="12035" max="12035" width="28.5703125" style="10" customWidth="1"/>
    <col min="12036" max="12036" width="1.85546875" style="10" customWidth="1"/>
    <col min="12037" max="12037" width="12.85546875" style="10" customWidth="1"/>
    <col min="12038" max="12038" width="28.5703125" style="10" customWidth="1"/>
    <col min="12039" max="12039" width="1.85546875" style="10" customWidth="1"/>
    <col min="12040" max="12040" width="28.5703125" style="10" customWidth="1"/>
    <col min="12041" max="12041" width="1.85546875" style="10" customWidth="1"/>
    <col min="12042" max="12042" width="11.140625" style="10" customWidth="1"/>
    <col min="12043" max="12285" width="11.42578125" style="10" customWidth="1"/>
    <col min="12286" max="12286" width="5.140625" style="10" customWidth="1"/>
    <col min="12287" max="12288" width="17.5703125" style="10" customWidth="1"/>
    <col min="12289" max="12289" width="28.5703125" style="10" customWidth="1"/>
    <col min="12290" max="12290" width="1.85546875" style="10" customWidth="1"/>
    <col min="12291" max="12291" width="28.5703125" style="10" customWidth="1"/>
    <col min="12292" max="12292" width="1.85546875" style="10" customWidth="1"/>
    <col min="12293" max="12293" width="12.85546875" style="10" customWidth="1"/>
    <col min="12294" max="12294" width="28.5703125" style="10" customWidth="1"/>
    <col min="12295" max="12295" width="1.85546875" style="10" customWidth="1"/>
    <col min="12296" max="12296" width="28.5703125" style="10" customWidth="1"/>
    <col min="12297" max="12297" width="1.85546875" style="10" customWidth="1"/>
    <col min="12298" max="12298" width="11.140625" style="10" customWidth="1"/>
    <col min="12299" max="12541" width="11.42578125" style="10" customWidth="1"/>
    <col min="12542" max="12542" width="5.140625" style="10" customWidth="1"/>
    <col min="12543" max="12544" width="17.5703125" style="10" customWidth="1"/>
    <col min="12545" max="12545" width="28.5703125" style="10" customWidth="1"/>
    <col min="12546" max="12546" width="1.85546875" style="10" customWidth="1"/>
    <col min="12547" max="12547" width="28.5703125" style="10" customWidth="1"/>
    <col min="12548" max="12548" width="1.85546875" style="10" customWidth="1"/>
    <col min="12549" max="12549" width="12.85546875" style="10" customWidth="1"/>
    <col min="12550" max="12550" width="28.5703125" style="10" customWidth="1"/>
    <col min="12551" max="12551" width="1.85546875" style="10" customWidth="1"/>
    <col min="12552" max="12552" width="28.5703125" style="10" customWidth="1"/>
    <col min="12553" max="12553" width="1.85546875" style="10" customWidth="1"/>
    <col min="12554" max="12554" width="11.140625" style="10" customWidth="1"/>
    <col min="12555" max="12797" width="11.42578125" style="10" customWidth="1"/>
    <col min="12798" max="12798" width="5.140625" style="10" customWidth="1"/>
    <col min="12799" max="12800" width="17.5703125" style="10" customWidth="1"/>
    <col min="12801" max="12801" width="28.5703125" style="10" customWidth="1"/>
    <col min="12802" max="12802" width="1.85546875" style="10" customWidth="1"/>
    <col min="12803" max="12803" width="28.5703125" style="10" customWidth="1"/>
    <col min="12804" max="12804" width="1.85546875" style="10" customWidth="1"/>
    <col min="12805" max="12805" width="12.85546875" style="10" customWidth="1"/>
    <col min="12806" max="12806" width="28.5703125" style="10" customWidth="1"/>
    <col min="12807" max="12807" width="1.85546875" style="10" customWidth="1"/>
    <col min="12808" max="12808" width="28.5703125" style="10" customWidth="1"/>
    <col min="12809" max="12809" width="1.85546875" style="10" customWidth="1"/>
    <col min="12810" max="12810" width="11.140625" style="10" customWidth="1"/>
    <col min="12811" max="13053" width="11.42578125" style="10" customWidth="1"/>
    <col min="13054" max="13054" width="5.140625" style="10" customWidth="1"/>
    <col min="13055" max="13056" width="17.5703125" style="10" customWidth="1"/>
    <col min="13057" max="13057" width="28.5703125" style="10" customWidth="1"/>
    <col min="13058" max="13058" width="1.85546875" style="10" customWidth="1"/>
    <col min="13059" max="13059" width="28.5703125" style="10" customWidth="1"/>
    <col min="13060" max="13060" width="1.85546875" style="10" customWidth="1"/>
    <col min="13061" max="13061" width="12.85546875" style="10" customWidth="1"/>
    <col min="13062" max="13062" width="28.5703125" style="10" customWidth="1"/>
    <col min="13063" max="13063" width="1.85546875" style="10" customWidth="1"/>
    <col min="13064" max="13064" width="28.5703125" style="10" customWidth="1"/>
    <col min="13065" max="13065" width="1.85546875" style="10" customWidth="1"/>
    <col min="13066" max="13066" width="11.140625" style="10" customWidth="1"/>
    <col min="13067" max="13309" width="11.42578125" style="10" customWidth="1"/>
    <col min="13310" max="13310" width="5.140625" style="10" customWidth="1"/>
    <col min="13311" max="13312" width="17.5703125" style="10" customWidth="1"/>
    <col min="13313" max="13313" width="28.5703125" style="10" customWidth="1"/>
    <col min="13314" max="13314" width="1.85546875" style="10" customWidth="1"/>
    <col min="13315" max="13315" width="28.5703125" style="10" customWidth="1"/>
    <col min="13316" max="13316" width="1.85546875" style="10" customWidth="1"/>
    <col min="13317" max="13317" width="12.85546875" style="10" customWidth="1"/>
    <col min="13318" max="13318" width="28.5703125" style="10" customWidth="1"/>
    <col min="13319" max="13319" width="1.85546875" style="10" customWidth="1"/>
    <col min="13320" max="13320" width="28.5703125" style="10" customWidth="1"/>
    <col min="13321" max="13321" width="1.85546875" style="10" customWidth="1"/>
    <col min="13322" max="13322" width="11.140625" style="10" customWidth="1"/>
    <col min="13323" max="13565" width="11.42578125" style="10" customWidth="1"/>
    <col min="13566" max="13566" width="5.140625" style="10" customWidth="1"/>
    <col min="13567" max="13568" width="17.5703125" style="10" customWidth="1"/>
    <col min="13569" max="13569" width="28.5703125" style="10" customWidth="1"/>
    <col min="13570" max="13570" width="1.85546875" style="10" customWidth="1"/>
    <col min="13571" max="13571" width="28.5703125" style="10" customWidth="1"/>
    <col min="13572" max="13572" width="1.85546875" style="10" customWidth="1"/>
    <col min="13573" max="13573" width="12.85546875" style="10" customWidth="1"/>
    <col min="13574" max="13574" width="28.5703125" style="10" customWidth="1"/>
    <col min="13575" max="13575" width="1.85546875" style="10" customWidth="1"/>
    <col min="13576" max="13576" width="28.5703125" style="10" customWidth="1"/>
    <col min="13577" max="13577" width="1.85546875" style="10" customWidth="1"/>
    <col min="13578" max="13578" width="11.140625" style="10" customWidth="1"/>
    <col min="13579" max="13821" width="11.42578125" style="10" customWidth="1"/>
    <col min="13822" max="13822" width="5.140625" style="10" customWidth="1"/>
    <col min="13823" max="13824" width="17.5703125" style="10" customWidth="1"/>
    <col min="13825" max="13825" width="28.5703125" style="10" customWidth="1"/>
    <col min="13826" max="13826" width="1.85546875" style="10" customWidth="1"/>
    <col min="13827" max="13827" width="28.5703125" style="10" customWidth="1"/>
    <col min="13828" max="13828" width="1.85546875" style="10" customWidth="1"/>
    <col min="13829" max="13829" width="12.85546875" style="10" customWidth="1"/>
    <col min="13830" max="13830" width="28.5703125" style="10" customWidth="1"/>
    <col min="13831" max="13831" width="1.85546875" style="10" customWidth="1"/>
    <col min="13832" max="13832" width="28.5703125" style="10" customWidth="1"/>
    <col min="13833" max="13833" width="1.85546875" style="10" customWidth="1"/>
    <col min="13834" max="13834" width="11.140625" style="10" customWidth="1"/>
    <col min="13835" max="14077" width="11.42578125" style="10" customWidth="1"/>
    <col min="14078" max="14078" width="5.140625" style="10" customWidth="1"/>
    <col min="14079" max="14080" width="17.5703125" style="10" customWidth="1"/>
    <col min="14081" max="14081" width="28.5703125" style="10" customWidth="1"/>
    <col min="14082" max="14082" width="1.85546875" style="10" customWidth="1"/>
    <col min="14083" max="14083" width="28.5703125" style="10" customWidth="1"/>
    <col min="14084" max="14084" width="1.85546875" style="10" customWidth="1"/>
    <col min="14085" max="14085" width="12.85546875" style="10" customWidth="1"/>
    <col min="14086" max="14086" width="28.5703125" style="10" customWidth="1"/>
    <col min="14087" max="14087" width="1.85546875" style="10" customWidth="1"/>
    <col min="14088" max="14088" width="28.5703125" style="10" customWidth="1"/>
    <col min="14089" max="14089" width="1.85546875" style="10" customWidth="1"/>
    <col min="14090" max="14090" width="11.140625" style="10" customWidth="1"/>
    <col min="14091" max="14333" width="11.42578125" style="10" customWidth="1"/>
    <col min="14334" max="14334" width="5.140625" style="10" customWidth="1"/>
    <col min="14335" max="14336" width="17.5703125" style="10" customWidth="1"/>
    <col min="14337" max="14337" width="28.5703125" style="10" customWidth="1"/>
    <col min="14338" max="14338" width="1.85546875" style="10" customWidth="1"/>
    <col min="14339" max="14339" width="28.5703125" style="10" customWidth="1"/>
    <col min="14340" max="14340" width="1.85546875" style="10" customWidth="1"/>
    <col min="14341" max="14341" width="12.85546875" style="10" customWidth="1"/>
    <col min="14342" max="14342" width="28.5703125" style="10" customWidth="1"/>
    <col min="14343" max="14343" width="1.85546875" style="10" customWidth="1"/>
    <col min="14344" max="14344" width="28.5703125" style="10" customWidth="1"/>
    <col min="14345" max="14345" width="1.85546875" style="10" customWidth="1"/>
    <col min="14346" max="14346" width="11.140625" style="10" customWidth="1"/>
    <col min="14347" max="14589" width="11.42578125" style="10" customWidth="1"/>
    <col min="14590" max="14590" width="5.140625" style="10" customWidth="1"/>
    <col min="14591" max="14592" width="17.5703125" style="10" customWidth="1"/>
    <col min="14593" max="14593" width="28.5703125" style="10" customWidth="1"/>
    <col min="14594" max="14594" width="1.85546875" style="10" customWidth="1"/>
    <col min="14595" max="14595" width="28.5703125" style="10" customWidth="1"/>
    <col min="14596" max="14596" width="1.85546875" style="10" customWidth="1"/>
    <col min="14597" max="14597" width="12.85546875" style="10" customWidth="1"/>
    <col min="14598" max="14598" width="28.5703125" style="10" customWidth="1"/>
    <col min="14599" max="14599" width="1.85546875" style="10" customWidth="1"/>
    <col min="14600" max="14600" width="28.5703125" style="10" customWidth="1"/>
    <col min="14601" max="14601" width="1.85546875" style="10" customWidth="1"/>
    <col min="14602" max="14602" width="11.140625" style="10" customWidth="1"/>
    <col min="14603" max="14845" width="11.42578125" style="10" customWidth="1"/>
    <col min="14846" max="14846" width="5.140625" style="10" customWidth="1"/>
    <col min="14847" max="14848" width="17.5703125" style="10" customWidth="1"/>
    <col min="14849" max="14849" width="28.5703125" style="10" customWidth="1"/>
    <col min="14850" max="14850" width="1.85546875" style="10" customWidth="1"/>
    <col min="14851" max="14851" width="28.5703125" style="10" customWidth="1"/>
    <col min="14852" max="14852" width="1.85546875" style="10" customWidth="1"/>
    <col min="14853" max="14853" width="12.85546875" style="10" customWidth="1"/>
    <col min="14854" max="14854" width="28.5703125" style="10" customWidth="1"/>
    <col min="14855" max="14855" width="1.85546875" style="10" customWidth="1"/>
    <col min="14856" max="14856" width="28.5703125" style="10" customWidth="1"/>
    <col min="14857" max="14857" width="1.85546875" style="10" customWidth="1"/>
    <col min="14858" max="14858" width="11.140625" style="10" customWidth="1"/>
    <col min="14859" max="15101" width="11.42578125" style="10" customWidth="1"/>
    <col min="15102" max="15102" width="5.140625" style="10" customWidth="1"/>
    <col min="15103" max="15104" width="17.5703125" style="10" customWidth="1"/>
    <col min="15105" max="15105" width="28.5703125" style="10" customWidth="1"/>
    <col min="15106" max="15106" width="1.85546875" style="10" customWidth="1"/>
    <col min="15107" max="15107" width="28.5703125" style="10" customWidth="1"/>
    <col min="15108" max="15108" width="1.85546875" style="10" customWidth="1"/>
    <col min="15109" max="15109" width="12.85546875" style="10" customWidth="1"/>
    <col min="15110" max="15110" width="28.5703125" style="10" customWidth="1"/>
    <col min="15111" max="15111" width="1.85546875" style="10" customWidth="1"/>
    <col min="15112" max="15112" width="28.5703125" style="10" customWidth="1"/>
    <col min="15113" max="15113" width="1.85546875" style="10" customWidth="1"/>
    <col min="15114" max="15114" width="11.140625" style="10" customWidth="1"/>
    <col min="15115" max="15357" width="11.42578125" style="10" customWidth="1"/>
    <col min="15358" max="15358" width="5.140625" style="10" customWidth="1"/>
    <col min="15359" max="15360" width="17.5703125" style="10" customWidth="1"/>
    <col min="15361" max="15361" width="28.5703125" style="10" customWidth="1"/>
    <col min="15362" max="15362" width="1.85546875" style="10" customWidth="1"/>
    <col min="15363" max="15363" width="28.5703125" style="10" customWidth="1"/>
    <col min="15364" max="15364" width="1.85546875" style="10" customWidth="1"/>
    <col min="15365" max="15365" width="12.85546875" style="10" customWidth="1"/>
    <col min="15366" max="15366" width="28.5703125" style="10" customWidth="1"/>
    <col min="15367" max="15367" width="1.85546875" style="10" customWidth="1"/>
    <col min="15368" max="15368" width="28.5703125" style="10" customWidth="1"/>
    <col min="15369" max="15369" width="1.85546875" style="10" customWidth="1"/>
    <col min="15370" max="15370" width="11.140625" style="10" customWidth="1"/>
    <col min="15371" max="15613" width="11.42578125" style="10" customWidth="1"/>
    <col min="15614" max="15614" width="5.140625" style="10" customWidth="1"/>
    <col min="15615" max="15616" width="17.5703125" style="10" customWidth="1"/>
    <col min="15617" max="15617" width="28.5703125" style="10" customWidth="1"/>
    <col min="15618" max="15618" width="1.85546875" style="10" customWidth="1"/>
    <col min="15619" max="15619" width="28.5703125" style="10" customWidth="1"/>
    <col min="15620" max="15620" width="1.85546875" style="10" customWidth="1"/>
    <col min="15621" max="15621" width="12.85546875" style="10" customWidth="1"/>
    <col min="15622" max="15622" width="28.5703125" style="10" customWidth="1"/>
    <col min="15623" max="15623" width="1.85546875" style="10" customWidth="1"/>
    <col min="15624" max="15624" width="28.5703125" style="10" customWidth="1"/>
    <col min="15625" max="15625" width="1.85546875" style="10" customWidth="1"/>
    <col min="15626" max="15626" width="11.140625" style="10" customWidth="1"/>
    <col min="15627" max="15869" width="11.42578125" style="10" customWidth="1"/>
    <col min="15870" max="15870" width="5.140625" style="10" customWidth="1"/>
    <col min="15871" max="15872" width="17.5703125" style="10" customWidth="1"/>
    <col min="15873" max="15873" width="28.5703125" style="10" customWidth="1"/>
    <col min="15874" max="15874" width="1.85546875" style="10" customWidth="1"/>
    <col min="15875" max="15875" width="28.5703125" style="10" customWidth="1"/>
    <col min="15876" max="15876" width="1.85546875" style="10" customWidth="1"/>
    <col min="15877" max="15877" width="12.85546875" style="10" customWidth="1"/>
    <col min="15878" max="15878" width="28.5703125" style="10" customWidth="1"/>
    <col min="15879" max="15879" width="1.85546875" style="10" customWidth="1"/>
    <col min="15880" max="15880" width="28.5703125" style="10" customWidth="1"/>
    <col min="15881" max="15881" width="1.85546875" style="10" customWidth="1"/>
    <col min="15882" max="15882" width="11.140625" style="10" customWidth="1"/>
    <col min="15883" max="16125" width="11.42578125" style="10" customWidth="1"/>
    <col min="16126" max="16126" width="5.140625" style="10" customWidth="1"/>
    <col min="16127" max="16128" width="17.5703125" style="10" customWidth="1"/>
    <col min="16129" max="16129" width="28.5703125" style="10" customWidth="1"/>
    <col min="16130" max="16130" width="1.85546875" style="10" customWidth="1"/>
    <col min="16131" max="16131" width="28.5703125" style="10" customWidth="1"/>
    <col min="16132" max="16132" width="1.85546875" style="10" customWidth="1"/>
    <col min="16133" max="16133" width="12.85546875" style="10" customWidth="1"/>
    <col min="16134" max="16134" width="28.5703125" style="10" customWidth="1"/>
    <col min="16135" max="16135" width="1.85546875" style="10" customWidth="1"/>
    <col min="16136" max="16136" width="28.5703125" style="10" customWidth="1"/>
    <col min="16137" max="16137" width="1.85546875" style="10" customWidth="1"/>
    <col min="16138" max="16138" width="11.140625" style="10" customWidth="1"/>
    <col min="16139" max="16384" width="11.42578125" style="10" customWidth="1"/>
  </cols>
  <sheetData>
    <row r="1" spans="1:16" s="12" customFormat="1" ht="15" x14ac:dyDescent="0.25">
      <c r="A1" s="10"/>
      <c r="B1" s="10"/>
      <c r="C1" s="10"/>
      <c r="D1" s="10"/>
      <c r="E1" s="11"/>
      <c r="F1" s="11"/>
      <c r="G1" s="11"/>
      <c r="H1" s="11"/>
      <c r="I1" s="10"/>
      <c r="J1" s="10"/>
      <c r="K1" s="10"/>
      <c r="L1" s="10"/>
      <c r="M1" s="10"/>
      <c r="N1" s="10"/>
      <c r="O1" s="10"/>
      <c r="P1" s="10"/>
    </row>
    <row r="2" spans="1:16" s="15" customFormat="1" ht="14.25" x14ac:dyDescent="0.2">
      <c r="B2" s="17" t="s">
        <v>63</v>
      </c>
      <c r="C2" s="13"/>
      <c r="D2" s="13"/>
      <c r="E2" s="14"/>
      <c r="F2" s="14"/>
      <c r="G2" s="14"/>
      <c r="H2" s="14"/>
    </row>
    <row r="3" spans="1:16" s="12" customFormat="1" ht="15" x14ac:dyDescent="0.25">
      <c r="A3" s="10"/>
      <c r="B3" s="10"/>
      <c r="C3" s="10"/>
      <c r="D3" s="10"/>
      <c r="E3" s="11"/>
      <c r="F3" s="11"/>
      <c r="G3" s="11"/>
      <c r="H3" s="11"/>
      <c r="I3" s="10"/>
      <c r="J3" s="10"/>
      <c r="K3" s="10"/>
      <c r="L3" s="10"/>
      <c r="M3" s="10"/>
      <c r="N3" s="10"/>
      <c r="O3" s="10"/>
      <c r="P3" s="10"/>
    </row>
    <row r="4" spans="1:16" s="15" customFormat="1" ht="32.450000000000003" customHeight="1" x14ac:dyDescent="0.2">
      <c r="B4" s="58" t="s">
        <v>189</v>
      </c>
      <c r="C4" s="59"/>
      <c r="D4" s="59"/>
      <c r="E4" s="59"/>
      <c r="F4" s="59"/>
      <c r="G4" s="59"/>
      <c r="H4" s="60"/>
    </row>
    <row r="5" spans="1:16" s="15" customFormat="1" ht="12.75" customHeight="1" x14ac:dyDescent="0.2">
      <c r="B5" s="37"/>
      <c r="C5" s="37"/>
      <c r="D5" s="37"/>
      <c r="E5" s="37"/>
      <c r="F5" s="14"/>
      <c r="G5" s="14"/>
      <c r="H5" s="36"/>
    </row>
    <row r="6" spans="1:16" s="15" customFormat="1" ht="12.75" customHeight="1" x14ac:dyDescent="0.2">
      <c r="G6" s="35"/>
      <c r="L6" s="128" t="s">
        <v>309</v>
      </c>
    </row>
    <row r="7" spans="1:16" s="15" customFormat="1" ht="12.75" customHeight="1" x14ac:dyDescent="0.2">
      <c r="B7" s="40"/>
      <c r="C7" s="40"/>
      <c r="D7" s="40"/>
      <c r="E7" s="40"/>
      <c r="F7" s="14"/>
    </row>
    <row r="8" spans="1:16" s="44" customFormat="1" ht="40.5" customHeight="1" x14ac:dyDescent="0.25">
      <c r="B8" s="42"/>
      <c r="C8" s="42"/>
      <c r="D8" s="43" t="s">
        <v>121</v>
      </c>
      <c r="E8" s="43"/>
      <c r="F8" s="43" t="s">
        <v>122</v>
      </c>
      <c r="G8" s="43"/>
      <c r="H8" s="84" t="s">
        <v>123</v>
      </c>
      <c r="I8" s="43"/>
      <c r="J8" s="43" t="s">
        <v>124</v>
      </c>
      <c r="K8" s="43"/>
      <c r="L8" s="84" t="s">
        <v>125</v>
      </c>
      <c r="M8" s="43"/>
    </row>
    <row r="9" spans="1:16" s="44" customFormat="1" ht="58.5" customHeight="1" x14ac:dyDescent="0.25">
      <c r="B9" s="45"/>
      <c r="C9" s="45"/>
      <c r="D9" s="46" t="s">
        <v>70</v>
      </c>
      <c r="E9" s="46"/>
      <c r="F9" s="46" t="s">
        <v>70</v>
      </c>
      <c r="G9" s="46"/>
      <c r="H9" s="46" t="s">
        <v>70</v>
      </c>
      <c r="I9" s="46"/>
      <c r="J9" s="46" t="s">
        <v>70</v>
      </c>
      <c r="K9" s="46"/>
      <c r="L9" s="46" t="s">
        <v>70</v>
      </c>
      <c r="M9" s="46"/>
      <c r="N9" s="47"/>
      <c r="O9" s="47"/>
      <c r="P9" s="47"/>
    </row>
    <row r="10" spans="1:16" s="15" customFormat="1" ht="20.100000000000001" customHeight="1" x14ac:dyDescent="0.2">
      <c r="B10" s="48" t="s">
        <v>72</v>
      </c>
      <c r="C10" s="29" t="s">
        <v>73</v>
      </c>
      <c r="D10" s="194">
        <f>'1_4'!D10/'1_4'!S10</f>
        <v>5.881973441298962E-2</v>
      </c>
      <c r="E10" s="194" t="s">
        <v>74</v>
      </c>
      <c r="F10" s="194">
        <f>'1_4'!G10/'1_4'!S10</f>
        <v>0.14667343955821788</v>
      </c>
      <c r="G10" s="194" t="s">
        <v>74</v>
      </c>
      <c r="H10" s="194">
        <f>'1_4'!J10/'1_4'!S10</f>
        <v>0.19648072797490843</v>
      </c>
      <c r="I10" s="194" t="s">
        <v>74</v>
      </c>
      <c r="J10" s="194">
        <f>'1_4'!M10/'1_4'!S10</f>
        <v>0.10189293837844834</v>
      </c>
      <c r="K10" s="194" t="s">
        <v>74</v>
      </c>
      <c r="L10" s="194">
        <f>'1_4'!P10/'1_4'!S10</f>
        <v>0.46604201636545173</v>
      </c>
      <c r="M10" s="194" t="s">
        <v>74</v>
      </c>
    </row>
    <row r="11" spans="1:16" s="15" customFormat="1" ht="20.100000000000001" customHeight="1" x14ac:dyDescent="0.2">
      <c r="B11" s="50"/>
      <c r="C11" s="29" t="s">
        <v>75</v>
      </c>
      <c r="D11" s="194">
        <f>'1_4'!D11/'1_4'!S11</f>
        <v>6.3832845130721905E-2</v>
      </c>
      <c r="E11" s="194" t="s">
        <v>74</v>
      </c>
      <c r="F11" s="194">
        <f>'1_4'!G11/'1_4'!S11</f>
        <v>0.13924381208543118</v>
      </c>
      <c r="G11" s="194" t="s">
        <v>74</v>
      </c>
      <c r="H11" s="194">
        <f>'1_4'!J11/'1_4'!S11</f>
        <v>0.18919218144741368</v>
      </c>
      <c r="I11" s="194" t="s">
        <v>74</v>
      </c>
      <c r="J11" s="194">
        <f>'1_4'!M11/'1_4'!S11</f>
        <v>0.10091046269280141</v>
      </c>
      <c r="K11" s="194" t="s">
        <v>74</v>
      </c>
      <c r="L11" s="194">
        <f>'1_4'!P11/'1_4'!S11</f>
        <v>0.47011158457995533</v>
      </c>
      <c r="M11" s="194" t="s">
        <v>74</v>
      </c>
    </row>
    <row r="12" spans="1:16" s="15" customFormat="1" ht="20.100000000000001" customHeight="1" x14ac:dyDescent="0.2">
      <c r="B12" s="50" t="s">
        <v>76</v>
      </c>
      <c r="C12" s="29" t="s">
        <v>77</v>
      </c>
      <c r="D12" s="194">
        <f>'1_4'!D12/'1_4'!S12</f>
        <v>6.1730612820921633E-2</v>
      </c>
      <c r="E12" s="194" t="s">
        <v>74</v>
      </c>
      <c r="F12" s="194">
        <f>'1_4'!G12/'1_4'!S12</f>
        <v>0.13368202796175374</v>
      </c>
      <c r="G12" s="194" t="s">
        <v>74</v>
      </c>
      <c r="H12" s="194">
        <f>'1_4'!J12/'1_4'!S12</f>
        <v>0.20556901823235829</v>
      </c>
      <c r="I12" s="194" t="s">
        <v>74</v>
      </c>
      <c r="J12" s="194">
        <f>'1_4'!M12/'1_4'!S12</f>
        <v>9.7954781714761324E-2</v>
      </c>
      <c r="K12" s="194" t="s">
        <v>74</v>
      </c>
      <c r="L12" s="194">
        <f>'1_4'!P12/'1_4'!S12</f>
        <v>0.45733602419356328</v>
      </c>
      <c r="M12" s="194" t="s">
        <v>74</v>
      </c>
    </row>
    <row r="13" spans="1:16" s="15" customFormat="1" ht="20.100000000000001" customHeight="1" x14ac:dyDescent="0.2">
      <c r="C13" s="29" t="s">
        <v>78</v>
      </c>
      <c r="D13" s="194">
        <f>'1_4'!D13/'1_4'!S13</f>
        <v>6.2575456677084099E-2</v>
      </c>
      <c r="E13" s="194" t="s">
        <v>74</v>
      </c>
      <c r="F13" s="194">
        <f>'1_4'!G13/'1_4'!S13</f>
        <v>0.13651015263797867</v>
      </c>
      <c r="G13" s="194" t="s">
        <v>74</v>
      </c>
      <c r="H13" s="194">
        <f>'1_4'!J13/'1_4'!S13</f>
        <v>0.19660294266233247</v>
      </c>
      <c r="I13" s="194" t="s">
        <v>74</v>
      </c>
      <c r="J13" s="194">
        <f>'1_4'!M13/'1_4'!S13</f>
        <v>0.11470954013497364</v>
      </c>
      <c r="K13" s="194" t="s">
        <v>74</v>
      </c>
      <c r="L13" s="194">
        <f>'1_4'!P13/'1_4'!S13</f>
        <v>0.45499677721683929</v>
      </c>
      <c r="M13" s="194" t="s">
        <v>74</v>
      </c>
    </row>
    <row r="14" spans="1:16" s="15" customFormat="1" ht="18" customHeight="1" x14ac:dyDescent="0.2">
      <c r="C14" s="29" t="s">
        <v>79</v>
      </c>
      <c r="D14" s="194">
        <f>'1_4'!D14/'1_4'!S14</f>
        <v>5.5362758867654085E-2</v>
      </c>
      <c r="E14" s="194" t="s">
        <v>74</v>
      </c>
      <c r="F14" s="194">
        <f>'1_4'!G14/'1_4'!S14</f>
        <v>0.14896982696442934</v>
      </c>
      <c r="G14" s="194" t="s">
        <v>74</v>
      </c>
      <c r="H14" s="194">
        <f>'1_4'!J14/'1_4'!S14</f>
        <v>0.21031152758429833</v>
      </c>
      <c r="I14" s="194" t="s">
        <v>74</v>
      </c>
      <c r="J14" s="194">
        <f>'1_4'!M14/'1_4'!S14</f>
        <v>0.11090769796420945</v>
      </c>
      <c r="K14" s="194" t="s">
        <v>74</v>
      </c>
      <c r="L14" s="194">
        <f>'1_4'!P14/'1_4'!S14</f>
        <v>0.43954846294180938</v>
      </c>
      <c r="M14" s="194" t="s">
        <v>74</v>
      </c>
    </row>
    <row r="15" spans="1:16" s="15" customFormat="1" ht="18" customHeight="1" x14ac:dyDescent="0.2">
      <c r="C15" s="29" t="s">
        <v>80</v>
      </c>
      <c r="D15" s="194">
        <f>'1_4'!D15/'1_4'!S15</f>
        <v>6.0701194485614167E-2</v>
      </c>
      <c r="E15" s="194" t="s">
        <v>74</v>
      </c>
      <c r="F15" s="194">
        <f>'1_4'!G15/'1_4'!S15</f>
        <v>0.15688662596771066</v>
      </c>
      <c r="G15" s="194" t="s">
        <v>74</v>
      </c>
      <c r="H15" s="194">
        <f>'1_4'!J15/'1_4'!S15</f>
        <v>0.21790921223068749</v>
      </c>
      <c r="I15" s="194" t="s">
        <v>74</v>
      </c>
      <c r="J15" s="194">
        <f>'1_4'!M15/'1_4'!S15</f>
        <v>0.11296982046274159</v>
      </c>
      <c r="K15" s="194" t="s">
        <v>74</v>
      </c>
      <c r="L15" s="194">
        <f>'1_4'!P15/'1_4'!S15</f>
        <v>0.41868395801485875</v>
      </c>
      <c r="M15" s="194" t="s">
        <v>74</v>
      </c>
    </row>
    <row r="16" spans="1:16" s="15" customFormat="1" ht="18" customHeight="1" x14ac:dyDescent="0.2">
      <c r="C16" s="29" t="s">
        <v>81</v>
      </c>
      <c r="D16" s="194">
        <f>'1_4'!D16/'1_4'!S16</f>
        <v>6.1875029295316464E-2</v>
      </c>
      <c r="E16" s="194" t="s">
        <v>74</v>
      </c>
      <c r="F16" s="194">
        <f>'1_4'!G16/'1_4'!S16</f>
        <v>0.14847889544843926</v>
      </c>
      <c r="G16" s="194" t="s">
        <v>74</v>
      </c>
      <c r="H16" s="194">
        <f>'1_4'!J16/'1_4'!S16</f>
        <v>0.23820405303589301</v>
      </c>
      <c r="I16" s="194" t="s">
        <v>74</v>
      </c>
      <c r="J16" s="194">
        <f>'1_4'!M16/'1_4'!S16</f>
        <v>9.5871947538722163E-2</v>
      </c>
      <c r="K16" s="194" t="s">
        <v>74</v>
      </c>
      <c r="L16" s="194">
        <f>'1_4'!P16/'1_4'!S16</f>
        <v>0.4218602426325877</v>
      </c>
      <c r="M16" s="194" t="s">
        <v>74</v>
      </c>
    </row>
    <row r="17" spans="2:15" s="15" customFormat="1" ht="18" customHeight="1" x14ac:dyDescent="0.2">
      <c r="C17" s="29" t="s">
        <v>82</v>
      </c>
      <c r="D17" s="194">
        <f>'1_4'!D17/'1_4'!S17</f>
        <v>5.3498779483465639E-2</v>
      </c>
      <c r="E17" s="194" t="s">
        <v>74</v>
      </c>
      <c r="F17" s="194">
        <f>'1_4'!G17/'1_4'!S17</f>
        <v>0.16379058596887364</v>
      </c>
      <c r="G17" s="194" t="s">
        <v>74</v>
      </c>
      <c r="H17" s="194">
        <f>'1_4'!J17/'1_4'!S17</f>
        <v>0.22440996906143534</v>
      </c>
      <c r="I17" s="194" t="s">
        <v>74</v>
      </c>
      <c r="J17" s="194">
        <f>'1_4'!M17/'1_4'!S17</f>
        <v>0.11673222763593749</v>
      </c>
      <c r="K17" s="194" t="s">
        <v>74</v>
      </c>
      <c r="L17" s="194">
        <f>'1_4'!P17/'1_4'!S17</f>
        <v>0.40987133355955691</v>
      </c>
      <c r="M17" s="194" t="s">
        <v>74</v>
      </c>
    </row>
    <row r="18" spans="2:15" s="15" customFormat="1" ht="18" customHeight="1" x14ac:dyDescent="0.2">
      <c r="C18" s="29" t="s">
        <v>83</v>
      </c>
      <c r="D18" s="194">
        <f>'1_4'!D18/'1_4'!S18</f>
        <v>5.7700615814357578E-2</v>
      </c>
      <c r="E18" s="194" t="s">
        <v>74</v>
      </c>
      <c r="F18" s="194">
        <f>'1_4'!G18/'1_4'!S18</f>
        <v>0.15068294420927625</v>
      </c>
      <c r="G18" s="194" t="s">
        <v>74</v>
      </c>
      <c r="H18" s="194">
        <f>'1_4'!J18/'1_4'!S18</f>
        <v>0.24778687867065066</v>
      </c>
      <c r="I18" s="194" t="s">
        <v>74</v>
      </c>
      <c r="J18" s="194">
        <f>'1_4'!M18/'1_4'!S18</f>
        <v>0.13673293237593936</v>
      </c>
      <c r="K18" s="194" t="s">
        <v>74</v>
      </c>
      <c r="L18" s="194">
        <f>'1_4'!P18/'1_4'!S18</f>
        <v>0.36295828965710064</v>
      </c>
      <c r="M18" s="194" t="s">
        <v>74</v>
      </c>
    </row>
    <row r="19" spans="2:15" s="15" customFormat="1" ht="18" customHeight="1" x14ac:dyDescent="0.2">
      <c r="C19" s="29" t="s">
        <v>84</v>
      </c>
      <c r="D19" s="194">
        <f>'1_4'!D19/'1_4'!S19</f>
        <v>4.3039228949260759E-2</v>
      </c>
      <c r="E19" s="194" t="s">
        <v>74</v>
      </c>
      <c r="F19" s="194">
        <f>'1_4'!G19/'1_4'!S19</f>
        <v>0.16222430263489138</v>
      </c>
      <c r="G19" s="194" t="s">
        <v>74</v>
      </c>
      <c r="H19" s="194">
        <f>'1_4'!J19/'1_4'!S19</f>
        <v>0.20271129819477199</v>
      </c>
      <c r="I19" s="194" t="s">
        <v>74</v>
      </c>
      <c r="J19" s="194">
        <f>'1_4'!M19/'1_4'!S19</f>
        <v>0.13352532737434386</v>
      </c>
      <c r="K19" s="194" t="s">
        <v>74</v>
      </c>
      <c r="L19" s="194">
        <f>'1_4'!P19/'1_4'!S19</f>
        <v>0.42305653983784985</v>
      </c>
      <c r="M19" s="194" t="s">
        <v>74</v>
      </c>
    </row>
    <row r="20" spans="2:15" s="15" customFormat="1" ht="18" customHeight="1" x14ac:dyDescent="0.2">
      <c r="C20" s="29" t="s">
        <v>85</v>
      </c>
      <c r="D20" s="194">
        <f>'1_4'!D20/'1_4'!S20</f>
        <v>4.4841324228540883E-2</v>
      </c>
      <c r="E20" s="194" t="s">
        <v>74</v>
      </c>
      <c r="F20" s="194">
        <f>'1_4'!G20/'1_4'!S20</f>
        <v>0.17215774543386603</v>
      </c>
      <c r="G20" s="194" t="s">
        <v>74</v>
      </c>
      <c r="H20" s="194">
        <f>'1_4'!J20/'1_4'!S20</f>
        <v>0.19860642566336936</v>
      </c>
      <c r="I20" s="194" t="s">
        <v>74</v>
      </c>
      <c r="J20" s="194">
        <f>'1_4'!M20/'1_4'!S20</f>
        <v>0.13435945223462242</v>
      </c>
      <c r="K20" s="194" t="s">
        <v>74</v>
      </c>
      <c r="L20" s="194">
        <f>'1_4'!P20/'1_4'!S20</f>
        <v>0.41280013464158749</v>
      </c>
      <c r="M20" s="194" t="s">
        <v>74</v>
      </c>
    </row>
    <row r="21" spans="2:15" s="15" customFormat="1" ht="18" customHeight="1" x14ac:dyDescent="0.2">
      <c r="C21" s="29" t="s">
        <v>86</v>
      </c>
      <c r="D21" s="194">
        <f>'1_4'!D21/'1_4'!S21</f>
        <v>4.5792578760209569E-2</v>
      </c>
      <c r="E21" s="194" t="s">
        <v>74</v>
      </c>
      <c r="F21" s="194">
        <f>'1_4'!G21/'1_4'!S21</f>
        <v>0.15373349146178883</v>
      </c>
      <c r="G21" s="194" t="s">
        <v>74</v>
      </c>
      <c r="H21" s="194">
        <f>'1_4'!J21/'1_4'!S21</f>
        <v>0.23916016742489854</v>
      </c>
      <c r="I21" s="194" t="s">
        <v>74</v>
      </c>
      <c r="J21" s="194">
        <f>'1_4'!M21/'1_4'!S21</f>
        <v>0.14495267027806724</v>
      </c>
      <c r="K21" s="194" t="s">
        <v>74</v>
      </c>
      <c r="L21" s="194">
        <f>'1_4'!P21/'1_4'!S21</f>
        <v>0.38548265996524012</v>
      </c>
      <c r="M21" s="194" t="s">
        <v>74</v>
      </c>
    </row>
    <row r="22" spans="2:15" s="15" customFormat="1" ht="18" customHeight="1" x14ac:dyDescent="0.2">
      <c r="C22" s="29" t="s">
        <v>87</v>
      </c>
      <c r="D22" s="194">
        <f>'1_4'!D22/'1_4'!S22</f>
        <v>4.2861068364897691E-2</v>
      </c>
      <c r="E22" s="194" t="s">
        <v>74</v>
      </c>
      <c r="F22" s="194">
        <f>'1_4'!G22/'1_4'!S22</f>
        <v>0.16100969520555755</v>
      </c>
      <c r="G22" s="194" t="s">
        <v>74</v>
      </c>
      <c r="H22" s="194">
        <f>'1_4'!J22/'1_4'!S22</f>
        <v>0.23233217182994434</v>
      </c>
      <c r="I22" s="194" t="s">
        <v>74</v>
      </c>
      <c r="J22" s="194">
        <f>'1_4'!M22/'1_4'!S22</f>
        <v>0.13296201523090712</v>
      </c>
      <c r="K22" s="194" t="s">
        <v>74</v>
      </c>
      <c r="L22" s="194">
        <f>'1_4'!P22/'1_4'!S22</f>
        <v>0.39241420596961107</v>
      </c>
      <c r="M22" s="194" t="s">
        <v>74</v>
      </c>
    </row>
    <row r="23" spans="2:15" s="15" customFormat="1" ht="18" customHeight="1" x14ac:dyDescent="0.2">
      <c r="C23" s="29" t="s">
        <v>88</v>
      </c>
      <c r="D23" s="194">
        <f>'1_4'!D23/'1_4'!S23</f>
        <v>4.2064588267012371E-2</v>
      </c>
      <c r="E23" s="194" t="s">
        <v>74</v>
      </c>
      <c r="F23" s="194">
        <f>'1_4'!G23/'1_4'!S23</f>
        <v>0.17771571821331397</v>
      </c>
      <c r="G23" s="194" t="s">
        <v>74</v>
      </c>
      <c r="H23" s="194">
        <f>'1_4'!J23/'1_4'!S23</f>
        <v>0.26628415683349976</v>
      </c>
      <c r="I23" s="194" t="s">
        <v>74</v>
      </c>
      <c r="J23" s="194">
        <f>'1_4'!M23/'1_4'!S23</f>
        <v>0.12535446141738177</v>
      </c>
      <c r="K23" s="194" t="s">
        <v>74</v>
      </c>
      <c r="L23" s="194">
        <f>'1_4'!P23/'1_4'!S23</f>
        <v>0.35609889275391576</v>
      </c>
      <c r="M23" s="194" t="s">
        <v>74</v>
      </c>
    </row>
    <row r="24" spans="2:15" s="15" customFormat="1" ht="18" customHeight="1" x14ac:dyDescent="0.2">
      <c r="C24" s="29" t="s">
        <v>89</v>
      </c>
      <c r="D24" s="194">
        <f>'1_4'!D24/'1_4'!S24</f>
        <v>4.6742367214170071E-2</v>
      </c>
      <c r="E24" s="194" t="s">
        <v>74</v>
      </c>
      <c r="F24" s="194">
        <f>'1_4'!G24/'1_4'!S24</f>
        <v>0.16936414399272273</v>
      </c>
      <c r="G24" s="194" t="s">
        <v>74</v>
      </c>
      <c r="H24" s="194">
        <f>'1_4'!J24/'1_4'!S24</f>
        <v>0.25363376003556665</v>
      </c>
      <c r="I24" s="194" t="s">
        <v>74</v>
      </c>
      <c r="J24" s="194">
        <f>'1_4'!M24/'1_4'!S24</f>
        <v>0.13484834744892554</v>
      </c>
      <c r="K24" s="194" t="s">
        <v>74</v>
      </c>
      <c r="L24" s="194">
        <f>'1_4'!P24/'1_4'!S24</f>
        <v>0.37731027946473544</v>
      </c>
      <c r="M24" s="194" t="s">
        <v>74</v>
      </c>
    </row>
    <row r="25" spans="2:15" s="15" customFormat="1" ht="18" customHeight="1" x14ac:dyDescent="0.2">
      <c r="C25" s="29" t="s">
        <v>90</v>
      </c>
      <c r="D25" s="194">
        <f>'1_4'!D25/'1_4'!S25</f>
        <v>5.6351811726523891E-2</v>
      </c>
      <c r="E25" s="194" t="s">
        <v>74</v>
      </c>
      <c r="F25" s="194">
        <f>'1_4'!G25/'1_4'!S25</f>
        <v>0.16553942185091441</v>
      </c>
      <c r="G25" s="194" t="s">
        <v>74</v>
      </c>
      <c r="H25" s="194">
        <f>'1_4'!J25/'1_4'!S25</f>
        <v>0.25429881215939409</v>
      </c>
      <c r="I25" s="194" t="s">
        <v>74</v>
      </c>
      <c r="J25" s="194">
        <f>'1_4'!M25/'1_4'!S25</f>
        <v>0.1368256264006735</v>
      </c>
      <c r="K25" s="194" t="s">
        <v>74</v>
      </c>
      <c r="L25" s="194">
        <f>'1_4'!P25/'1_4'!S25</f>
        <v>0.35604035208389406</v>
      </c>
      <c r="M25" s="194" t="s">
        <v>74</v>
      </c>
    </row>
    <row r="26" spans="2:15" s="15" customFormat="1" ht="18" customHeight="1" x14ac:dyDescent="0.2">
      <c r="C26" s="29" t="s">
        <v>91</v>
      </c>
      <c r="D26" s="194">
        <f>'1_4'!D26/'1_4'!S26</f>
        <v>5.9540541910112717E-2</v>
      </c>
      <c r="E26" s="194" t="s">
        <v>74</v>
      </c>
      <c r="F26" s="194">
        <f>'1_4'!G26/'1_4'!S26</f>
        <v>0.17590374262325478</v>
      </c>
      <c r="G26" s="194" t="s">
        <v>74</v>
      </c>
      <c r="H26" s="194">
        <f>'1_4'!J26/'1_4'!S26</f>
        <v>0.24710138123648762</v>
      </c>
      <c r="I26" s="194" t="s">
        <v>74</v>
      </c>
      <c r="J26" s="194">
        <f>'1_4'!M26/'1_4'!S26</f>
        <v>0.13355534122323956</v>
      </c>
      <c r="K26" s="194" t="s">
        <v>74</v>
      </c>
      <c r="L26" s="194">
        <f>'1_4'!P26/'1_4'!S26</f>
        <v>0.36052607539582948</v>
      </c>
      <c r="M26" s="194" t="s">
        <v>74</v>
      </c>
    </row>
    <row r="27" spans="2:15" s="15" customFormat="1" ht="18" customHeight="1" x14ac:dyDescent="0.2">
      <c r="C27" s="29" t="s">
        <v>92</v>
      </c>
      <c r="D27" s="194">
        <f>'1_4'!D27/'1_4'!S27</f>
        <v>5.7404071026154559E-2</v>
      </c>
      <c r="E27" s="194" t="s">
        <v>74</v>
      </c>
      <c r="F27" s="194">
        <f>'1_4'!G27/'1_4'!S27</f>
        <v>0.20220474686488935</v>
      </c>
      <c r="G27" s="194" t="s">
        <v>74</v>
      </c>
      <c r="H27" s="194">
        <f>'1_4'!J27/'1_4'!S27</f>
        <v>0.23892707199935398</v>
      </c>
      <c r="I27" s="194" t="s">
        <v>74</v>
      </c>
      <c r="J27" s="194">
        <f>'1_4'!M27/'1_4'!S27</f>
        <v>0.13421514158148851</v>
      </c>
      <c r="K27" s="194" t="s">
        <v>74</v>
      </c>
      <c r="L27" s="194">
        <f>'1_4'!P27/'1_4'!S27</f>
        <v>0.34367731895392895</v>
      </c>
      <c r="M27" s="194" t="s">
        <v>74</v>
      </c>
    </row>
    <row r="28" spans="2:15" s="15" customFormat="1" ht="18" customHeight="1" x14ac:dyDescent="0.2">
      <c r="C28" s="29" t="s">
        <v>93</v>
      </c>
      <c r="D28" s="194">
        <f>'1_4'!D28/'1_4'!S28</f>
        <v>5.867139552057634E-2</v>
      </c>
      <c r="E28" s="194" t="s">
        <v>74</v>
      </c>
      <c r="F28" s="194">
        <f>'1_4'!G28/'1_4'!S28</f>
        <v>0.184296596425226</v>
      </c>
      <c r="G28" s="194" t="s">
        <v>74</v>
      </c>
      <c r="H28" s="194">
        <f>'1_4'!J28/'1_4'!S28</f>
        <v>0.25269807554755186</v>
      </c>
      <c r="I28" s="194" t="s">
        <v>74</v>
      </c>
      <c r="J28" s="194">
        <f>'1_4'!M28/'1_4'!S28</f>
        <v>0.1448502495831073</v>
      </c>
      <c r="K28" s="194" t="s">
        <v>74</v>
      </c>
      <c r="L28" s="194">
        <f>'1_4'!P28/'1_4'!S28</f>
        <v>0.33436395784121248</v>
      </c>
      <c r="M28" s="194" t="s">
        <v>74</v>
      </c>
    </row>
    <row r="29" spans="2:15" s="15" customFormat="1" ht="18" customHeight="1" x14ac:dyDescent="0.2">
      <c r="C29" s="29" t="s">
        <v>94</v>
      </c>
      <c r="D29" s="194">
        <f>'1_4'!D29/'1_4'!S29</f>
        <v>6.0246320477819762E-2</v>
      </c>
      <c r="E29" s="194" t="s">
        <v>74</v>
      </c>
      <c r="F29" s="194">
        <f>'1_4'!G29/'1_4'!S29</f>
        <v>0.18584254189146968</v>
      </c>
      <c r="G29" s="194" t="s">
        <v>74</v>
      </c>
      <c r="H29" s="194">
        <f>'1_4'!J29/'1_4'!S29</f>
        <v>0.26334430373221268</v>
      </c>
      <c r="I29" s="194" t="s">
        <v>74</v>
      </c>
      <c r="J29" s="194">
        <f>'1_4'!M29/'1_4'!S29</f>
        <v>0.13019390477656784</v>
      </c>
      <c r="K29" s="194" t="s">
        <v>74</v>
      </c>
      <c r="L29" s="194">
        <f>'1_4'!P29/'1_4'!S29</f>
        <v>0.3388047489771383</v>
      </c>
      <c r="M29" s="194" t="s">
        <v>74</v>
      </c>
      <c r="O29" s="163"/>
    </row>
    <row r="30" spans="2:15" s="16" customFormat="1" ht="18" customHeight="1" x14ac:dyDescent="0.2">
      <c r="C30" s="119" t="s">
        <v>95</v>
      </c>
      <c r="D30" s="194">
        <f>'1_4'!D30/'1_4'!S30</f>
        <v>5.7837293568669873E-2</v>
      </c>
      <c r="E30" s="193" t="s">
        <v>74</v>
      </c>
      <c r="F30" s="194">
        <f>'1_4'!G30/'1_4'!S30</f>
        <v>0.15832249084469641</v>
      </c>
      <c r="G30" s="193" t="s">
        <v>74</v>
      </c>
      <c r="H30" s="194">
        <f>'1_4'!J30/'1_4'!S30</f>
        <v>0.28730874160920639</v>
      </c>
      <c r="I30" s="193" t="s">
        <v>74</v>
      </c>
      <c r="J30" s="194">
        <f>'1_4'!M30/'1_4'!S30</f>
        <v>0.1214398132255891</v>
      </c>
      <c r="K30" s="193" t="s">
        <v>74</v>
      </c>
      <c r="L30" s="194">
        <f>'1_4'!P30/'1_4'!S30</f>
        <v>0.361521076805288</v>
      </c>
      <c r="M30" s="193" t="s">
        <v>74</v>
      </c>
    </row>
    <row r="31" spans="2:15" s="16" customFormat="1" ht="18" customHeight="1" x14ac:dyDescent="0.2">
      <c r="C31" s="119" t="s">
        <v>96</v>
      </c>
      <c r="D31" s="194">
        <f>'1_4'!D31/'1_4'!S31</f>
        <v>5.0082858775872374E-2</v>
      </c>
      <c r="E31" s="193" t="s">
        <v>74</v>
      </c>
      <c r="F31" s="194">
        <f>'1_4'!G31/'1_4'!S31</f>
        <v>0.17113054176511341</v>
      </c>
      <c r="G31" s="193" t="s">
        <v>74</v>
      </c>
      <c r="H31" s="194">
        <f>'1_4'!J31/'1_4'!S31</f>
        <v>0.27691720327856045</v>
      </c>
      <c r="I31" s="193" t="s">
        <v>74</v>
      </c>
      <c r="J31" s="194">
        <f>'1_4'!M31/'1_4'!S31</f>
        <v>0.1271640940114174</v>
      </c>
      <c r="K31" s="193" t="s">
        <v>74</v>
      </c>
      <c r="L31" s="194">
        <f>'1_4'!P31/'1_4'!S31</f>
        <v>0.35144309411635</v>
      </c>
      <c r="M31" s="193" t="s">
        <v>74</v>
      </c>
    </row>
    <row r="32" spans="2:15" s="15" customFormat="1" x14ac:dyDescent="0.2">
      <c r="B32" s="63"/>
      <c r="C32" s="63"/>
      <c r="D32" s="54"/>
      <c r="E32" s="10"/>
      <c r="F32" s="54"/>
      <c r="H32" s="54"/>
      <c r="I32" s="54"/>
      <c r="J32" s="54"/>
      <c r="K32" s="54"/>
      <c r="L32" s="54"/>
      <c r="M32" s="54"/>
    </row>
    <row r="33" spans="2:13" s="15" customFormat="1" ht="17.45" customHeight="1" x14ac:dyDescent="0.2">
      <c r="B33" s="285" t="s">
        <v>97</v>
      </c>
      <c r="C33" s="285"/>
      <c r="D33" s="285"/>
      <c r="E33" s="285"/>
      <c r="F33" s="285"/>
      <c r="G33" s="285"/>
      <c r="H33" s="285"/>
      <c r="I33" s="285"/>
      <c r="J33" s="285"/>
      <c r="K33" s="285"/>
      <c r="L33" s="285"/>
      <c r="M33" s="285"/>
    </row>
    <row r="34" spans="2:13" s="15" customFormat="1" ht="54.75" customHeight="1" x14ac:dyDescent="0.2">
      <c r="B34" s="286" t="s">
        <v>126</v>
      </c>
      <c r="C34" s="286"/>
      <c r="D34" s="286"/>
      <c r="E34" s="286"/>
      <c r="F34" s="286"/>
      <c r="G34" s="286"/>
      <c r="H34" s="286"/>
      <c r="I34" s="286"/>
      <c r="J34" s="286"/>
      <c r="K34" s="286"/>
      <c r="L34" s="286"/>
      <c r="M34" s="286"/>
    </row>
    <row r="35" spans="2:13" s="18" customFormat="1" ht="15.75" customHeight="1" x14ac:dyDescent="0.2">
      <c r="B35" s="287" t="s">
        <v>109</v>
      </c>
      <c r="C35" s="287"/>
      <c r="D35" s="287"/>
      <c r="E35" s="287"/>
      <c r="F35" s="287"/>
      <c r="G35" s="287"/>
      <c r="H35" s="287"/>
      <c r="I35" s="287"/>
      <c r="J35" s="287"/>
      <c r="K35" s="287"/>
      <c r="L35" s="287"/>
      <c r="M35" s="287"/>
    </row>
    <row r="36" spans="2:13" s="18" customFormat="1" ht="15.75" customHeight="1" x14ac:dyDescent="0.2">
      <c r="B36" s="287" t="s">
        <v>100</v>
      </c>
      <c r="C36" s="287"/>
      <c r="D36" s="287"/>
      <c r="E36" s="287"/>
      <c r="F36" s="287"/>
      <c r="G36" s="287"/>
      <c r="H36" s="287"/>
      <c r="I36" s="287"/>
      <c r="J36" s="287"/>
      <c r="K36" s="287"/>
      <c r="L36" s="287"/>
      <c r="M36" s="287"/>
    </row>
    <row r="37" spans="2:13" s="18" customFormat="1" ht="30.75" customHeight="1" x14ac:dyDescent="0.2">
      <c r="B37" s="287" t="s">
        <v>101</v>
      </c>
      <c r="C37" s="287"/>
      <c r="D37" s="287"/>
      <c r="E37" s="287"/>
      <c r="F37" s="287"/>
      <c r="G37" s="287"/>
      <c r="H37" s="287"/>
      <c r="I37" s="287"/>
      <c r="J37" s="287"/>
      <c r="K37" s="287"/>
      <c r="L37" s="287"/>
      <c r="M37" s="287"/>
    </row>
    <row r="38" spans="2:13" s="15" customFormat="1" ht="12.75" customHeight="1" x14ac:dyDescent="0.25">
      <c r="B38" s="283"/>
      <c r="C38" s="283"/>
      <c r="D38" s="283"/>
      <c r="E38" s="283"/>
      <c r="F38" s="283"/>
      <c r="G38" s="283"/>
      <c r="H38" s="283"/>
      <c r="I38" s="283"/>
      <c r="J38" s="283"/>
      <c r="K38" s="283"/>
      <c r="L38" s="283"/>
      <c r="M38" s="283"/>
    </row>
    <row r="39" spans="2:13" s="15" customFormat="1" x14ac:dyDescent="0.2">
      <c r="B39" s="55"/>
      <c r="C39" s="55"/>
      <c r="D39" s="55"/>
      <c r="E39" s="55"/>
      <c r="F39" s="57"/>
      <c r="G39" s="57"/>
      <c r="H39" s="14"/>
    </row>
    <row r="40" spans="2:13" s="15" customFormat="1" x14ac:dyDescent="0.2">
      <c r="B40" s="55"/>
      <c r="C40" s="55"/>
      <c r="D40" s="55"/>
      <c r="E40" s="55"/>
      <c r="F40" s="57"/>
      <c r="G40" s="57"/>
      <c r="H40" s="14"/>
    </row>
    <row r="41" spans="2:13" s="15" customFormat="1" x14ac:dyDescent="0.2">
      <c r="B41" s="55"/>
      <c r="C41" s="55"/>
      <c r="D41" s="55"/>
      <c r="E41" s="55"/>
      <c r="F41" s="57"/>
      <c r="G41" s="57"/>
      <c r="H41" s="14"/>
    </row>
    <row r="42" spans="2:13" s="15" customFormat="1" x14ac:dyDescent="0.2">
      <c r="B42" s="55"/>
      <c r="C42" s="55"/>
      <c r="D42" s="55"/>
      <c r="E42" s="55"/>
      <c r="F42" s="57"/>
      <c r="G42" s="57"/>
      <c r="H42" s="14"/>
    </row>
    <row r="43" spans="2:13" s="15" customFormat="1" x14ac:dyDescent="0.2">
      <c r="B43" s="55"/>
      <c r="C43" s="55"/>
      <c r="D43" s="55"/>
      <c r="E43" s="55"/>
      <c r="F43" s="57"/>
      <c r="G43" s="57"/>
      <c r="H43" s="14"/>
    </row>
    <row r="44" spans="2:13" s="15" customFormat="1" x14ac:dyDescent="0.2">
      <c r="B44" s="55"/>
      <c r="C44" s="55"/>
      <c r="D44" s="55"/>
      <c r="E44" s="55"/>
      <c r="F44" s="57"/>
      <c r="G44" s="57"/>
      <c r="H44" s="14"/>
    </row>
    <row r="45" spans="2:13" s="15" customFormat="1" x14ac:dyDescent="0.2">
      <c r="B45" s="55"/>
      <c r="C45" s="55"/>
      <c r="D45" s="55"/>
      <c r="E45" s="55"/>
      <c r="F45" s="57"/>
      <c r="G45" s="57"/>
      <c r="H45" s="14"/>
    </row>
    <row r="46" spans="2:13" s="15" customFormat="1" x14ac:dyDescent="0.2">
      <c r="B46" s="55"/>
      <c r="C46" s="55"/>
      <c r="D46" s="55"/>
      <c r="E46" s="55"/>
      <c r="F46" s="57"/>
      <c r="G46" s="57"/>
      <c r="H46" s="14"/>
    </row>
    <row r="47" spans="2:13" s="15" customFormat="1" x14ac:dyDescent="0.2">
      <c r="B47" s="55"/>
      <c r="C47" s="55"/>
      <c r="D47" s="55"/>
      <c r="E47" s="55"/>
      <c r="F47" s="57"/>
      <c r="G47" s="57"/>
      <c r="H47" s="14"/>
    </row>
    <row r="48" spans="2:13" s="15" customFormat="1" x14ac:dyDescent="0.2">
      <c r="B48" s="55"/>
      <c r="C48" s="55"/>
      <c r="D48" s="55"/>
      <c r="E48" s="55"/>
      <c r="F48" s="57"/>
      <c r="G48" s="57"/>
      <c r="H48" s="14"/>
    </row>
    <row r="49" spans="2:8" s="15" customFormat="1" x14ac:dyDescent="0.2">
      <c r="B49" s="55"/>
      <c r="C49" s="55"/>
      <c r="D49" s="55"/>
      <c r="E49" s="55"/>
      <c r="F49" s="57"/>
      <c r="G49" s="57"/>
      <c r="H49" s="14"/>
    </row>
    <row r="50" spans="2:8" s="15" customFormat="1" x14ac:dyDescent="0.2">
      <c r="B50" s="55"/>
      <c r="C50" s="55"/>
      <c r="D50" s="55"/>
      <c r="E50" s="55"/>
      <c r="F50" s="57"/>
      <c r="G50" s="57"/>
      <c r="H50" s="14"/>
    </row>
    <row r="51" spans="2:8" s="15" customFormat="1" x14ac:dyDescent="0.2">
      <c r="B51" s="55"/>
      <c r="C51" s="55"/>
      <c r="D51" s="55"/>
      <c r="E51" s="55"/>
      <c r="F51" s="57"/>
      <c r="G51" s="57"/>
      <c r="H51" s="14"/>
    </row>
    <row r="52" spans="2:8" s="15" customFormat="1" x14ac:dyDescent="0.2">
      <c r="B52" s="55"/>
      <c r="C52" s="55"/>
      <c r="D52" s="55"/>
      <c r="E52" s="55"/>
      <c r="F52" s="57"/>
      <c r="G52" s="57"/>
      <c r="H52" s="14"/>
    </row>
    <row r="53" spans="2:8" s="15" customFormat="1" x14ac:dyDescent="0.2">
      <c r="B53" s="55"/>
      <c r="C53" s="55"/>
      <c r="D53" s="55"/>
      <c r="E53" s="55"/>
      <c r="F53" s="57"/>
      <c r="G53" s="57"/>
      <c r="H53" s="14"/>
    </row>
    <row r="54" spans="2:8" s="15" customFormat="1" x14ac:dyDescent="0.2">
      <c r="B54" s="55"/>
      <c r="C54" s="55"/>
      <c r="D54" s="55"/>
      <c r="E54" s="55"/>
      <c r="F54" s="57"/>
      <c r="G54" s="57"/>
      <c r="H54" s="14"/>
    </row>
    <row r="55" spans="2:8" s="15" customFormat="1" x14ac:dyDescent="0.2">
      <c r="B55" s="55"/>
      <c r="C55" s="55"/>
      <c r="D55" s="55"/>
      <c r="E55" s="55"/>
      <c r="F55" s="57"/>
      <c r="G55" s="57"/>
      <c r="H55" s="14"/>
    </row>
    <row r="56" spans="2:8" s="15" customFormat="1" x14ac:dyDescent="0.2">
      <c r="B56" s="55"/>
      <c r="C56" s="55"/>
      <c r="D56" s="55"/>
      <c r="E56" s="55"/>
      <c r="F56" s="57"/>
      <c r="G56" s="57"/>
      <c r="H56" s="14"/>
    </row>
    <row r="57" spans="2:8" s="15" customFormat="1" x14ac:dyDescent="0.2">
      <c r="B57" s="55"/>
      <c r="C57" s="55"/>
      <c r="D57" s="55"/>
      <c r="E57" s="55"/>
      <c r="F57" s="57"/>
      <c r="G57" s="57"/>
      <c r="H57" s="14"/>
    </row>
    <row r="58" spans="2:8" s="15" customFormat="1" x14ac:dyDescent="0.2">
      <c r="B58" s="55"/>
      <c r="C58" s="55"/>
      <c r="D58" s="55"/>
      <c r="E58" s="55"/>
      <c r="F58" s="57"/>
      <c r="G58" s="57"/>
      <c r="H58" s="14"/>
    </row>
    <row r="59" spans="2:8" s="15" customFormat="1" x14ac:dyDescent="0.2">
      <c r="B59" s="55"/>
      <c r="C59" s="55"/>
      <c r="D59" s="55"/>
      <c r="E59" s="55"/>
      <c r="F59" s="57"/>
      <c r="G59" s="57"/>
      <c r="H59" s="14"/>
    </row>
    <row r="60" spans="2:8" s="15" customFormat="1" x14ac:dyDescent="0.2">
      <c r="B60" s="55"/>
      <c r="C60" s="55"/>
      <c r="D60" s="55"/>
      <c r="E60" s="55"/>
      <c r="F60" s="57"/>
      <c r="G60" s="57"/>
      <c r="H60" s="14"/>
    </row>
    <row r="61" spans="2:8" s="15" customFormat="1" x14ac:dyDescent="0.2">
      <c r="B61" s="55"/>
      <c r="C61" s="55"/>
      <c r="D61" s="55"/>
      <c r="E61" s="55"/>
      <c r="F61" s="57"/>
      <c r="G61" s="57"/>
      <c r="H61" s="14"/>
    </row>
    <row r="62" spans="2:8" s="15" customFormat="1" x14ac:dyDescent="0.2">
      <c r="B62" s="55"/>
      <c r="C62" s="55"/>
      <c r="D62" s="55"/>
      <c r="E62" s="55"/>
      <c r="F62" s="57"/>
      <c r="G62" s="57"/>
      <c r="H62" s="14"/>
    </row>
    <row r="63" spans="2:8" s="15" customFormat="1" x14ac:dyDescent="0.2">
      <c r="B63" s="55"/>
      <c r="C63" s="55"/>
      <c r="D63" s="55"/>
      <c r="E63" s="55"/>
      <c r="F63" s="57"/>
      <c r="G63" s="57"/>
      <c r="H63" s="14"/>
    </row>
    <row r="64" spans="2:8" s="15" customFormat="1" x14ac:dyDescent="0.2">
      <c r="B64" s="55"/>
      <c r="C64" s="55"/>
      <c r="D64" s="55"/>
      <c r="E64" s="55"/>
      <c r="F64" s="57"/>
      <c r="G64" s="57"/>
      <c r="H64" s="14"/>
    </row>
    <row r="65" spans="2:8" s="15" customFormat="1" x14ac:dyDescent="0.2">
      <c r="B65" s="55"/>
      <c r="C65" s="55"/>
      <c r="D65" s="55"/>
      <c r="E65" s="55"/>
      <c r="F65" s="57"/>
      <c r="G65" s="57"/>
      <c r="H65" s="14"/>
    </row>
    <row r="66" spans="2:8" s="15" customFormat="1" x14ac:dyDescent="0.2">
      <c r="B66" s="55"/>
      <c r="C66" s="55"/>
      <c r="D66" s="55"/>
      <c r="E66" s="55"/>
      <c r="F66" s="57"/>
      <c r="G66" s="57"/>
      <c r="H66" s="14"/>
    </row>
    <row r="67" spans="2:8" s="15" customFormat="1" x14ac:dyDescent="0.2">
      <c r="B67" s="55"/>
      <c r="C67" s="55"/>
      <c r="D67" s="55"/>
      <c r="E67" s="55"/>
      <c r="F67" s="57"/>
      <c r="G67" s="57"/>
      <c r="H67" s="14"/>
    </row>
    <row r="68" spans="2:8" s="15" customFormat="1" x14ac:dyDescent="0.2">
      <c r="B68" s="55"/>
      <c r="C68" s="55"/>
      <c r="D68" s="55"/>
      <c r="E68" s="55"/>
      <c r="F68" s="57"/>
      <c r="G68" s="57"/>
      <c r="H68" s="14"/>
    </row>
    <row r="69" spans="2:8" s="15" customFormat="1" x14ac:dyDescent="0.2">
      <c r="B69" s="55"/>
      <c r="C69" s="55"/>
      <c r="D69" s="55"/>
      <c r="E69" s="55"/>
      <c r="F69" s="57"/>
      <c r="G69" s="57"/>
      <c r="H69" s="14"/>
    </row>
    <row r="70" spans="2:8" s="15" customFormat="1" x14ac:dyDescent="0.2">
      <c r="B70" s="55"/>
      <c r="C70" s="55"/>
      <c r="D70" s="55"/>
      <c r="E70" s="55"/>
      <c r="F70" s="57"/>
      <c r="G70" s="57"/>
      <c r="H70" s="14"/>
    </row>
    <row r="71" spans="2:8" s="15" customFormat="1" x14ac:dyDescent="0.2">
      <c r="B71" s="55"/>
      <c r="C71" s="55"/>
      <c r="D71" s="55"/>
      <c r="E71" s="55"/>
      <c r="F71" s="57"/>
      <c r="G71" s="57"/>
      <c r="H71" s="14"/>
    </row>
    <row r="72" spans="2:8" s="15" customFormat="1" x14ac:dyDescent="0.2">
      <c r="B72" s="55"/>
      <c r="C72" s="55"/>
      <c r="D72" s="55"/>
      <c r="E72" s="55"/>
      <c r="F72" s="57"/>
      <c r="G72" s="57"/>
      <c r="H72" s="14"/>
    </row>
    <row r="73" spans="2:8" s="15" customFormat="1" x14ac:dyDescent="0.2">
      <c r="B73" s="55"/>
      <c r="C73" s="55"/>
      <c r="D73" s="55"/>
      <c r="E73" s="55"/>
      <c r="F73" s="57"/>
      <c r="G73" s="57"/>
      <c r="H73" s="14"/>
    </row>
    <row r="74" spans="2:8" s="15" customFormat="1" x14ac:dyDescent="0.2">
      <c r="B74" s="55"/>
      <c r="C74" s="55"/>
      <c r="D74" s="55"/>
      <c r="E74" s="55"/>
      <c r="F74" s="57"/>
      <c r="G74" s="57"/>
      <c r="H74" s="14"/>
    </row>
    <row r="75" spans="2:8" s="15" customFormat="1" x14ac:dyDescent="0.2">
      <c r="B75" s="55"/>
      <c r="C75" s="55"/>
      <c r="D75" s="55"/>
      <c r="E75" s="55"/>
      <c r="F75" s="57"/>
      <c r="G75" s="57"/>
      <c r="H75" s="14"/>
    </row>
    <row r="76" spans="2:8" s="15" customFormat="1" x14ac:dyDescent="0.2">
      <c r="B76" s="55"/>
      <c r="C76" s="55"/>
      <c r="D76" s="55"/>
      <c r="E76" s="55"/>
      <c r="F76" s="57"/>
      <c r="G76" s="57"/>
      <c r="H76" s="14"/>
    </row>
    <row r="77" spans="2:8" s="15" customFormat="1" x14ac:dyDescent="0.2">
      <c r="B77" s="64"/>
      <c r="C77" s="55"/>
      <c r="D77" s="55"/>
      <c r="E77" s="55"/>
      <c r="F77" s="57"/>
      <c r="G77" s="57"/>
      <c r="H77" s="14"/>
    </row>
    <row r="78" spans="2:8" s="15" customFormat="1" x14ac:dyDescent="0.2">
      <c r="B78" s="10"/>
      <c r="C78" s="10"/>
      <c r="D78" s="55"/>
      <c r="E78" s="55"/>
      <c r="F78" s="57"/>
      <c r="G78" s="57"/>
      <c r="H78" s="14"/>
    </row>
    <row r="79" spans="2:8" s="15" customFormat="1" x14ac:dyDescent="0.2">
      <c r="B79" s="10"/>
      <c r="C79" s="10"/>
      <c r="D79" s="10"/>
      <c r="E79" s="10"/>
      <c r="F79" s="11"/>
      <c r="G79" s="14"/>
      <c r="H79" s="14"/>
    </row>
    <row r="80" spans="2:8" s="15" customFormat="1" x14ac:dyDescent="0.2">
      <c r="B80" s="10"/>
      <c r="C80" s="10"/>
      <c r="D80" s="10"/>
      <c r="E80" s="10"/>
      <c r="F80" s="11"/>
      <c r="G80" s="14"/>
      <c r="H80" s="14"/>
    </row>
    <row r="81" spans="2:8" s="15" customFormat="1" x14ac:dyDescent="0.2">
      <c r="B81" s="10"/>
      <c r="C81" s="10"/>
      <c r="D81" s="10"/>
      <c r="E81" s="10"/>
      <c r="F81" s="11"/>
      <c r="G81" s="14"/>
      <c r="H81" s="14"/>
    </row>
    <row r="82" spans="2:8" s="15" customFormat="1" x14ac:dyDescent="0.2">
      <c r="B82" s="10"/>
      <c r="C82" s="10"/>
      <c r="D82" s="10"/>
      <c r="E82" s="10"/>
      <c r="F82" s="11"/>
      <c r="G82" s="14"/>
      <c r="H82" s="14"/>
    </row>
    <row r="83" spans="2:8" s="15" customFormat="1" x14ac:dyDescent="0.2">
      <c r="B83" s="10"/>
      <c r="C83" s="10"/>
      <c r="D83" s="10"/>
      <c r="E83" s="10"/>
      <c r="F83" s="11"/>
      <c r="G83" s="14"/>
      <c r="H83" s="14"/>
    </row>
    <row r="84" spans="2:8" s="15" customFormat="1" x14ac:dyDescent="0.2">
      <c r="B84" s="10"/>
      <c r="C84" s="10"/>
      <c r="D84" s="10"/>
      <c r="E84" s="10"/>
      <c r="F84" s="11"/>
      <c r="G84" s="14"/>
      <c r="H84" s="14"/>
    </row>
    <row r="85" spans="2:8" s="15" customFormat="1" x14ac:dyDescent="0.2">
      <c r="B85" s="10"/>
      <c r="C85" s="10"/>
      <c r="D85" s="10"/>
      <c r="E85" s="10"/>
      <c r="F85" s="11"/>
      <c r="G85" s="14"/>
      <c r="H85" s="14"/>
    </row>
    <row r="86" spans="2:8" s="15" customFormat="1" x14ac:dyDescent="0.2">
      <c r="B86" s="10"/>
      <c r="C86" s="10"/>
      <c r="D86" s="10"/>
      <c r="E86" s="10"/>
      <c r="F86" s="11"/>
      <c r="G86" s="14"/>
      <c r="H86" s="14"/>
    </row>
    <row r="87" spans="2:8" s="15" customFormat="1" x14ac:dyDescent="0.2">
      <c r="B87" s="10"/>
      <c r="C87" s="10"/>
      <c r="D87" s="10"/>
      <c r="E87" s="10"/>
      <c r="F87" s="11"/>
      <c r="G87" s="14"/>
      <c r="H87" s="14"/>
    </row>
    <row r="88" spans="2:8" s="15" customFormat="1" x14ac:dyDescent="0.2">
      <c r="B88" s="10"/>
      <c r="C88" s="10"/>
      <c r="D88" s="10"/>
      <c r="E88" s="10"/>
      <c r="F88" s="11"/>
      <c r="G88" s="14"/>
      <c r="H88" s="14"/>
    </row>
    <row r="89" spans="2:8" s="15" customFormat="1" x14ac:dyDescent="0.2">
      <c r="B89" s="10"/>
      <c r="C89" s="10"/>
      <c r="D89" s="10"/>
      <c r="E89" s="10"/>
      <c r="F89" s="11"/>
      <c r="G89" s="14"/>
      <c r="H89" s="14"/>
    </row>
    <row r="90" spans="2:8" s="15" customFormat="1" x14ac:dyDescent="0.2">
      <c r="B90" s="10"/>
      <c r="C90" s="10"/>
      <c r="D90" s="10"/>
      <c r="E90" s="10"/>
      <c r="F90" s="11"/>
      <c r="G90" s="14"/>
      <c r="H90" s="14"/>
    </row>
    <row r="91" spans="2:8" s="15" customFormat="1" x14ac:dyDescent="0.2">
      <c r="B91" s="10"/>
      <c r="C91" s="10"/>
      <c r="D91" s="10"/>
      <c r="E91" s="10"/>
      <c r="F91" s="11"/>
      <c r="G91" s="14"/>
      <c r="H91" s="14"/>
    </row>
    <row r="92" spans="2:8" s="15" customFormat="1" x14ac:dyDescent="0.2">
      <c r="B92" s="10"/>
      <c r="C92" s="10"/>
      <c r="D92" s="10"/>
      <c r="E92" s="10"/>
      <c r="F92" s="11"/>
      <c r="G92" s="14"/>
      <c r="H92" s="14"/>
    </row>
    <row r="93" spans="2:8" s="15" customFormat="1" x14ac:dyDescent="0.2">
      <c r="B93" s="10"/>
      <c r="C93" s="10"/>
      <c r="D93" s="10"/>
      <c r="E93" s="10"/>
      <c r="F93" s="11"/>
      <c r="G93" s="14"/>
      <c r="H93" s="14"/>
    </row>
    <row r="94" spans="2:8" s="15" customFormat="1" x14ac:dyDescent="0.2">
      <c r="B94" s="10"/>
      <c r="C94" s="10"/>
      <c r="D94" s="10"/>
      <c r="E94" s="10"/>
      <c r="F94" s="11"/>
      <c r="G94" s="14"/>
      <c r="H94" s="14"/>
    </row>
    <row r="95" spans="2:8" s="15" customFormat="1" x14ac:dyDescent="0.2">
      <c r="B95" s="10"/>
      <c r="C95" s="10"/>
      <c r="D95" s="10"/>
      <c r="E95" s="10"/>
      <c r="F95" s="11"/>
      <c r="G95" s="14"/>
      <c r="H95" s="14"/>
    </row>
    <row r="96" spans="2:8" s="15" customFormat="1" x14ac:dyDescent="0.2">
      <c r="B96" s="10"/>
      <c r="C96" s="10"/>
      <c r="D96" s="10"/>
      <c r="E96" s="10"/>
      <c r="F96" s="11"/>
      <c r="G96" s="14"/>
      <c r="H96" s="14"/>
    </row>
    <row r="97" spans="2:8" s="15" customFormat="1" x14ac:dyDescent="0.2">
      <c r="B97" s="10"/>
      <c r="C97" s="10"/>
      <c r="D97" s="10"/>
      <c r="E97" s="10"/>
      <c r="F97" s="11"/>
      <c r="G97" s="14"/>
      <c r="H97" s="14"/>
    </row>
    <row r="98" spans="2:8" s="15" customFormat="1" x14ac:dyDescent="0.2">
      <c r="B98" s="10"/>
      <c r="C98" s="10"/>
      <c r="D98" s="10"/>
      <c r="E98" s="10"/>
      <c r="F98" s="11"/>
      <c r="G98" s="14"/>
      <c r="H98" s="14"/>
    </row>
    <row r="99" spans="2:8" s="15" customFormat="1" x14ac:dyDescent="0.2">
      <c r="B99" s="10"/>
      <c r="C99" s="10"/>
      <c r="D99" s="10"/>
      <c r="E99" s="10"/>
      <c r="F99" s="11"/>
      <c r="G99" s="14"/>
      <c r="H99" s="14"/>
    </row>
    <row r="100" spans="2:8" s="15" customFormat="1" x14ac:dyDescent="0.2">
      <c r="B100" s="10"/>
      <c r="C100" s="10"/>
      <c r="D100" s="10"/>
      <c r="E100" s="10"/>
      <c r="F100" s="11"/>
      <c r="G100" s="14"/>
      <c r="H100" s="14"/>
    </row>
    <row r="101" spans="2:8" s="15" customFormat="1" x14ac:dyDescent="0.2">
      <c r="B101" s="10"/>
      <c r="C101" s="10"/>
      <c r="D101" s="10"/>
      <c r="E101" s="10"/>
      <c r="F101" s="11"/>
      <c r="G101" s="14"/>
      <c r="H101" s="14"/>
    </row>
    <row r="102" spans="2:8" s="15" customFormat="1" x14ac:dyDescent="0.2">
      <c r="B102" s="10"/>
      <c r="C102" s="10"/>
      <c r="D102" s="10"/>
      <c r="E102" s="10"/>
      <c r="F102" s="11"/>
      <c r="G102" s="14"/>
      <c r="H102" s="14"/>
    </row>
    <row r="103" spans="2:8" s="15" customFormat="1" x14ac:dyDescent="0.2">
      <c r="B103" s="10"/>
      <c r="C103" s="10"/>
      <c r="D103" s="10"/>
      <c r="E103" s="10"/>
      <c r="F103" s="11"/>
      <c r="G103" s="14"/>
      <c r="H103" s="14"/>
    </row>
    <row r="104" spans="2:8" s="15" customFormat="1" x14ac:dyDescent="0.2">
      <c r="B104" s="10"/>
      <c r="C104" s="10"/>
      <c r="D104" s="10"/>
      <c r="E104" s="10"/>
      <c r="F104" s="11"/>
      <c r="G104" s="14"/>
      <c r="H104" s="14"/>
    </row>
    <row r="105" spans="2:8" s="15" customFormat="1" x14ac:dyDescent="0.2">
      <c r="B105" s="10"/>
      <c r="C105" s="10"/>
      <c r="D105" s="10"/>
      <c r="E105" s="10"/>
      <c r="F105" s="11"/>
      <c r="G105" s="14"/>
      <c r="H105" s="14"/>
    </row>
    <row r="106" spans="2:8" s="15" customFormat="1" x14ac:dyDescent="0.2">
      <c r="B106" s="10"/>
      <c r="C106" s="10"/>
      <c r="D106" s="10"/>
      <c r="E106" s="10"/>
      <c r="F106" s="11"/>
      <c r="G106" s="14"/>
      <c r="H106" s="14"/>
    </row>
    <row r="107" spans="2:8" s="15" customFormat="1" x14ac:dyDescent="0.2">
      <c r="B107" s="10"/>
      <c r="C107" s="10"/>
      <c r="D107" s="10"/>
      <c r="E107" s="10"/>
      <c r="F107" s="11"/>
      <c r="G107" s="14"/>
      <c r="H107" s="14"/>
    </row>
    <row r="108" spans="2:8" s="15" customFormat="1" x14ac:dyDescent="0.2">
      <c r="B108" s="10"/>
      <c r="C108" s="10"/>
      <c r="D108" s="10"/>
      <c r="E108" s="10"/>
      <c r="F108" s="11"/>
      <c r="G108" s="14"/>
      <c r="H108" s="14"/>
    </row>
    <row r="109" spans="2:8" s="15" customFormat="1" x14ac:dyDescent="0.2">
      <c r="B109" s="10"/>
      <c r="C109" s="10"/>
      <c r="D109" s="10"/>
      <c r="E109" s="10"/>
      <c r="F109" s="11"/>
      <c r="G109" s="14"/>
      <c r="H109" s="14"/>
    </row>
    <row r="110" spans="2:8" s="15" customFormat="1" x14ac:dyDescent="0.2">
      <c r="B110" s="10"/>
      <c r="C110" s="10"/>
      <c r="D110" s="10"/>
      <c r="E110" s="10"/>
      <c r="F110" s="11"/>
      <c r="G110" s="14"/>
      <c r="H110" s="14"/>
    </row>
    <row r="111" spans="2:8" s="15" customFormat="1" x14ac:dyDescent="0.2">
      <c r="B111" s="10"/>
      <c r="C111" s="10"/>
      <c r="D111" s="10"/>
      <c r="E111" s="10"/>
      <c r="F111" s="11"/>
      <c r="G111" s="14"/>
      <c r="H111" s="14"/>
    </row>
    <row r="112" spans="2:8" s="15" customFormat="1" x14ac:dyDescent="0.2">
      <c r="B112" s="10"/>
      <c r="C112" s="10"/>
      <c r="D112" s="10"/>
      <c r="E112" s="10"/>
      <c r="F112" s="11"/>
      <c r="G112" s="14"/>
      <c r="H112" s="14"/>
    </row>
    <row r="113" spans="2:8" s="15" customFormat="1" x14ac:dyDescent="0.2">
      <c r="B113" s="10"/>
      <c r="C113" s="10"/>
      <c r="D113" s="10"/>
      <c r="E113" s="10"/>
      <c r="F113" s="11"/>
      <c r="G113" s="14"/>
      <c r="H113" s="14"/>
    </row>
    <row r="114" spans="2:8" s="15" customFormat="1" x14ac:dyDescent="0.2">
      <c r="B114" s="10"/>
      <c r="C114" s="10"/>
      <c r="D114" s="10"/>
      <c r="E114" s="10"/>
      <c r="F114" s="11"/>
      <c r="G114" s="14"/>
      <c r="H114" s="14"/>
    </row>
    <row r="115" spans="2:8" s="15" customFormat="1" x14ac:dyDescent="0.2">
      <c r="B115" s="10"/>
      <c r="C115" s="10"/>
      <c r="D115" s="10"/>
      <c r="E115" s="10"/>
      <c r="F115" s="11"/>
      <c r="G115" s="14"/>
      <c r="H115" s="14"/>
    </row>
    <row r="116" spans="2:8" s="15" customFormat="1" x14ac:dyDescent="0.2">
      <c r="B116" s="10"/>
      <c r="C116" s="10"/>
      <c r="D116" s="10"/>
      <c r="E116" s="10"/>
      <c r="F116" s="11"/>
      <c r="G116" s="14"/>
      <c r="H116" s="14"/>
    </row>
    <row r="117" spans="2:8" s="15" customFormat="1" x14ac:dyDescent="0.2">
      <c r="B117" s="10"/>
      <c r="C117" s="10"/>
      <c r="D117" s="10"/>
      <c r="E117" s="10"/>
      <c r="F117" s="11"/>
      <c r="G117" s="14"/>
      <c r="H117" s="14"/>
    </row>
    <row r="118" spans="2:8" s="15" customFormat="1" x14ac:dyDescent="0.2">
      <c r="B118" s="10"/>
      <c r="C118" s="10"/>
      <c r="D118" s="10"/>
      <c r="E118" s="10"/>
      <c r="F118" s="11"/>
      <c r="G118" s="14"/>
      <c r="H118" s="14"/>
    </row>
    <row r="119" spans="2:8" s="15" customFormat="1" x14ac:dyDescent="0.2">
      <c r="B119" s="10"/>
      <c r="C119" s="10"/>
      <c r="D119" s="10"/>
      <c r="E119" s="10"/>
      <c r="F119" s="11"/>
      <c r="G119" s="14"/>
      <c r="H119" s="14"/>
    </row>
    <row r="120" spans="2:8" s="15" customFormat="1" x14ac:dyDescent="0.2">
      <c r="B120" s="10"/>
      <c r="C120" s="10"/>
      <c r="D120" s="10"/>
      <c r="E120" s="10"/>
      <c r="F120" s="11"/>
      <c r="G120" s="14"/>
      <c r="H120" s="14"/>
    </row>
    <row r="121" spans="2:8" s="15" customFormat="1" x14ac:dyDescent="0.2">
      <c r="B121" s="10"/>
      <c r="C121" s="10"/>
      <c r="D121" s="10"/>
      <c r="E121" s="10"/>
      <c r="F121" s="11"/>
      <c r="G121" s="14"/>
      <c r="H121" s="14"/>
    </row>
    <row r="122" spans="2:8" s="15" customFormat="1" x14ac:dyDescent="0.2">
      <c r="B122" s="10"/>
      <c r="C122" s="10"/>
      <c r="D122" s="10"/>
      <c r="E122" s="10"/>
      <c r="F122" s="11"/>
      <c r="G122" s="14"/>
      <c r="H122" s="14"/>
    </row>
    <row r="123" spans="2:8" s="15" customFormat="1" x14ac:dyDescent="0.2">
      <c r="B123" s="10"/>
      <c r="C123" s="10"/>
      <c r="D123" s="10"/>
      <c r="E123" s="10"/>
      <c r="F123" s="11"/>
      <c r="G123" s="14"/>
      <c r="H123" s="14"/>
    </row>
    <row r="124" spans="2:8" s="15" customFormat="1" x14ac:dyDescent="0.2">
      <c r="B124" s="10"/>
      <c r="C124" s="10"/>
      <c r="D124" s="10"/>
      <c r="E124" s="10"/>
      <c r="F124" s="11"/>
      <c r="G124" s="14"/>
      <c r="H124" s="14"/>
    </row>
    <row r="125" spans="2:8" s="15" customFormat="1" x14ac:dyDescent="0.2">
      <c r="B125" s="10"/>
      <c r="C125" s="10"/>
      <c r="D125" s="10"/>
      <c r="E125" s="10"/>
      <c r="F125" s="11"/>
      <c r="G125" s="14"/>
      <c r="H125" s="14"/>
    </row>
    <row r="126" spans="2:8" s="15" customFormat="1" x14ac:dyDescent="0.2">
      <c r="B126" s="10"/>
      <c r="C126" s="10"/>
      <c r="D126" s="10"/>
      <c r="E126" s="10"/>
      <c r="F126" s="11"/>
      <c r="G126" s="14"/>
      <c r="H126" s="14"/>
    </row>
    <row r="127" spans="2:8" s="15" customFormat="1" x14ac:dyDescent="0.2">
      <c r="B127" s="10"/>
      <c r="C127" s="10"/>
      <c r="D127" s="10"/>
      <c r="E127" s="10"/>
      <c r="F127" s="11"/>
      <c r="G127" s="14"/>
      <c r="H127" s="14"/>
    </row>
    <row r="128" spans="2:8" s="15" customFormat="1" x14ac:dyDescent="0.2">
      <c r="B128" s="10"/>
      <c r="C128" s="10"/>
      <c r="D128" s="10"/>
      <c r="E128" s="10"/>
      <c r="F128" s="11"/>
      <c r="G128" s="14"/>
      <c r="H128" s="14"/>
    </row>
    <row r="129" spans="2:8" s="15" customFormat="1" x14ac:dyDescent="0.2">
      <c r="B129" s="10"/>
      <c r="C129" s="10"/>
      <c r="D129" s="10"/>
      <c r="E129" s="10"/>
      <c r="F129" s="11"/>
      <c r="G129" s="14"/>
      <c r="H129" s="14"/>
    </row>
    <row r="130" spans="2:8" s="15" customFormat="1" x14ac:dyDescent="0.2">
      <c r="B130" s="10"/>
      <c r="C130" s="10"/>
      <c r="D130" s="10"/>
      <c r="E130" s="10"/>
      <c r="F130" s="11"/>
      <c r="G130" s="14"/>
      <c r="H130" s="14"/>
    </row>
    <row r="131" spans="2:8" s="15" customFormat="1" x14ac:dyDescent="0.2">
      <c r="B131" s="10"/>
      <c r="C131" s="10"/>
      <c r="D131" s="10"/>
      <c r="E131" s="10"/>
      <c r="F131" s="11"/>
      <c r="G131" s="14"/>
      <c r="H131" s="14"/>
    </row>
    <row r="132" spans="2:8" s="15" customFormat="1" x14ac:dyDescent="0.2">
      <c r="B132" s="10"/>
      <c r="C132" s="10"/>
      <c r="D132" s="10"/>
      <c r="E132" s="10"/>
      <c r="F132" s="11"/>
      <c r="G132" s="14"/>
      <c r="H132" s="14"/>
    </row>
    <row r="133" spans="2:8" s="15" customFormat="1" x14ac:dyDescent="0.2">
      <c r="B133" s="10"/>
      <c r="C133" s="10"/>
      <c r="D133" s="10"/>
      <c r="E133" s="10"/>
      <c r="F133" s="11"/>
      <c r="G133" s="14"/>
      <c r="H133" s="14"/>
    </row>
    <row r="134" spans="2:8" s="15" customFormat="1" x14ac:dyDescent="0.2">
      <c r="B134" s="10"/>
      <c r="C134" s="10"/>
      <c r="D134" s="10"/>
      <c r="E134" s="10"/>
      <c r="F134" s="11"/>
      <c r="G134" s="14"/>
      <c r="H134" s="14"/>
    </row>
    <row r="135" spans="2:8" s="15" customFormat="1" x14ac:dyDescent="0.2">
      <c r="B135" s="10"/>
      <c r="C135" s="10"/>
      <c r="D135" s="10"/>
      <c r="E135" s="10"/>
      <c r="F135" s="11"/>
      <c r="G135" s="14"/>
      <c r="H135" s="14"/>
    </row>
    <row r="136" spans="2:8" s="15" customFormat="1" x14ac:dyDescent="0.2">
      <c r="B136" s="10"/>
      <c r="C136" s="10"/>
      <c r="D136" s="10"/>
      <c r="E136" s="10"/>
      <c r="F136" s="11"/>
      <c r="G136" s="14"/>
      <c r="H136" s="14"/>
    </row>
    <row r="137" spans="2:8" s="15" customFormat="1" x14ac:dyDescent="0.2">
      <c r="B137" s="10"/>
      <c r="C137" s="10"/>
      <c r="D137" s="10"/>
      <c r="E137" s="10"/>
      <c r="F137" s="11"/>
      <c r="G137" s="14"/>
      <c r="H137" s="14"/>
    </row>
    <row r="138" spans="2:8" s="15" customFormat="1" x14ac:dyDescent="0.2">
      <c r="B138" s="10"/>
      <c r="C138" s="10"/>
      <c r="D138" s="10"/>
      <c r="E138" s="10"/>
      <c r="F138" s="11"/>
      <c r="G138" s="14"/>
      <c r="H138" s="14"/>
    </row>
    <row r="139" spans="2:8" s="15" customFormat="1" x14ac:dyDescent="0.2">
      <c r="B139" s="10"/>
      <c r="C139" s="10"/>
      <c r="D139" s="10"/>
      <c r="E139" s="10"/>
      <c r="F139" s="11"/>
      <c r="G139" s="14"/>
      <c r="H139" s="14"/>
    </row>
    <row r="140" spans="2:8" s="15" customFormat="1" x14ac:dyDescent="0.2">
      <c r="B140" s="10"/>
      <c r="C140" s="10"/>
      <c r="D140" s="10"/>
      <c r="E140" s="10"/>
      <c r="F140" s="11"/>
      <c r="G140" s="14"/>
      <c r="H140" s="14"/>
    </row>
    <row r="141" spans="2:8" s="15" customFormat="1" x14ac:dyDescent="0.2">
      <c r="B141" s="10"/>
      <c r="C141" s="10"/>
      <c r="D141" s="10"/>
      <c r="E141" s="10"/>
      <c r="F141" s="11"/>
      <c r="G141" s="14"/>
      <c r="H141" s="14"/>
    </row>
    <row r="142" spans="2:8" s="15" customFormat="1" x14ac:dyDescent="0.2">
      <c r="B142" s="10"/>
      <c r="C142" s="10"/>
      <c r="D142" s="10"/>
      <c r="E142" s="10"/>
      <c r="F142" s="11"/>
      <c r="G142" s="14"/>
      <c r="H142" s="14"/>
    </row>
    <row r="143" spans="2:8" s="15" customFormat="1" x14ac:dyDescent="0.2">
      <c r="B143" s="10"/>
      <c r="C143" s="10"/>
      <c r="D143" s="10"/>
      <c r="E143" s="10"/>
      <c r="F143" s="11"/>
      <c r="G143" s="14"/>
      <c r="H143" s="14"/>
    </row>
    <row r="144" spans="2:8" s="15" customFormat="1" x14ac:dyDescent="0.2">
      <c r="B144" s="10"/>
      <c r="C144" s="10"/>
      <c r="D144" s="10"/>
      <c r="E144" s="10"/>
      <c r="F144" s="11"/>
      <c r="G144" s="14"/>
      <c r="H144" s="14"/>
    </row>
    <row r="145" spans="2:8" s="15" customFormat="1" x14ac:dyDescent="0.2">
      <c r="B145" s="10"/>
      <c r="C145" s="10"/>
      <c r="D145" s="10"/>
      <c r="E145" s="10"/>
      <c r="F145" s="11"/>
      <c r="G145" s="14"/>
      <c r="H145" s="14"/>
    </row>
    <row r="146" spans="2:8" s="15" customFormat="1" x14ac:dyDescent="0.2">
      <c r="B146" s="10"/>
      <c r="C146" s="10"/>
      <c r="D146" s="10"/>
      <c r="E146" s="10"/>
      <c r="F146" s="11"/>
      <c r="G146" s="14"/>
      <c r="H146" s="14"/>
    </row>
    <row r="147" spans="2:8" s="15" customFormat="1" x14ac:dyDescent="0.2">
      <c r="B147" s="10"/>
      <c r="C147" s="10"/>
      <c r="D147" s="10"/>
      <c r="E147" s="10"/>
      <c r="F147" s="11"/>
      <c r="G147" s="14"/>
      <c r="H147" s="14"/>
    </row>
    <row r="148" spans="2:8" s="15" customFormat="1" x14ac:dyDescent="0.2">
      <c r="B148" s="10"/>
      <c r="C148" s="10"/>
      <c r="D148" s="10"/>
      <c r="E148" s="10"/>
      <c r="F148" s="11"/>
      <c r="G148" s="14"/>
      <c r="H148" s="14"/>
    </row>
    <row r="149" spans="2:8" s="15" customFormat="1" x14ac:dyDescent="0.2">
      <c r="B149" s="10"/>
      <c r="C149" s="10"/>
      <c r="D149" s="10"/>
      <c r="E149" s="10"/>
      <c r="F149" s="11"/>
      <c r="G149" s="14"/>
      <c r="H149" s="14"/>
    </row>
    <row r="150" spans="2:8" s="15" customFormat="1" x14ac:dyDescent="0.2">
      <c r="B150" s="10"/>
      <c r="C150" s="10"/>
      <c r="D150" s="10"/>
      <c r="E150" s="10"/>
      <c r="F150" s="11"/>
      <c r="G150" s="14"/>
      <c r="H150" s="14"/>
    </row>
    <row r="151" spans="2:8" s="15" customFormat="1" x14ac:dyDescent="0.2">
      <c r="B151" s="10"/>
      <c r="C151" s="10"/>
      <c r="D151" s="10"/>
      <c r="E151" s="10"/>
      <c r="F151" s="11"/>
      <c r="G151" s="14"/>
      <c r="H151" s="14"/>
    </row>
    <row r="152" spans="2:8" s="15" customFormat="1" x14ac:dyDescent="0.2">
      <c r="B152" s="10"/>
      <c r="C152" s="10"/>
      <c r="D152" s="10"/>
      <c r="E152" s="10"/>
      <c r="F152" s="11"/>
      <c r="G152" s="14"/>
      <c r="H152" s="14"/>
    </row>
    <row r="153" spans="2:8" s="15" customFormat="1" x14ac:dyDescent="0.2">
      <c r="B153" s="10"/>
      <c r="C153" s="10"/>
      <c r="D153" s="10"/>
      <c r="E153" s="10"/>
      <c r="F153" s="11"/>
      <c r="G153" s="14"/>
      <c r="H153" s="14"/>
    </row>
    <row r="154" spans="2:8" s="15" customFormat="1" x14ac:dyDescent="0.2">
      <c r="B154" s="10"/>
      <c r="C154" s="10"/>
      <c r="D154" s="10"/>
      <c r="E154" s="10"/>
      <c r="F154" s="11"/>
      <c r="G154" s="14"/>
      <c r="H154" s="14"/>
    </row>
    <row r="155" spans="2:8" s="15" customFormat="1" x14ac:dyDescent="0.2">
      <c r="B155" s="10"/>
      <c r="C155" s="10"/>
      <c r="D155" s="10"/>
      <c r="E155" s="10"/>
      <c r="F155" s="11"/>
      <c r="G155" s="14"/>
      <c r="H155" s="14"/>
    </row>
    <row r="156" spans="2:8" s="15" customFormat="1" x14ac:dyDescent="0.2">
      <c r="B156" s="10"/>
      <c r="C156" s="10"/>
      <c r="D156" s="10"/>
      <c r="E156" s="10"/>
      <c r="F156" s="11"/>
      <c r="G156" s="14"/>
      <c r="H156" s="14"/>
    </row>
    <row r="157" spans="2:8" s="15" customFormat="1" x14ac:dyDescent="0.2">
      <c r="B157" s="10"/>
      <c r="C157" s="10"/>
      <c r="D157" s="10"/>
      <c r="E157" s="10"/>
      <c r="F157" s="11"/>
      <c r="G157" s="14"/>
      <c r="H157" s="14"/>
    </row>
    <row r="158" spans="2:8" s="15" customFormat="1" x14ac:dyDescent="0.2">
      <c r="B158" s="10"/>
      <c r="C158" s="10"/>
      <c r="D158" s="10"/>
      <c r="E158" s="10"/>
      <c r="F158" s="11"/>
      <c r="G158" s="14"/>
      <c r="H158" s="14"/>
    </row>
    <row r="159" spans="2:8" s="15" customFormat="1" x14ac:dyDescent="0.2">
      <c r="B159" s="10"/>
      <c r="C159" s="10"/>
      <c r="D159" s="10"/>
      <c r="E159" s="10"/>
      <c r="F159" s="11"/>
      <c r="G159" s="14"/>
      <c r="H159" s="14"/>
    </row>
    <row r="160" spans="2:8" s="15" customFormat="1" x14ac:dyDescent="0.2">
      <c r="B160" s="10"/>
      <c r="C160" s="10"/>
      <c r="D160" s="10"/>
      <c r="E160" s="10"/>
      <c r="F160" s="11"/>
      <c r="G160" s="14"/>
      <c r="H160" s="14"/>
    </row>
    <row r="161" spans="2:8" s="15" customFormat="1" x14ac:dyDescent="0.2">
      <c r="B161" s="10"/>
      <c r="C161" s="10"/>
      <c r="D161" s="10"/>
      <c r="E161" s="10"/>
      <c r="F161" s="11"/>
      <c r="G161" s="14"/>
      <c r="H161" s="14"/>
    </row>
    <row r="162" spans="2:8" s="15" customFormat="1" x14ac:dyDescent="0.2">
      <c r="B162" s="10"/>
      <c r="C162" s="10"/>
      <c r="D162" s="10"/>
      <c r="E162" s="10"/>
      <c r="F162" s="11"/>
      <c r="G162" s="14"/>
      <c r="H162" s="14"/>
    </row>
    <row r="163" spans="2:8" s="15" customFormat="1" x14ac:dyDescent="0.2">
      <c r="B163" s="10"/>
      <c r="C163" s="10"/>
      <c r="D163" s="10"/>
      <c r="E163" s="10"/>
      <c r="F163" s="11"/>
      <c r="G163" s="14"/>
      <c r="H163" s="14"/>
    </row>
    <row r="164" spans="2:8" s="15" customFormat="1" x14ac:dyDescent="0.2">
      <c r="B164" s="10"/>
      <c r="C164" s="10"/>
      <c r="D164" s="10"/>
      <c r="E164" s="10"/>
      <c r="F164" s="11"/>
      <c r="G164" s="14"/>
      <c r="H164" s="14"/>
    </row>
    <row r="165" spans="2:8" s="15" customFormat="1" x14ac:dyDescent="0.2">
      <c r="B165" s="10"/>
      <c r="C165" s="10"/>
      <c r="D165" s="10"/>
      <c r="E165" s="10"/>
      <c r="F165" s="11"/>
      <c r="G165" s="14"/>
      <c r="H165" s="14"/>
    </row>
    <row r="166" spans="2:8" s="15" customFormat="1" x14ac:dyDescent="0.2">
      <c r="B166" s="10"/>
      <c r="C166" s="10"/>
      <c r="D166" s="10"/>
      <c r="E166" s="10"/>
      <c r="F166" s="11"/>
      <c r="G166" s="14"/>
      <c r="H166" s="14"/>
    </row>
    <row r="167" spans="2:8" s="15" customFormat="1" x14ac:dyDescent="0.2">
      <c r="B167" s="10"/>
      <c r="C167" s="10"/>
      <c r="D167" s="10"/>
      <c r="E167" s="10"/>
      <c r="F167" s="11"/>
      <c r="G167" s="14"/>
      <c r="H167" s="14"/>
    </row>
    <row r="168" spans="2:8" s="15" customFormat="1" x14ac:dyDescent="0.2">
      <c r="B168" s="10"/>
      <c r="C168" s="10"/>
      <c r="D168" s="10"/>
      <c r="E168" s="10"/>
      <c r="F168" s="11"/>
      <c r="G168" s="14"/>
      <c r="H168" s="14"/>
    </row>
    <row r="169" spans="2:8" s="15" customFormat="1" x14ac:dyDescent="0.2">
      <c r="B169" s="10"/>
      <c r="C169" s="10"/>
      <c r="D169" s="10"/>
      <c r="E169" s="10"/>
      <c r="F169" s="11"/>
      <c r="G169" s="14"/>
      <c r="H169" s="14"/>
    </row>
    <row r="170" spans="2:8" s="15" customFormat="1" x14ac:dyDescent="0.2">
      <c r="B170" s="10"/>
      <c r="C170" s="10"/>
      <c r="D170" s="10"/>
      <c r="E170" s="10"/>
      <c r="F170" s="11"/>
      <c r="G170" s="14"/>
      <c r="H170" s="14"/>
    </row>
    <row r="171" spans="2:8" s="15" customFormat="1" x14ac:dyDescent="0.2">
      <c r="B171" s="10"/>
      <c r="C171" s="10"/>
      <c r="D171" s="10"/>
      <c r="E171" s="10"/>
      <c r="F171" s="11"/>
      <c r="G171" s="14"/>
      <c r="H171" s="14"/>
    </row>
    <row r="172" spans="2:8" s="15" customFormat="1" x14ac:dyDescent="0.2">
      <c r="B172" s="10"/>
      <c r="C172" s="10"/>
      <c r="D172" s="10"/>
      <c r="E172" s="10"/>
      <c r="F172" s="11"/>
      <c r="G172" s="14"/>
      <c r="H172" s="14"/>
    </row>
    <row r="173" spans="2:8" s="15" customFormat="1" x14ac:dyDescent="0.2">
      <c r="B173" s="10"/>
      <c r="C173" s="10"/>
      <c r="D173" s="10"/>
      <c r="E173" s="10"/>
      <c r="F173" s="11"/>
      <c r="G173" s="14"/>
      <c r="H173" s="14"/>
    </row>
    <row r="174" spans="2:8" s="15" customFormat="1" x14ac:dyDescent="0.2">
      <c r="B174" s="10"/>
      <c r="C174" s="10"/>
      <c r="D174" s="10"/>
      <c r="E174" s="10"/>
      <c r="F174" s="11"/>
      <c r="G174" s="14"/>
      <c r="H174" s="14"/>
    </row>
    <row r="175" spans="2:8" s="15" customFormat="1" x14ac:dyDescent="0.2">
      <c r="B175" s="10"/>
      <c r="C175" s="10"/>
      <c r="D175" s="10"/>
      <c r="E175" s="10"/>
      <c r="F175" s="11"/>
      <c r="G175" s="14"/>
      <c r="H175" s="14"/>
    </row>
    <row r="176" spans="2:8" s="15" customFormat="1" x14ac:dyDescent="0.2">
      <c r="B176" s="10"/>
      <c r="C176" s="10"/>
      <c r="D176" s="10"/>
      <c r="E176" s="10"/>
      <c r="F176" s="11"/>
      <c r="G176" s="14"/>
      <c r="H176" s="14"/>
    </row>
    <row r="177" spans="1:8" s="15" customFormat="1" x14ac:dyDescent="0.2">
      <c r="B177" s="10"/>
      <c r="C177" s="10"/>
      <c r="D177" s="10"/>
      <c r="E177" s="10"/>
      <c r="F177" s="11"/>
      <c r="G177" s="14"/>
      <c r="H177" s="14"/>
    </row>
    <row r="178" spans="1:8" s="15" customFormat="1" x14ac:dyDescent="0.2">
      <c r="B178" s="10"/>
      <c r="C178" s="10"/>
      <c r="D178" s="10"/>
      <c r="E178" s="10"/>
      <c r="F178" s="11"/>
      <c r="G178" s="14"/>
      <c r="H178" s="14"/>
    </row>
    <row r="179" spans="1:8" s="15" customFormat="1" x14ac:dyDescent="0.2">
      <c r="B179" s="10"/>
      <c r="C179" s="10"/>
      <c r="D179" s="10"/>
      <c r="E179" s="10"/>
      <c r="F179" s="11"/>
      <c r="G179" s="14"/>
      <c r="H179" s="14"/>
    </row>
    <row r="180" spans="1:8" s="15" customFormat="1" x14ac:dyDescent="0.2">
      <c r="B180" s="10"/>
      <c r="C180" s="10"/>
      <c r="D180" s="10"/>
      <c r="E180" s="10"/>
      <c r="F180" s="11"/>
      <c r="G180" s="14"/>
      <c r="H180" s="14"/>
    </row>
    <row r="181" spans="1:8" s="15" customFormat="1" x14ac:dyDescent="0.2">
      <c r="B181" s="10"/>
      <c r="C181" s="10"/>
      <c r="D181" s="10"/>
      <c r="E181" s="10"/>
      <c r="F181" s="11"/>
      <c r="G181" s="14"/>
      <c r="H181" s="14"/>
    </row>
    <row r="182" spans="1:8" s="15" customFormat="1" x14ac:dyDescent="0.2">
      <c r="B182" s="10"/>
      <c r="C182" s="10"/>
      <c r="D182" s="10"/>
      <c r="E182" s="10"/>
      <c r="F182" s="11"/>
      <c r="G182" s="14"/>
      <c r="H182" s="14"/>
    </row>
    <row r="183" spans="1:8" s="15" customFormat="1" x14ac:dyDescent="0.2">
      <c r="B183" s="10"/>
      <c r="C183" s="10"/>
      <c r="D183" s="10"/>
      <c r="E183" s="10"/>
      <c r="F183" s="11"/>
      <c r="G183" s="14"/>
      <c r="H183" s="14"/>
    </row>
    <row r="184" spans="1:8" s="15" customFormat="1" x14ac:dyDescent="0.2">
      <c r="B184" s="10"/>
      <c r="C184" s="10"/>
      <c r="D184" s="10"/>
      <c r="E184" s="10"/>
      <c r="F184" s="11"/>
      <c r="G184" s="14"/>
      <c r="H184" s="14"/>
    </row>
    <row r="185" spans="1:8" s="15" customFormat="1" x14ac:dyDescent="0.2">
      <c r="B185" s="10"/>
      <c r="C185" s="10"/>
      <c r="D185" s="10"/>
      <c r="E185" s="10"/>
      <c r="F185" s="11"/>
      <c r="G185" s="14"/>
      <c r="H185" s="14"/>
    </row>
    <row r="186" spans="1:8" s="15" customFormat="1" x14ac:dyDescent="0.2">
      <c r="B186" s="10"/>
      <c r="C186" s="10"/>
      <c r="D186" s="10"/>
      <c r="E186" s="10"/>
      <c r="F186" s="11"/>
      <c r="G186" s="14"/>
      <c r="H186" s="14"/>
    </row>
    <row r="187" spans="1:8" s="15" customFormat="1" x14ac:dyDescent="0.2">
      <c r="B187" s="10"/>
      <c r="C187" s="10"/>
      <c r="D187" s="10"/>
      <c r="E187" s="10"/>
      <c r="F187" s="11"/>
      <c r="G187" s="14"/>
      <c r="H187" s="14"/>
    </row>
    <row r="188" spans="1:8" s="15" customFormat="1" x14ac:dyDescent="0.2">
      <c r="B188" s="10"/>
      <c r="C188" s="10"/>
      <c r="D188" s="10"/>
      <c r="E188" s="10"/>
      <c r="F188" s="11"/>
      <c r="G188" s="14"/>
      <c r="H188" s="14"/>
    </row>
    <row r="189" spans="1:8" s="15" customFormat="1" x14ac:dyDescent="0.2">
      <c r="B189" s="10"/>
      <c r="C189" s="10"/>
      <c r="D189" s="10"/>
      <c r="E189" s="10"/>
      <c r="F189" s="11"/>
      <c r="G189" s="14"/>
      <c r="H189" s="14"/>
    </row>
    <row r="190" spans="1:8" s="15" customFormat="1" x14ac:dyDescent="0.2">
      <c r="A190" s="10"/>
      <c r="B190" s="10"/>
      <c r="C190" s="10"/>
      <c r="D190" s="10"/>
      <c r="E190" s="10"/>
      <c r="F190" s="11"/>
      <c r="G190" s="14"/>
      <c r="H190" s="14"/>
    </row>
    <row r="191" spans="1:8" s="15" customFormat="1" x14ac:dyDescent="0.2">
      <c r="A191" s="10"/>
      <c r="B191" s="10"/>
      <c r="C191" s="10"/>
      <c r="D191" s="10"/>
      <c r="E191" s="10"/>
      <c r="F191" s="11"/>
      <c r="G191" s="11"/>
      <c r="H191" s="11"/>
    </row>
    <row r="192" spans="1:8" s="15" customFormat="1" x14ac:dyDescent="0.2">
      <c r="A192" s="10"/>
      <c r="B192" s="10"/>
      <c r="C192" s="10"/>
      <c r="D192" s="10"/>
      <c r="E192" s="10"/>
      <c r="F192" s="11"/>
      <c r="G192" s="11"/>
      <c r="H192" s="11"/>
    </row>
    <row r="193" spans="1:13" s="15" customFormat="1" x14ac:dyDescent="0.2">
      <c r="A193" s="10"/>
      <c r="B193" s="10"/>
      <c r="C193" s="10"/>
      <c r="D193" s="10"/>
      <c r="E193" s="10"/>
      <c r="F193" s="11"/>
      <c r="G193" s="11"/>
      <c r="H193" s="11"/>
    </row>
    <row r="194" spans="1:13" s="15" customFormat="1" x14ac:dyDescent="0.2">
      <c r="A194" s="10"/>
      <c r="B194" s="10"/>
      <c r="C194" s="10"/>
      <c r="D194" s="10"/>
      <c r="E194" s="10"/>
      <c r="F194" s="11"/>
      <c r="G194" s="11"/>
      <c r="H194" s="11"/>
    </row>
    <row r="195" spans="1:13" s="15" customFormat="1" x14ac:dyDescent="0.2">
      <c r="A195" s="10"/>
      <c r="B195" s="10"/>
      <c r="C195" s="10"/>
      <c r="D195" s="10"/>
      <c r="E195" s="10"/>
      <c r="F195" s="11"/>
      <c r="G195" s="11"/>
      <c r="H195" s="11"/>
    </row>
    <row r="196" spans="1:13" s="15" customFormat="1" x14ac:dyDescent="0.2">
      <c r="A196" s="10"/>
      <c r="B196" s="10"/>
      <c r="C196" s="10"/>
      <c r="D196" s="10"/>
      <c r="E196" s="10"/>
      <c r="F196" s="11"/>
      <c r="G196" s="11"/>
      <c r="H196" s="11"/>
    </row>
    <row r="197" spans="1:13" s="15" customFormat="1" x14ac:dyDescent="0.2">
      <c r="A197" s="10"/>
      <c r="B197" s="10"/>
      <c r="C197" s="10"/>
      <c r="D197" s="10"/>
      <c r="E197" s="10"/>
      <c r="F197" s="11"/>
      <c r="G197" s="11"/>
      <c r="H197" s="11"/>
    </row>
    <row r="198" spans="1:13" s="15" customFormat="1" x14ac:dyDescent="0.2">
      <c r="A198" s="10"/>
      <c r="B198" s="10"/>
      <c r="C198" s="10"/>
      <c r="D198" s="10"/>
      <c r="E198" s="10"/>
      <c r="F198" s="11"/>
      <c r="G198" s="11"/>
      <c r="H198" s="11"/>
    </row>
    <row r="199" spans="1:13" s="15" customFormat="1" x14ac:dyDescent="0.2">
      <c r="A199" s="10"/>
      <c r="B199" s="10"/>
      <c r="C199" s="10"/>
      <c r="D199" s="10"/>
      <c r="E199" s="10"/>
      <c r="F199" s="11"/>
      <c r="G199" s="11"/>
      <c r="H199" s="11"/>
    </row>
    <row r="200" spans="1:13" s="15" customFormat="1" x14ac:dyDescent="0.2">
      <c r="A200" s="10"/>
      <c r="B200" s="10"/>
      <c r="C200" s="10"/>
      <c r="D200" s="10"/>
      <c r="E200" s="10"/>
      <c r="F200" s="11"/>
      <c r="G200" s="11"/>
      <c r="H200" s="11"/>
    </row>
    <row r="201" spans="1:13" s="15" customFormat="1" x14ac:dyDescent="0.2">
      <c r="A201" s="10"/>
      <c r="B201" s="10"/>
      <c r="C201" s="10"/>
      <c r="D201" s="10"/>
      <c r="E201" s="10"/>
      <c r="F201" s="11"/>
      <c r="G201" s="11"/>
      <c r="H201" s="11"/>
    </row>
    <row r="202" spans="1:13" s="15" customFormat="1" x14ac:dyDescent="0.2">
      <c r="A202" s="10"/>
      <c r="B202" s="10"/>
      <c r="C202" s="10"/>
      <c r="D202" s="10"/>
      <c r="E202" s="10"/>
      <c r="F202" s="11"/>
      <c r="G202" s="11"/>
      <c r="H202" s="11"/>
    </row>
    <row r="203" spans="1:13" s="15" customFormat="1" x14ac:dyDescent="0.2">
      <c r="A203" s="10"/>
      <c r="B203" s="10"/>
      <c r="C203" s="10"/>
      <c r="D203" s="10"/>
      <c r="E203" s="10"/>
      <c r="F203" s="11"/>
      <c r="G203" s="11"/>
      <c r="H203" s="11"/>
    </row>
    <row r="204" spans="1:13" s="12" customFormat="1" ht="15" x14ac:dyDescent="0.25">
      <c r="A204" s="10"/>
      <c r="B204" s="10"/>
      <c r="C204" s="10"/>
      <c r="D204" s="10"/>
      <c r="E204" s="10"/>
      <c r="F204" s="11"/>
      <c r="G204" s="11"/>
      <c r="H204" s="11"/>
      <c r="I204" s="15"/>
      <c r="J204" s="15"/>
      <c r="K204" s="15"/>
      <c r="L204" s="15"/>
      <c r="M204" s="15"/>
    </row>
  </sheetData>
  <mergeCells count="6">
    <mergeCell ref="B38:M38"/>
    <mergeCell ref="B33:M33"/>
    <mergeCell ref="B34:M34"/>
    <mergeCell ref="B35:M35"/>
    <mergeCell ref="B36:M36"/>
    <mergeCell ref="B37:M37"/>
  </mergeCells>
  <hyperlinks>
    <hyperlink ref="B2" location="Contents!A1" display="Back to Contents" xr:uid="{5412CB26-1989-414E-A164-71E7072772CF}"/>
  </hyperlinks>
  <pageMargins left="0.7" right="0.7" top="0.75" bottom="0.75" header="0.3" footer="0.3"/>
  <pageSetup paperSize="9" scale="6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0FC39-235B-449B-B925-0C68083A7C45}">
  <sheetPr>
    <pageSetUpPr fitToPage="1"/>
  </sheetPr>
  <dimension ref="A1:S204"/>
  <sheetViews>
    <sheetView topLeftCell="G5" workbookViewId="0">
      <selection activeCell="T32" sqref="T32"/>
    </sheetView>
  </sheetViews>
  <sheetFormatPr defaultRowHeight="12.75" x14ac:dyDescent="0.25"/>
  <cols>
    <col min="1" max="1" width="3.42578125" style="10" customWidth="1"/>
    <col min="2" max="3" width="17.5703125" style="10" customWidth="1"/>
    <col min="4" max="4" width="32.28515625" style="10" customWidth="1"/>
    <col min="5" max="5" width="2.42578125" style="10" customWidth="1"/>
    <col min="6" max="6" width="32.28515625" style="11" customWidth="1"/>
    <col min="7" max="7" width="2.42578125" style="11" customWidth="1"/>
    <col min="8" max="8" width="32.28515625" style="11" customWidth="1"/>
    <col min="9" max="9" width="2.42578125" style="10" customWidth="1"/>
    <col min="10" max="10" width="32.28515625" style="10" customWidth="1"/>
    <col min="11" max="11" width="2.42578125" style="10" customWidth="1"/>
    <col min="12" max="12" width="11.42578125" style="10" customWidth="1"/>
    <col min="13" max="13" width="32.28515625" style="10" customWidth="1"/>
    <col min="14" max="14" width="2.42578125" style="10" customWidth="1"/>
    <col min="15" max="15" width="32.28515625" style="10" customWidth="1"/>
    <col min="16" max="16" width="2.42578125" style="10" customWidth="1"/>
    <col min="17" max="17" width="32.28515625" style="10" customWidth="1"/>
    <col min="18" max="18" width="2.42578125" style="10" customWidth="1"/>
    <col min="19" max="19" width="32.28515625" style="10" customWidth="1"/>
    <col min="20" max="246" width="11.42578125" style="10" customWidth="1"/>
    <col min="247" max="247" width="5.140625" style="10" customWidth="1"/>
    <col min="248" max="249" width="17.5703125" style="10" customWidth="1"/>
    <col min="250" max="250" width="28.5703125" style="10" customWidth="1"/>
    <col min="251" max="251" width="1.85546875" style="10" customWidth="1"/>
    <col min="252" max="252" width="28.5703125" style="10" customWidth="1"/>
    <col min="253" max="253" width="1.85546875" style="10" customWidth="1"/>
    <col min="254" max="254" width="12.85546875" style="10" customWidth="1"/>
    <col min="255" max="255" width="28.5703125" style="10" customWidth="1"/>
    <col min="256" max="256" width="1.85546875" style="10" customWidth="1"/>
    <col min="257" max="257" width="28.5703125" style="10" customWidth="1"/>
    <col min="258" max="258" width="1.85546875" style="10" customWidth="1"/>
    <col min="259" max="259" width="11.140625" style="10" customWidth="1"/>
    <col min="260" max="502" width="11.42578125" style="10" customWidth="1"/>
    <col min="503" max="503" width="5.140625" style="10" customWidth="1"/>
    <col min="504" max="505" width="17.5703125" style="10" customWidth="1"/>
    <col min="506" max="506" width="28.5703125" style="10" customWidth="1"/>
    <col min="507" max="507" width="1.85546875" style="10" customWidth="1"/>
    <col min="508" max="508" width="28.5703125" style="10" customWidth="1"/>
    <col min="509" max="509" width="1.85546875" style="10" customWidth="1"/>
    <col min="510" max="510" width="12.85546875" style="10" customWidth="1"/>
    <col min="511" max="511" width="28.5703125" style="10" customWidth="1"/>
    <col min="512" max="512" width="1.85546875" style="10" customWidth="1"/>
    <col min="513" max="513" width="28.5703125" style="10" customWidth="1"/>
    <col min="514" max="514" width="1.85546875" style="10" customWidth="1"/>
    <col min="515" max="515" width="11.140625" style="10" customWidth="1"/>
    <col min="516" max="758" width="11.42578125" style="10" customWidth="1"/>
    <col min="759" max="759" width="5.140625" style="10" customWidth="1"/>
    <col min="760" max="761" width="17.5703125" style="10" customWidth="1"/>
    <col min="762" max="762" width="28.5703125" style="10" customWidth="1"/>
    <col min="763" max="763" width="1.85546875" style="10" customWidth="1"/>
    <col min="764" max="764" width="28.5703125" style="10" customWidth="1"/>
    <col min="765" max="765" width="1.85546875" style="10" customWidth="1"/>
    <col min="766" max="766" width="12.85546875" style="10" customWidth="1"/>
    <col min="767" max="767" width="28.5703125" style="10" customWidth="1"/>
    <col min="768" max="768" width="1.85546875" style="10" customWidth="1"/>
    <col min="769" max="769" width="28.5703125" style="10" customWidth="1"/>
    <col min="770" max="770" width="1.85546875" style="10" customWidth="1"/>
    <col min="771" max="771" width="11.140625" style="10" customWidth="1"/>
    <col min="772" max="1014" width="11.42578125" style="10" customWidth="1"/>
    <col min="1015" max="1015" width="5.140625" style="10" customWidth="1"/>
    <col min="1016" max="1017" width="17.5703125" style="10" customWidth="1"/>
    <col min="1018" max="1018" width="28.5703125" style="10" customWidth="1"/>
    <col min="1019" max="1019" width="1.85546875" style="10" customWidth="1"/>
    <col min="1020" max="1020" width="28.5703125" style="10" customWidth="1"/>
    <col min="1021" max="1021" width="1.85546875" style="10" customWidth="1"/>
    <col min="1022" max="1022" width="12.85546875" style="10" customWidth="1"/>
    <col min="1023" max="1023" width="28.5703125" style="10" customWidth="1"/>
    <col min="1024" max="1024" width="1.85546875" style="10" customWidth="1"/>
    <col min="1025" max="1025" width="28.5703125" style="10" customWidth="1"/>
    <col min="1026" max="1026" width="1.85546875" style="10" customWidth="1"/>
    <col min="1027" max="1027" width="11.140625" style="10" customWidth="1"/>
    <col min="1028" max="1270" width="11.42578125" style="10" customWidth="1"/>
    <col min="1271" max="1271" width="5.140625" style="10" customWidth="1"/>
    <col min="1272" max="1273" width="17.5703125" style="10" customWidth="1"/>
    <col min="1274" max="1274" width="28.5703125" style="10" customWidth="1"/>
    <col min="1275" max="1275" width="1.85546875" style="10" customWidth="1"/>
    <col min="1276" max="1276" width="28.5703125" style="10" customWidth="1"/>
    <col min="1277" max="1277" width="1.85546875" style="10" customWidth="1"/>
    <col min="1278" max="1278" width="12.85546875" style="10" customWidth="1"/>
    <col min="1279" max="1279" width="28.5703125" style="10" customWidth="1"/>
    <col min="1280" max="1280" width="1.85546875" style="10" customWidth="1"/>
    <col min="1281" max="1281" width="28.5703125" style="10" customWidth="1"/>
    <col min="1282" max="1282" width="1.85546875" style="10" customWidth="1"/>
    <col min="1283" max="1283" width="11.140625" style="10" customWidth="1"/>
    <col min="1284" max="1526" width="11.42578125" style="10" customWidth="1"/>
    <col min="1527" max="1527" width="5.140625" style="10" customWidth="1"/>
    <col min="1528" max="1529" width="17.5703125" style="10" customWidth="1"/>
    <col min="1530" max="1530" width="28.5703125" style="10" customWidth="1"/>
    <col min="1531" max="1531" width="1.85546875" style="10" customWidth="1"/>
    <col min="1532" max="1532" width="28.5703125" style="10" customWidth="1"/>
    <col min="1533" max="1533" width="1.85546875" style="10" customWidth="1"/>
    <col min="1534" max="1534" width="12.85546875" style="10" customWidth="1"/>
    <col min="1535" max="1535" width="28.5703125" style="10" customWidth="1"/>
    <col min="1536" max="1536" width="1.85546875" style="10" customWidth="1"/>
    <col min="1537" max="1537" width="28.5703125" style="10" customWidth="1"/>
    <col min="1538" max="1538" width="1.85546875" style="10" customWidth="1"/>
    <col min="1539" max="1539" width="11.140625" style="10" customWidth="1"/>
    <col min="1540" max="1782" width="11.42578125" style="10" customWidth="1"/>
    <col min="1783" max="1783" width="5.140625" style="10" customWidth="1"/>
    <col min="1784" max="1785" width="17.5703125" style="10" customWidth="1"/>
    <col min="1786" max="1786" width="28.5703125" style="10" customWidth="1"/>
    <col min="1787" max="1787" width="1.85546875" style="10" customWidth="1"/>
    <col min="1788" max="1788" width="28.5703125" style="10" customWidth="1"/>
    <col min="1789" max="1789" width="1.85546875" style="10" customWidth="1"/>
    <col min="1790" max="1790" width="12.85546875" style="10" customWidth="1"/>
    <col min="1791" max="1791" width="28.5703125" style="10" customWidth="1"/>
    <col min="1792" max="1792" width="1.85546875" style="10" customWidth="1"/>
    <col min="1793" max="1793" width="28.5703125" style="10" customWidth="1"/>
    <col min="1794" max="1794" width="1.85546875" style="10" customWidth="1"/>
    <col min="1795" max="1795" width="11.140625" style="10" customWidth="1"/>
    <col min="1796" max="2038" width="11.42578125" style="10" customWidth="1"/>
    <col min="2039" max="2039" width="5.140625" style="10" customWidth="1"/>
    <col min="2040" max="2041" width="17.5703125" style="10" customWidth="1"/>
    <col min="2042" max="2042" width="28.5703125" style="10" customWidth="1"/>
    <col min="2043" max="2043" width="1.85546875" style="10" customWidth="1"/>
    <col min="2044" max="2044" width="28.5703125" style="10" customWidth="1"/>
    <col min="2045" max="2045" width="1.85546875" style="10" customWidth="1"/>
    <col min="2046" max="2046" width="12.85546875" style="10" customWidth="1"/>
    <col min="2047" max="2047" width="28.5703125" style="10" customWidth="1"/>
    <col min="2048" max="2048" width="1.85546875" style="10" customWidth="1"/>
    <col min="2049" max="2049" width="28.5703125" style="10" customWidth="1"/>
    <col min="2050" max="2050" width="1.85546875" style="10" customWidth="1"/>
    <col min="2051" max="2051" width="11.140625" style="10" customWidth="1"/>
    <col min="2052" max="2294" width="11.42578125" style="10" customWidth="1"/>
    <col min="2295" max="2295" width="5.140625" style="10" customWidth="1"/>
    <col min="2296" max="2297" width="17.5703125" style="10" customWidth="1"/>
    <col min="2298" max="2298" width="28.5703125" style="10" customWidth="1"/>
    <col min="2299" max="2299" width="1.85546875" style="10" customWidth="1"/>
    <col min="2300" max="2300" width="28.5703125" style="10" customWidth="1"/>
    <col min="2301" max="2301" width="1.85546875" style="10" customWidth="1"/>
    <col min="2302" max="2302" width="12.85546875" style="10" customWidth="1"/>
    <col min="2303" max="2303" width="28.5703125" style="10" customWidth="1"/>
    <col min="2304" max="2304" width="1.85546875" style="10" customWidth="1"/>
    <col min="2305" max="2305" width="28.5703125" style="10" customWidth="1"/>
    <col min="2306" max="2306" width="1.85546875" style="10" customWidth="1"/>
    <col min="2307" max="2307" width="11.140625" style="10" customWidth="1"/>
    <col min="2308" max="2550" width="11.42578125" style="10" customWidth="1"/>
    <col min="2551" max="2551" width="5.140625" style="10" customWidth="1"/>
    <col min="2552" max="2553" width="17.5703125" style="10" customWidth="1"/>
    <col min="2554" max="2554" width="28.5703125" style="10" customWidth="1"/>
    <col min="2555" max="2555" width="1.85546875" style="10" customWidth="1"/>
    <col min="2556" max="2556" width="28.5703125" style="10" customWidth="1"/>
    <col min="2557" max="2557" width="1.85546875" style="10" customWidth="1"/>
    <col min="2558" max="2558" width="12.85546875" style="10" customWidth="1"/>
    <col min="2559" max="2559" width="28.5703125" style="10" customWidth="1"/>
    <col min="2560" max="2560" width="1.85546875" style="10" customWidth="1"/>
    <col min="2561" max="2561" width="28.5703125" style="10" customWidth="1"/>
    <col min="2562" max="2562" width="1.85546875" style="10" customWidth="1"/>
    <col min="2563" max="2563" width="11.140625" style="10" customWidth="1"/>
    <col min="2564" max="2806" width="11.42578125" style="10" customWidth="1"/>
    <col min="2807" max="2807" width="5.140625" style="10" customWidth="1"/>
    <col min="2808" max="2809" width="17.5703125" style="10" customWidth="1"/>
    <col min="2810" max="2810" width="28.5703125" style="10" customWidth="1"/>
    <col min="2811" max="2811" width="1.85546875" style="10" customWidth="1"/>
    <col min="2812" max="2812" width="28.5703125" style="10" customWidth="1"/>
    <col min="2813" max="2813" width="1.85546875" style="10" customWidth="1"/>
    <col min="2814" max="2814" width="12.85546875" style="10" customWidth="1"/>
    <col min="2815" max="2815" width="28.5703125" style="10" customWidth="1"/>
    <col min="2816" max="2816" width="1.85546875" style="10" customWidth="1"/>
    <col min="2817" max="2817" width="28.5703125" style="10" customWidth="1"/>
    <col min="2818" max="2818" width="1.85546875" style="10" customWidth="1"/>
    <col min="2819" max="2819" width="11.140625" style="10" customWidth="1"/>
    <col min="2820" max="3062" width="11.42578125" style="10" customWidth="1"/>
    <col min="3063" max="3063" width="5.140625" style="10" customWidth="1"/>
    <col min="3064" max="3065" width="17.5703125" style="10" customWidth="1"/>
    <col min="3066" max="3066" width="28.5703125" style="10" customWidth="1"/>
    <col min="3067" max="3067" width="1.85546875" style="10" customWidth="1"/>
    <col min="3068" max="3068" width="28.5703125" style="10" customWidth="1"/>
    <col min="3069" max="3069" width="1.85546875" style="10" customWidth="1"/>
    <col min="3070" max="3070" width="12.85546875" style="10" customWidth="1"/>
    <col min="3071" max="3071" width="28.5703125" style="10" customWidth="1"/>
    <col min="3072" max="3072" width="1.85546875" style="10" customWidth="1"/>
    <col min="3073" max="3073" width="28.5703125" style="10" customWidth="1"/>
    <col min="3074" max="3074" width="1.85546875" style="10" customWidth="1"/>
    <col min="3075" max="3075" width="11.140625" style="10" customWidth="1"/>
    <col min="3076" max="3318" width="11.42578125" style="10" customWidth="1"/>
    <col min="3319" max="3319" width="5.140625" style="10" customWidth="1"/>
    <col min="3320" max="3321" width="17.5703125" style="10" customWidth="1"/>
    <col min="3322" max="3322" width="28.5703125" style="10" customWidth="1"/>
    <col min="3323" max="3323" width="1.85546875" style="10" customWidth="1"/>
    <col min="3324" max="3324" width="28.5703125" style="10" customWidth="1"/>
    <col min="3325" max="3325" width="1.85546875" style="10" customWidth="1"/>
    <col min="3326" max="3326" width="12.85546875" style="10" customWidth="1"/>
    <col min="3327" max="3327" width="28.5703125" style="10" customWidth="1"/>
    <col min="3328" max="3328" width="1.85546875" style="10" customWidth="1"/>
    <col min="3329" max="3329" width="28.5703125" style="10" customWidth="1"/>
    <col min="3330" max="3330" width="1.85546875" style="10" customWidth="1"/>
    <col min="3331" max="3331" width="11.140625" style="10" customWidth="1"/>
    <col min="3332" max="3574" width="11.42578125" style="10" customWidth="1"/>
    <col min="3575" max="3575" width="5.140625" style="10" customWidth="1"/>
    <col min="3576" max="3577" width="17.5703125" style="10" customWidth="1"/>
    <col min="3578" max="3578" width="28.5703125" style="10" customWidth="1"/>
    <col min="3579" max="3579" width="1.85546875" style="10" customWidth="1"/>
    <col min="3580" max="3580" width="28.5703125" style="10" customWidth="1"/>
    <col min="3581" max="3581" width="1.85546875" style="10" customWidth="1"/>
    <col min="3582" max="3582" width="12.85546875" style="10" customWidth="1"/>
    <col min="3583" max="3583" width="28.5703125" style="10" customWidth="1"/>
    <col min="3584" max="3584" width="1.85546875" style="10" customWidth="1"/>
    <col min="3585" max="3585" width="28.5703125" style="10" customWidth="1"/>
    <col min="3586" max="3586" width="1.85546875" style="10" customWidth="1"/>
    <col min="3587" max="3587" width="11.140625" style="10" customWidth="1"/>
    <col min="3588" max="3830" width="11.42578125" style="10" customWidth="1"/>
    <col min="3831" max="3831" width="5.140625" style="10" customWidth="1"/>
    <col min="3832" max="3833" width="17.5703125" style="10" customWidth="1"/>
    <col min="3834" max="3834" width="28.5703125" style="10" customWidth="1"/>
    <col min="3835" max="3835" width="1.85546875" style="10" customWidth="1"/>
    <col min="3836" max="3836" width="28.5703125" style="10" customWidth="1"/>
    <col min="3837" max="3837" width="1.85546875" style="10" customWidth="1"/>
    <col min="3838" max="3838" width="12.85546875" style="10" customWidth="1"/>
    <col min="3839" max="3839" width="28.5703125" style="10" customWidth="1"/>
    <col min="3840" max="3840" width="1.85546875" style="10" customWidth="1"/>
    <col min="3841" max="3841" width="28.5703125" style="10" customWidth="1"/>
    <col min="3842" max="3842" width="1.85546875" style="10" customWidth="1"/>
    <col min="3843" max="3843" width="11.140625" style="10" customWidth="1"/>
    <col min="3844" max="4086" width="11.42578125" style="10" customWidth="1"/>
    <col min="4087" max="4087" width="5.140625" style="10" customWidth="1"/>
    <col min="4088" max="4089" width="17.5703125" style="10" customWidth="1"/>
    <col min="4090" max="4090" width="28.5703125" style="10" customWidth="1"/>
    <col min="4091" max="4091" width="1.85546875" style="10" customWidth="1"/>
    <col min="4092" max="4092" width="28.5703125" style="10" customWidth="1"/>
    <col min="4093" max="4093" width="1.85546875" style="10" customWidth="1"/>
    <col min="4094" max="4094" width="12.85546875" style="10" customWidth="1"/>
    <col min="4095" max="4095" width="28.5703125" style="10" customWidth="1"/>
    <col min="4096" max="4096" width="1.85546875" style="10" customWidth="1"/>
    <col min="4097" max="4097" width="28.5703125" style="10" customWidth="1"/>
    <col min="4098" max="4098" width="1.85546875" style="10" customWidth="1"/>
    <col min="4099" max="4099" width="11.140625" style="10" customWidth="1"/>
    <col min="4100" max="4342" width="11.42578125" style="10" customWidth="1"/>
    <col min="4343" max="4343" width="5.140625" style="10" customWidth="1"/>
    <col min="4344" max="4345" width="17.5703125" style="10" customWidth="1"/>
    <col min="4346" max="4346" width="28.5703125" style="10" customWidth="1"/>
    <col min="4347" max="4347" width="1.85546875" style="10" customWidth="1"/>
    <col min="4348" max="4348" width="28.5703125" style="10" customWidth="1"/>
    <col min="4349" max="4349" width="1.85546875" style="10" customWidth="1"/>
    <col min="4350" max="4350" width="12.85546875" style="10" customWidth="1"/>
    <col min="4351" max="4351" width="28.5703125" style="10" customWidth="1"/>
    <col min="4352" max="4352" width="1.85546875" style="10" customWidth="1"/>
    <col min="4353" max="4353" width="28.5703125" style="10" customWidth="1"/>
    <col min="4354" max="4354" width="1.85546875" style="10" customWidth="1"/>
    <col min="4355" max="4355" width="11.140625" style="10" customWidth="1"/>
    <col min="4356" max="4598" width="11.42578125" style="10" customWidth="1"/>
    <col min="4599" max="4599" width="5.140625" style="10" customWidth="1"/>
    <col min="4600" max="4601" width="17.5703125" style="10" customWidth="1"/>
    <col min="4602" max="4602" width="28.5703125" style="10" customWidth="1"/>
    <col min="4603" max="4603" width="1.85546875" style="10" customWidth="1"/>
    <col min="4604" max="4604" width="28.5703125" style="10" customWidth="1"/>
    <col min="4605" max="4605" width="1.85546875" style="10" customWidth="1"/>
    <col min="4606" max="4606" width="12.85546875" style="10" customWidth="1"/>
    <col min="4607" max="4607" width="28.5703125" style="10" customWidth="1"/>
    <col min="4608" max="4608" width="1.85546875" style="10" customWidth="1"/>
    <col min="4609" max="4609" width="28.5703125" style="10" customWidth="1"/>
    <col min="4610" max="4610" width="1.85546875" style="10" customWidth="1"/>
    <col min="4611" max="4611" width="11.140625" style="10" customWidth="1"/>
    <col min="4612" max="4854" width="11.42578125" style="10" customWidth="1"/>
    <col min="4855" max="4855" width="5.140625" style="10" customWidth="1"/>
    <col min="4856" max="4857" width="17.5703125" style="10" customWidth="1"/>
    <col min="4858" max="4858" width="28.5703125" style="10" customWidth="1"/>
    <col min="4859" max="4859" width="1.85546875" style="10" customWidth="1"/>
    <col min="4860" max="4860" width="28.5703125" style="10" customWidth="1"/>
    <col min="4861" max="4861" width="1.85546875" style="10" customWidth="1"/>
    <col min="4862" max="4862" width="12.85546875" style="10" customWidth="1"/>
    <col min="4863" max="4863" width="28.5703125" style="10" customWidth="1"/>
    <col min="4864" max="4864" width="1.85546875" style="10" customWidth="1"/>
    <col min="4865" max="4865" width="28.5703125" style="10" customWidth="1"/>
    <col min="4866" max="4866" width="1.85546875" style="10" customWidth="1"/>
    <col min="4867" max="4867" width="11.140625" style="10" customWidth="1"/>
    <col min="4868" max="5110" width="11.42578125" style="10" customWidth="1"/>
    <col min="5111" max="5111" width="5.140625" style="10" customWidth="1"/>
    <col min="5112" max="5113" width="17.5703125" style="10" customWidth="1"/>
    <col min="5114" max="5114" width="28.5703125" style="10" customWidth="1"/>
    <col min="5115" max="5115" width="1.85546875" style="10" customWidth="1"/>
    <col min="5116" max="5116" width="28.5703125" style="10" customWidth="1"/>
    <col min="5117" max="5117" width="1.85546875" style="10" customWidth="1"/>
    <col min="5118" max="5118" width="12.85546875" style="10" customWidth="1"/>
    <col min="5119" max="5119" width="28.5703125" style="10" customWidth="1"/>
    <col min="5120" max="5120" width="1.85546875" style="10" customWidth="1"/>
    <col min="5121" max="5121" width="28.5703125" style="10" customWidth="1"/>
    <col min="5122" max="5122" width="1.85546875" style="10" customWidth="1"/>
    <col min="5123" max="5123" width="11.140625" style="10" customWidth="1"/>
    <col min="5124" max="5366" width="11.42578125" style="10" customWidth="1"/>
    <col min="5367" max="5367" width="5.140625" style="10" customWidth="1"/>
    <col min="5368" max="5369" width="17.5703125" style="10" customWidth="1"/>
    <col min="5370" max="5370" width="28.5703125" style="10" customWidth="1"/>
    <col min="5371" max="5371" width="1.85546875" style="10" customWidth="1"/>
    <col min="5372" max="5372" width="28.5703125" style="10" customWidth="1"/>
    <col min="5373" max="5373" width="1.85546875" style="10" customWidth="1"/>
    <col min="5374" max="5374" width="12.85546875" style="10" customWidth="1"/>
    <col min="5375" max="5375" width="28.5703125" style="10" customWidth="1"/>
    <col min="5376" max="5376" width="1.85546875" style="10" customWidth="1"/>
    <col min="5377" max="5377" width="28.5703125" style="10" customWidth="1"/>
    <col min="5378" max="5378" width="1.85546875" style="10" customWidth="1"/>
    <col min="5379" max="5379" width="11.140625" style="10" customWidth="1"/>
    <col min="5380" max="5622" width="11.42578125" style="10" customWidth="1"/>
    <col min="5623" max="5623" width="5.140625" style="10" customWidth="1"/>
    <col min="5624" max="5625" width="17.5703125" style="10" customWidth="1"/>
    <col min="5626" max="5626" width="28.5703125" style="10" customWidth="1"/>
    <col min="5627" max="5627" width="1.85546875" style="10" customWidth="1"/>
    <col min="5628" max="5628" width="28.5703125" style="10" customWidth="1"/>
    <col min="5629" max="5629" width="1.85546875" style="10" customWidth="1"/>
    <col min="5630" max="5630" width="12.85546875" style="10" customWidth="1"/>
    <col min="5631" max="5631" width="28.5703125" style="10" customWidth="1"/>
    <col min="5632" max="5632" width="1.85546875" style="10" customWidth="1"/>
    <col min="5633" max="5633" width="28.5703125" style="10" customWidth="1"/>
    <col min="5634" max="5634" width="1.85546875" style="10" customWidth="1"/>
    <col min="5635" max="5635" width="11.140625" style="10" customWidth="1"/>
    <col min="5636" max="5878" width="11.42578125" style="10" customWidth="1"/>
    <col min="5879" max="5879" width="5.140625" style="10" customWidth="1"/>
    <col min="5880" max="5881" width="17.5703125" style="10" customWidth="1"/>
    <col min="5882" max="5882" width="28.5703125" style="10" customWidth="1"/>
    <col min="5883" max="5883" width="1.85546875" style="10" customWidth="1"/>
    <col min="5884" max="5884" width="28.5703125" style="10" customWidth="1"/>
    <col min="5885" max="5885" width="1.85546875" style="10" customWidth="1"/>
    <col min="5886" max="5886" width="12.85546875" style="10" customWidth="1"/>
    <col min="5887" max="5887" width="28.5703125" style="10" customWidth="1"/>
    <col min="5888" max="5888" width="1.85546875" style="10" customWidth="1"/>
    <col min="5889" max="5889" width="28.5703125" style="10" customWidth="1"/>
    <col min="5890" max="5890" width="1.85546875" style="10" customWidth="1"/>
    <col min="5891" max="5891" width="11.140625" style="10" customWidth="1"/>
    <col min="5892" max="6134" width="11.42578125" style="10" customWidth="1"/>
    <col min="6135" max="6135" width="5.140625" style="10" customWidth="1"/>
    <col min="6136" max="6137" width="17.5703125" style="10" customWidth="1"/>
    <col min="6138" max="6138" width="28.5703125" style="10" customWidth="1"/>
    <col min="6139" max="6139" width="1.85546875" style="10" customWidth="1"/>
    <col min="6140" max="6140" width="28.5703125" style="10" customWidth="1"/>
    <col min="6141" max="6141" width="1.85546875" style="10" customWidth="1"/>
    <col min="6142" max="6142" width="12.85546875" style="10" customWidth="1"/>
    <col min="6143" max="6143" width="28.5703125" style="10" customWidth="1"/>
    <col min="6144" max="6144" width="1.85546875" style="10" customWidth="1"/>
    <col min="6145" max="6145" width="28.5703125" style="10" customWidth="1"/>
    <col min="6146" max="6146" width="1.85546875" style="10" customWidth="1"/>
    <col min="6147" max="6147" width="11.140625" style="10" customWidth="1"/>
    <col min="6148" max="6390" width="11.42578125" style="10" customWidth="1"/>
    <col min="6391" max="6391" width="5.140625" style="10" customWidth="1"/>
    <col min="6392" max="6393" width="17.5703125" style="10" customWidth="1"/>
    <col min="6394" max="6394" width="28.5703125" style="10" customWidth="1"/>
    <col min="6395" max="6395" width="1.85546875" style="10" customWidth="1"/>
    <col min="6396" max="6396" width="28.5703125" style="10" customWidth="1"/>
    <col min="6397" max="6397" width="1.85546875" style="10" customWidth="1"/>
    <col min="6398" max="6398" width="12.85546875" style="10" customWidth="1"/>
    <col min="6399" max="6399" width="28.5703125" style="10" customWidth="1"/>
    <col min="6400" max="6400" width="1.85546875" style="10" customWidth="1"/>
    <col min="6401" max="6401" width="28.5703125" style="10" customWidth="1"/>
    <col min="6402" max="6402" width="1.85546875" style="10" customWidth="1"/>
    <col min="6403" max="6403" width="11.140625" style="10" customWidth="1"/>
    <col min="6404" max="6646" width="11.42578125" style="10" customWidth="1"/>
    <col min="6647" max="6647" width="5.140625" style="10" customWidth="1"/>
    <col min="6648" max="6649" width="17.5703125" style="10" customWidth="1"/>
    <col min="6650" max="6650" width="28.5703125" style="10" customWidth="1"/>
    <col min="6651" max="6651" width="1.85546875" style="10" customWidth="1"/>
    <col min="6652" max="6652" width="28.5703125" style="10" customWidth="1"/>
    <col min="6653" max="6653" width="1.85546875" style="10" customWidth="1"/>
    <col min="6654" max="6654" width="12.85546875" style="10" customWidth="1"/>
    <col min="6655" max="6655" width="28.5703125" style="10" customWidth="1"/>
    <col min="6656" max="6656" width="1.85546875" style="10" customWidth="1"/>
    <col min="6657" max="6657" width="28.5703125" style="10" customWidth="1"/>
    <col min="6658" max="6658" width="1.85546875" style="10" customWidth="1"/>
    <col min="6659" max="6659" width="11.140625" style="10" customWidth="1"/>
    <col min="6660" max="6902" width="11.42578125" style="10" customWidth="1"/>
    <col min="6903" max="6903" width="5.140625" style="10" customWidth="1"/>
    <col min="6904" max="6905" width="17.5703125" style="10" customWidth="1"/>
    <col min="6906" max="6906" width="28.5703125" style="10" customWidth="1"/>
    <col min="6907" max="6907" width="1.85546875" style="10" customWidth="1"/>
    <col min="6908" max="6908" width="28.5703125" style="10" customWidth="1"/>
    <col min="6909" max="6909" width="1.85546875" style="10" customWidth="1"/>
    <col min="6910" max="6910" width="12.85546875" style="10" customWidth="1"/>
    <col min="6911" max="6911" width="28.5703125" style="10" customWidth="1"/>
    <col min="6912" max="6912" width="1.85546875" style="10" customWidth="1"/>
    <col min="6913" max="6913" width="28.5703125" style="10" customWidth="1"/>
    <col min="6914" max="6914" width="1.85546875" style="10" customWidth="1"/>
    <col min="6915" max="6915" width="11.140625" style="10" customWidth="1"/>
    <col min="6916" max="7158" width="11.42578125" style="10" customWidth="1"/>
    <col min="7159" max="7159" width="5.140625" style="10" customWidth="1"/>
    <col min="7160" max="7161" width="17.5703125" style="10" customWidth="1"/>
    <col min="7162" max="7162" width="28.5703125" style="10" customWidth="1"/>
    <col min="7163" max="7163" width="1.85546875" style="10" customWidth="1"/>
    <col min="7164" max="7164" width="28.5703125" style="10" customWidth="1"/>
    <col min="7165" max="7165" width="1.85546875" style="10" customWidth="1"/>
    <col min="7166" max="7166" width="12.85546875" style="10" customWidth="1"/>
    <col min="7167" max="7167" width="28.5703125" style="10" customWidth="1"/>
    <col min="7168" max="7168" width="1.85546875" style="10" customWidth="1"/>
    <col min="7169" max="7169" width="28.5703125" style="10" customWidth="1"/>
    <col min="7170" max="7170" width="1.85546875" style="10" customWidth="1"/>
    <col min="7171" max="7171" width="11.140625" style="10" customWidth="1"/>
    <col min="7172" max="7414" width="11.42578125" style="10" customWidth="1"/>
    <col min="7415" max="7415" width="5.140625" style="10" customWidth="1"/>
    <col min="7416" max="7417" width="17.5703125" style="10" customWidth="1"/>
    <col min="7418" max="7418" width="28.5703125" style="10" customWidth="1"/>
    <col min="7419" max="7419" width="1.85546875" style="10" customWidth="1"/>
    <col min="7420" max="7420" width="28.5703125" style="10" customWidth="1"/>
    <col min="7421" max="7421" width="1.85546875" style="10" customWidth="1"/>
    <col min="7422" max="7422" width="12.85546875" style="10" customWidth="1"/>
    <col min="7423" max="7423" width="28.5703125" style="10" customWidth="1"/>
    <col min="7424" max="7424" width="1.85546875" style="10" customWidth="1"/>
    <col min="7425" max="7425" width="28.5703125" style="10" customWidth="1"/>
    <col min="7426" max="7426" width="1.85546875" style="10" customWidth="1"/>
    <col min="7427" max="7427" width="11.140625" style="10" customWidth="1"/>
    <col min="7428" max="7670" width="11.42578125" style="10" customWidth="1"/>
    <col min="7671" max="7671" width="5.140625" style="10" customWidth="1"/>
    <col min="7672" max="7673" width="17.5703125" style="10" customWidth="1"/>
    <col min="7674" max="7674" width="28.5703125" style="10" customWidth="1"/>
    <col min="7675" max="7675" width="1.85546875" style="10" customWidth="1"/>
    <col min="7676" max="7676" width="28.5703125" style="10" customWidth="1"/>
    <col min="7677" max="7677" width="1.85546875" style="10" customWidth="1"/>
    <col min="7678" max="7678" width="12.85546875" style="10" customWidth="1"/>
    <col min="7679" max="7679" width="28.5703125" style="10" customWidth="1"/>
    <col min="7680" max="7680" width="1.85546875" style="10" customWidth="1"/>
    <col min="7681" max="7681" width="28.5703125" style="10" customWidth="1"/>
    <col min="7682" max="7682" width="1.85546875" style="10" customWidth="1"/>
    <col min="7683" max="7683" width="11.140625" style="10" customWidth="1"/>
    <col min="7684" max="7926" width="11.42578125" style="10" customWidth="1"/>
    <col min="7927" max="7927" width="5.140625" style="10" customWidth="1"/>
    <col min="7928" max="7929" width="17.5703125" style="10" customWidth="1"/>
    <col min="7930" max="7930" width="28.5703125" style="10" customWidth="1"/>
    <col min="7931" max="7931" width="1.85546875" style="10" customWidth="1"/>
    <col min="7932" max="7932" width="28.5703125" style="10" customWidth="1"/>
    <col min="7933" max="7933" width="1.85546875" style="10" customWidth="1"/>
    <col min="7934" max="7934" width="12.85546875" style="10" customWidth="1"/>
    <col min="7935" max="7935" width="28.5703125" style="10" customWidth="1"/>
    <col min="7936" max="7936" width="1.85546875" style="10" customWidth="1"/>
    <col min="7937" max="7937" width="28.5703125" style="10" customWidth="1"/>
    <col min="7938" max="7938" width="1.85546875" style="10" customWidth="1"/>
    <col min="7939" max="7939" width="11.140625" style="10" customWidth="1"/>
    <col min="7940" max="8182" width="11.42578125" style="10" customWidth="1"/>
    <col min="8183" max="8183" width="5.140625" style="10" customWidth="1"/>
    <col min="8184" max="8185" width="17.5703125" style="10" customWidth="1"/>
    <col min="8186" max="8186" width="28.5703125" style="10" customWidth="1"/>
    <col min="8187" max="8187" width="1.85546875" style="10" customWidth="1"/>
    <col min="8188" max="8188" width="28.5703125" style="10" customWidth="1"/>
    <col min="8189" max="8189" width="1.85546875" style="10" customWidth="1"/>
    <col min="8190" max="8190" width="12.85546875" style="10" customWidth="1"/>
    <col min="8191" max="8191" width="28.5703125" style="10" customWidth="1"/>
    <col min="8192" max="8192" width="1.85546875" style="10" customWidth="1"/>
    <col min="8193" max="8193" width="28.5703125" style="10" customWidth="1"/>
    <col min="8194" max="8194" width="1.85546875" style="10" customWidth="1"/>
    <col min="8195" max="8195" width="11.140625" style="10" customWidth="1"/>
    <col min="8196" max="8438" width="11.42578125" style="10" customWidth="1"/>
    <col min="8439" max="8439" width="5.140625" style="10" customWidth="1"/>
    <col min="8440" max="8441" width="17.5703125" style="10" customWidth="1"/>
    <col min="8442" max="8442" width="28.5703125" style="10" customWidth="1"/>
    <col min="8443" max="8443" width="1.85546875" style="10" customWidth="1"/>
    <col min="8444" max="8444" width="28.5703125" style="10" customWidth="1"/>
    <col min="8445" max="8445" width="1.85546875" style="10" customWidth="1"/>
    <col min="8446" max="8446" width="12.85546875" style="10" customWidth="1"/>
    <col min="8447" max="8447" width="28.5703125" style="10" customWidth="1"/>
    <col min="8448" max="8448" width="1.85546875" style="10" customWidth="1"/>
    <col min="8449" max="8449" width="28.5703125" style="10" customWidth="1"/>
    <col min="8450" max="8450" width="1.85546875" style="10" customWidth="1"/>
    <col min="8451" max="8451" width="11.140625" style="10" customWidth="1"/>
    <col min="8452" max="8694" width="11.42578125" style="10" customWidth="1"/>
    <col min="8695" max="8695" width="5.140625" style="10" customWidth="1"/>
    <col min="8696" max="8697" width="17.5703125" style="10" customWidth="1"/>
    <col min="8698" max="8698" width="28.5703125" style="10" customWidth="1"/>
    <col min="8699" max="8699" width="1.85546875" style="10" customWidth="1"/>
    <col min="8700" max="8700" width="28.5703125" style="10" customWidth="1"/>
    <col min="8701" max="8701" width="1.85546875" style="10" customWidth="1"/>
    <col min="8702" max="8702" width="12.85546875" style="10" customWidth="1"/>
    <col min="8703" max="8703" width="28.5703125" style="10" customWidth="1"/>
    <col min="8704" max="8704" width="1.85546875" style="10" customWidth="1"/>
    <col min="8705" max="8705" width="28.5703125" style="10" customWidth="1"/>
    <col min="8706" max="8706" width="1.85546875" style="10" customWidth="1"/>
    <col min="8707" max="8707" width="11.140625" style="10" customWidth="1"/>
    <col min="8708" max="8950" width="11.42578125" style="10" customWidth="1"/>
    <col min="8951" max="8951" width="5.140625" style="10" customWidth="1"/>
    <col min="8952" max="8953" width="17.5703125" style="10" customWidth="1"/>
    <col min="8954" max="8954" width="28.5703125" style="10" customWidth="1"/>
    <col min="8955" max="8955" width="1.85546875" style="10" customWidth="1"/>
    <col min="8956" max="8956" width="28.5703125" style="10" customWidth="1"/>
    <col min="8957" max="8957" width="1.85546875" style="10" customWidth="1"/>
    <col min="8958" max="8958" width="12.85546875" style="10" customWidth="1"/>
    <col min="8959" max="8959" width="28.5703125" style="10" customWidth="1"/>
    <col min="8960" max="8960" width="1.85546875" style="10" customWidth="1"/>
    <col min="8961" max="8961" width="28.5703125" style="10" customWidth="1"/>
    <col min="8962" max="8962" width="1.85546875" style="10" customWidth="1"/>
    <col min="8963" max="8963" width="11.140625" style="10" customWidth="1"/>
    <col min="8964" max="9206" width="11.42578125" style="10" customWidth="1"/>
    <col min="9207" max="9207" width="5.140625" style="10" customWidth="1"/>
    <col min="9208" max="9209" width="17.5703125" style="10" customWidth="1"/>
    <col min="9210" max="9210" width="28.5703125" style="10" customWidth="1"/>
    <col min="9211" max="9211" width="1.85546875" style="10" customWidth="1"/>
    <col min="9212" max="9212" width="28.5703125" style="10" customWidth="1"/>
    <col min="9213" max="9213" width="1.85546875" style="10" customWidth="1"/>
    <col min="9214" max="9214" width="12.85546875" style="10" customWidth="1"/>
    <col min="9215" max="9215" width="28.5703125" style="10" customWidth="1"/>
    <col min="9216" max="9216" width="1.85546875" style="10" customWidth="1"/>
    <col min="9217" max="9217" width="28.5703125" style="10" customWidth="1"/>
    <col min="9218" max="9218" width="1.85546875" style="10" customWidth="1"/>
    <col min="9219" max="9219" width="11.140625" style="10" customWidth="1"/>
    <col min="9220" max="9462" width="11.42578125" style="10" customWidth="1"/>
    <col min="9463" max="9463" width="5.140625" style="10" customWidth="1"/>
    <col min="9464" max="9465" width="17.5703125" style="10" customWidth="1"/>
    <col min="9466" max="9466" width="28.5703125" style="10" customWidth="1"/>
    <col min="9467" max="9467" width="1.85546875" style="10" customWidth="1"/>
    <col min="9468" max="9468" width="28.5703125" style="10" customWidth="1"/>
    <col min="9469" max="9469" width="1.85546875" style="10" customWidth="1"/>
    <col min="9470" max="9470" width="12.85546875" style="10" customWidth="1"/>
    <col min="9471" max="9471" width="28.5703125" style="10" customWidth="1"/>
    <col min="9472" max="9472" width="1.85546875" style="10" customWidth="1"/>
    <col min="9473" max="9473" width="28.5703125" style="10" customWidth="1"/>
    <col min="9474" max="9474" width="1.85546875" style="10" customWidth="1"/>
    <col min="9475" max="9475" width="11.140625" style="10" customWidth="1"/>
    <col min="9476" max="9718" width="11.42578125" style="10" customWidth="1"/>
    <col min="9719" max="9719" width="5.140625" style="10" customWidth="1"/>
    <col min="9720" max="9721" width="17.5703125" style="10" customWidth="1"/>
    <col min="9722" max="9722" width="28.5703125" style="10" customWidth="1"/>
    <col min="9723" max="9723" width="1.85546875" style="10" customWidth="1"/>
    <col min="9724" max="9724" width="28.5703125" style="10" customWidth="1"/>
    <col min="9725" max="9725" width="1.85546875" style="10" customWidth="1"/>
    <col min="9726" max="9726" width="12.85546875" style="10" customWidth="1"/>
    <col min="9727" max="9727" width="28.5703125" style="10" customWidth="1"/>
    <col min="9728" max="9728" width="1.85546875" style="10" customWidth="1"/>
    <col min="9729" max="9729" width="28.5703125" style="10" customWidth="1"/>
    <col min="9730" max="9730" width="1.85546875" style="10" customWidth="1"/>
    <col min="9731" max="9731" width="11.140625" style="10" customWidth="1"/>
    <col min="9732" max="9974" width="11.42578125" style="10" customWidth="1"/>
    <col min="9975" max="9975" width="5.140625" style="10" customWidth="1"/>
    <col min="9976" max="9977" width="17.5703125" style="10" customWidth="1"/>
    <col min="9978" max="9978" width="28.5703125" style="10" customWidth="1"/>
    <col min="9979" max="9979" width="1.85546875" style="10" customWidth="1"/>
    <col min="9980" max="9980" width="28.5703125" style="10" customWidth="1"/>
    <col min="9981" max="9981" width="1.85546875" style="10" customWidth="1"/>
    <col min="9982" max="9982" width="12.85546875" style="10" customWidth="1"/>
    <col min="9983" max="9983" width="28.5703125" style="10" customWidth="1"/>
    <col min="9984" max="9984" width="1.85546875" style="10" customWidth="1"/>
    <col min="9985" max="9985" width="28.5703125" style="10" customWidth="1"/>
    <col min="9986" max="9986" width="1.85546875" style="10" customWidth="1"/>
    <col min="9987" max="9987" width="11.140625" style="10" customWidth="1"/>
    <col min="9988" max="10230" width="11.42578125" style="10" customWidth="1"/>
    <col min="10231" max="10231" width="5.140625" style="10" customWidth="1"/>
    <col min="10232" max="10233" width="17.5703125" style="10" customWidth="1"/>
    <col min="10234" max="10234" width="28.5703125" style="10" customWidth="1"/>
    <col min="10235" max="10235" width="1.85546875" style="10" customWidth="1"/>
    <col min="10236" max="10236" width="28.5703125" style="10" customWidth="1"/>
    <col min="10237" max="10237" width="1.85546875" style="10" customWidth="1"/>
    <col min="10238" max="10238" width="12.85546875" style="10" customWidth="1"/>
    <col min="10239" max="10239" width="28.5703125" style="10" customWidth="1"/>
    <col min="10240" max="10240" width="1.85546875" style="10" customWidth="1"/>
    <col min="10241" max="10241" width="28.5703125" style="10" customWidth="1"/>
    <col min="10242" max="10242" width="1.85546875" style="10" customWidth="1"/>
    <col min="10243" max="10243" width="11.140625" style="10" customWidth="1"/>
    <col min="10244" max="10486" width="11.42578125" style="10" customWidth="1"/>
    <col min="10487" max="10487" width="5.140625" style="10" customWidth="1"/>
    <col min="10488" max="10489" width="17.5703125" style="10" customWidth="1"/>
    <col min="10490" max="10490" width="28.5703125" style="10" customWidth="1"/>
    <col min="10491" max="10491" width="1.85546875" style="10" customWidth="1"/>
    <col min="10492" max="10492" width="28.5703125" style="10" customWidth="1"/>
    <col min="10493" max="10493" width="1.85546875" style="10" customWidth="1"/>
    <col min="10494" max="10494" width="12.85546875" style="10" customWidth="1"/>
    <col min="10495" max="10495" width="28.5703125" style="10" customWidth="1"/>
    <col min="10496" max="10496" width="1.85546875" style="10" customWidth="1"/>
    <col min="10497" max="10497" width="28.5703125" style="10" customWidth="1"/>
    <col min="10498" max="10498" width="1.85546875" style="10" customWidth="1"/>
    <col min="10499" max="10499" width="11.140625" style="10" customWidth="1"/>
    <col min="10500" max="10742" width="11.42578125" style="10" customWidth="1"/>
    <col min="10743" max="10743" width="5.140625" style="10" customWidth="1"/>
    <col min="10744" max="10745" width="17.5703125" style="10" customWidth="1"/>
    <col min="10746" max="10746" width="28.5703125" style="10" customWidth="1"/>
    <col min="10747" max="10747" width="1.85546875" style="10" customWidth="1"/>
    <col min="10748" max="10748" width="28.5703125" style="10" customWidth="1"/>
    <col min="10749" max="10749" width="1.85546875" style="10" customWidth="1"/>
    <col min="10750" max="10750" width="12.85546875" style="10" customWidth="1"/>
    <col min="10751" max="10751" width="28.5703125" style="10" customWidth="1"/>
    <col min="10752" max="10752" width="1.85546875" style="10" customWidth="1"/>
    <col min="10753" max="10753" width="28.5703125" style="10" customWidth="1"/>
    <col min="10754" max="10754" width="1.85546875" style="10" customWidth="1"/>
    <col min="10755" max="10755" width="11.140625" style="10" customWidth="1"/>
    <col min="10756" max="10998" width="11.42578125" style="10" customWidth="1"/>
    <col min="10999" max="10999" width="5.140625" style="10" customWidth="1"/>
    <col min="11000" max="11001" width="17.5703125" style="10" customWidth="1"/>
    <col min="11002" max="11002" width="28.5703125" style="10" customWidth="1"/>
    <col min="11003" max="11003" width="1.85546875" style="10" customWidth="1"/>
    <col min="11004" max="11004" width="28.5703125" style="10" customWidth="1"/>
    <col min="11005" max="11005" width="1.85546875" style="10" customWidth="1"/>
    <col min="11006" max="11006" width="12.85546875" style="10" customWidth="1"/>
    <col min="11007" max="11007" width="28.5703125" style="10" customWidth="1"/>
    <col min="11008" max="11008" width="1.85546875" style="10" customWidth="1"/>
    <col min="11009" max="11009" width="28.5703125" style="10" customWidth="1"/>
    <col min="11010" max="11010" width="1.85546875" style="10" customWidth="1"/>
    <col min="11011" max="11011" width="11.140625" style="10" customWidth="1"/>
    <col min="11012" max="11254" width="11.42578125" style="10" customWidth="1"/>
    <col min="11255" max="11255" width="5.140625" style="10" customWidth="1"/>
    <col min="11256" max="11257" width="17.5703125" style="10" customWidth="1"/>
    <col min="11258" max="11258" width="28.5703125" style="10" customWidth="1"/>
    <col min="11259" max="11259" width="1.85546875" style="10" customWidth="1"/>
    <col min="11260" max="11260" width="28.5703125" style="10" customWidth="1"/>
    <col min="11261" max="11261" width="1.85546875" style="10" customWidth="1"/>
    <col min="11262" max="11262" width="12.85546875" style="10" customWidth="1"/>
    <col min="11263" max="11263" width="28.5703125" style="10" customWidth="1"/>
    <col min="11264" max="11264" width="1.85546875" style="10" customWidth="1"/>
    <col min="11265" max="11265" width="28.5703125" style="10" customWidth="1"/>
    <col min="11266" max="11266" width="1.85546875" style="10" customWidth="1"/>
    <col min="11267" max="11267" width="11.140625" style="10" customWidth="1"/>
    <col min="11268" max="11510" width="11.42578125" style="10" customWidth="1"/>
    <col min="11511" max="11511" width="5.140625" style="10" customWidth="1"/>
    <col min="11512" max="11513" width="17.5703125" style="10" customWidth="1"/>
    <col min="11514" max="11514" width="28.5703125" style="10" customWidth="1"/>
    <col min="11515" max="11515" width="1.85546875" style="10" customWidth="1"/>
    <col min="11516" max="11516" width="28.5703125" style="10" customWidth="1"/>
    <col min="11517" max="11517" width="1.85546875" style="10" customWidth="1"/>
    <col min="11518" max="11518" width="12.85546875" style="10" customWidth="1"/>
    <col min="11519" max="11519" width="28.5703125" style="10" customWidth="1"/>
    <col min="11520" max="11520" width="1.85546875" style="10" customWidth="1"/>
    <col min="11521" max="11521" width="28.5703125" style="10" customWidth="1"/>
    <col min="11522" max="11522" width="1.85546875" style="10" customWidth="1"/>
    <col min="11523" max="11523" width="11.140625" style="10" customWidth="1"/>
    <col min="11524" max="11766" width="11.42578125" style="10" customWidth="1"/>
    <col min="11767" max="11767" width="5.140625" style="10" customWidth="1"/>
    <col min="11768" max="11769" width="17.5703125" style="10" customWidth="1"/>
    <col min="11770" max="11770" width="28.5703125" style="10" customWidth="1"/>
    <col min="11771" max="11771" width="1.85546875" style="10" customWidth="1"/>
    <col min="11772" max="11772" width="28.5703125" style="10" customWidth="1"/>
    <col min="11773" max="11773" width="1.85546875" style="10" customWidth="1"/>
    <col min="11774" max="11774" width="12.85546875" style="10" customWidth="1"/>
    <col min="11775" max="11775" width="28.5703125" style="10" customWidth="1"/>
    <col min="11776" max="11776" width="1.85546875" style="10" customWidth="1"/>
    <col min="11777" max="11777" width="28.5703125" style="10" customWidth="1"/>
    <col min="11778" max="11778" width="1.85546875" style="10" customWidth="1"/>
    <col min="11779" max="11779" width="11.140625" style="10" customWidth="1"/>
    <col min="11780" max="12022" width="11.42578125" style="10" customWidth="1"/>
    <col min="12023" max="12023" width="5.140625" style="10" customWidth="1"/>
    <col min="12024" max="12025" width="17.5703125" style="10" customWidth="1"/>
    <col min="12026" max="12026" width="28.5703125" style="10" customWidth="1"/>
    <col min="12027" max="12027" width="1.85546875" style="10" customWidth="1"/>
    <col min="12028" max="12028" width="28.5703125" style="10" customWidth="1"/>
    <col min="12029" max="12029" width="1.85546875" style="10" customWidth="1"/>
    <col min="12030" max="12030" width="12.85546875" style="10" customWidth="1"/>
    <col min="12031" max="12031" width="28.5703125" style="10" customWidth="1"/>
    <col min="12032" max="12032" width="1.85546875" style="10" customWidth="1"/>
    <col min="12033" max="12033" width="28.5703125" style="10" customWidth="1"/>
    <col min="12034" max="12034" width="1.85546875" style="10" customWidth="1"/>
    <col min="12035" max="12035" width="11.140625" style="10" customWidth="1"/>
    <col min="12036" max="12278" width="11.42578125" style="10" customWidth="1"/>
    <col min="12279" max="12279" width="5.140625" style="10" customWidth="1"/>
    <col min="12280" max="12281" width="17.5703125" style="10" customWidth="1"/>
    <col min="12282" max="12282" width="28.5703125" style="10" customWidth="1"/>
    <col min="12283" max="12283" width="1.85546875" style="10" customWidth="1"/>
    <col min="12284" max="12284" width="28.5703125" style="10" customWidth="1"/>
    <col min="12285" max="12285" width="1.85546875" style="10" customWidth="1"/>
    <col min="12286" max="12286" width="12.85546875" style="10" customWidth="1"/>
    <col min="12287" max="12287" width="28.5703125" style="10" customWidth="1"/>
    <col min="12288" max="12288" width="1.85546875" style="10" customWidth="1"/>
    <col min="12289" max="12289" width="28.5703125" style="10" customWidth="1"/>
    <col min="12290" max="12290" width="1.85546875" style="10" customWidth="1"/>
    <col min="12291" max="12291" width="11.140625" style="10" customWidth="1"/>
    <col min="12292" max="12534" width="11.42578125" style="10" customWidth="1"/>
    <col min="12535" max="12535" width="5.140625" style="10" customWidth="1"/>
    <col min="12536" max="12537" width="17.5703125" style="10" customWidth="1"/>
    <col min="12538" max="12538" width="28.5703125" style="10" customWidth="1"/>
    <col min="12539" max="12539" width="1.85546875" style="10" customWidth="1"/>
    <col min="12540" max="12540" width="28.5703125" style="10" customWidth="1"/>
    <col min="12541" max="12541" width="1.85546875" style="10" customWidth="1"/>
    <col min="12542" max="12542" width="12.85546875" style="10" customWidth="1"/>
    <col min="12543" max="12543" width="28.5703125" style="10" customWidth="1"/>
    <col min="12544" max="12544" width="1.85546875" style="10" customWidth="1"/>
    <col min="12545" max="12545" width="28.5703125" style="10" customWidth="1"/>
    <col min="12546" max="12546" width="1.85546875" style="10" customWidth="1"/>
    <col min="12547" max="12547" width="11.140625" style="10" customWidth="1"/>
    <col min="12548" max="12790" width="11.42578125" style="10" customWidth="1"/>
    <col min="12791" max="12791" width="5.140625" style="10" customWidth="1"/>
    <col min="12792" max="12793" width="17.5703125" style="10" customWidth="1"/>
    <col min="12794" max="12794" width="28.5703125" style="10" customWidth="1"/>
    <col min="12795" max="12795" width="1.85546875" style="10" customWidth="1"/>
    <col min="12796" max="12796" width="28.5703125" style="10" customWidth="1"/>
    <col min="12797" max="12797" width="1.85546875" style="10" customWidth="1"/>
    <col min="12798" max="12798" width="12.85546875" style="10" customWidth="1"/>
    <col min="12799" max="12799" width="28.5703125" style="10" customWidth="1"/>
    <col min="12800" max="12800" width="1.85546875" style="10" customWidth="1"/>
    <col min="12801" max="12801" width="28.5703125" style="10" customWidth="1"/>
    <col min="12802" max="12802" width="1.85546875" style="10" customWidth="1"/>
    <col min="12803" max="12803" width="11.140625" style="10" customWidth="1"/>
    <col min="12804" max="13046" width="11.42578125" style="10" customWidth="1"/>
    <col min="13047" max="13047" width="5.140625" style="10" customWidth="1"/>
    <col min="13048" max="13049" width="17.5703125" style="10" customWidth="1"/>
    <col min="13050" max="13050" width="28.5703125" style="10" customWidth="1"/>
    <col min="13051" max="13051" width="1.85546875" style="10" customWidth="1"/>
    <col min="13052" max="13052" width="28.5703125" style="10" customWidth="1"/>
    <col min="13053" max="13053" width="1.85546875" style="10" customWidth="1"/>
    <col min="13054" max="13054" width="12.85546875" style="10" customWidth="1"/>
    <col min="13055" max="13055" width="28.5703125" style="10" customWidth="1"/>
    <col min="13056" max="13056" width="1.85546875" style="10" customWidth="1"/>
    <col min="13057" max="13057" width="28.5703125" style="10" customWidth="1"/>
    <col min="13058" max="13058" width="1.85546875" style="10" customWidth="1"/>
    <col min="13059" max="13059" width="11.140625" style="10" customWidth="1"/>
    <col min="13060" max="13302" width="11.42578125" style="10" customWidth="1"/>
    <col min="13303" max="13303" width="5.140625" style="10" customWidth="1"/>
    <col min="13304" max="13305" width="17.5703125" style="10" customWidth="1"/>
    <col min="13306" max="13306" width="28.5703125" style="10" customWidth="1"/>
    <col min="13307" max="13307" width="1.85546875" style="10" customWidth="1"/>
    <col min="13308" max="13308" width="28.5703125" style="10" customWidth="1"/>
    <col min="13309" max="13309" width="1.85546875" style="10" customWidth="1"/>
    <col min="13310" max="13310" width="12.85546875" style="10" customWidth="1"/>
    <col min="13311" max="13311" width="28.5703125" style="10" customWidth="1"/>
    <col min="13312" max="13312" width="1.85546875" style="10" customWidth="1"/>
    <col min="13313" max="13313" width="28.5703125" style="10" customWidth="1"/>
    <col min="13314" max="13314" width="1.85546875" style="10" customWidth="1"/>
    <col min="13315" max="13315" width="11.140625" style="10" customWidth="1"/>
    <col min="13316" max="13558" width="11.42578125" style="10" customWidth="1"/>
    <col min="13559" max="13559" width="5.140625" style="10" customWidth="1"/>
    <col min="13560" max="13561" width="17.5703125" style="10" customWidth="1"/>
    <col min="13562" max="13562" width="28.5703125" style="10" customWidth="1"/>
    <col min="13563" max="13563" width="1.85546875" style="10" customWidth="1"/>
    <col min="13564" max="13564" width="28.5703125" style="10" customWidth="1"/>
    <col min="13565" max="13565" width="1.85546875" style="10" customWidth="1"/>
    <col min="13566" max="13566" width="12.85546875" style="10" customWidth="1"/>
    <col min="13567" max="13567" width="28.5703125" style="10" customWidth="1"/>
    <col min="13568" max="13568" width="1.85546875" style="10" customWidth="1"/>
    <col min="13569" max="13569" width="28.5703125" style="10" customWidth="1"/>
    <col min="13570" max="13570" width="1.85546875" style="10" customWidth="1"/>
    <col min="13571" max="13571" width="11.140625" style="10" customWidth="1"/>
    <col min="13572" max="13814" width="11.42578125" style="10" customWidth="1"/>
    <col min="13815" max="13815" width="5.140625" style="10" customWidth="1"/>
    <col min="13816" max="13817" width="17.5703125" style="10" customWidth="1"/>
    <col min="13818" max="13818" width="28.5703125" style="10" customWidth="1"/>
    <col min="13819" max="13819" width="1.85546875" style="10" customWidth="1"/>
    <col min="13820" max="13820" width="28.5703125" style="10" customWidth="1"/>
    <col min="13821" max="13821" width="1.85546875" style="10" customWidth="1"/>
    <col min="13822" max="13822" width="12.85546875" style="10" customWidth="1"/>
    <col min="13823" max="13823" width="28.5703125" style="10" customWidth="1"/>
    <col min="13824" max="13824" width="1.85546875" style="10" customWidth="1"/>
    <col min="13825" max="13825" width="28.5703125" style="10" customWidth="1"/>
    <col min="13826" max="13826" width="1.85546875" style="10" customWidth="1"/>
    <col min="13827" max="13827" width="11.140625" style="10" customWidth="1"/>
    <col min="13828" max="14070" width="11.42578125" style="10" customWidth="1"/>
    <col min="14071" max="14071" width="5.140625" style="10" customWidth="1"/>
    <col min="14072" max="14073" width="17.5703125" style="10" customWidth="1"/>
    <col min="14074" max="14074" width="28.5703125" style="10" customWidth="1"/>
    <col min="14075" max="14075" width="1.85546875" style="10" customWidth="1"/>
    <col min="14076" max="14076" width="28.5703125" style="10" customWidth="1"/>
    <col min="14077" max="14077" width="1.85546875" style="10" customWidth="1"/>
    <col min="14078" max="14078" width="12.85546875" style="10" customWidth="1"/>
    <col min="14079" max="14079" width="28.5703125" style="10" customWidth="1"/>
    <col min="14080" max="14080" width="1.85546875" style="10" customWidth="1"/>
    <col min="14081" max="14081" width="28.5703125" style="10" customWidth="1"/>
    <col min="14082" max="14082" width="1.85546875" style="10" customWidth="1"/>
    <col min="14083" max="14083" width="11.140625" style="10" customWidth="1"/>
    <col min="14084" max="14326" width="11.42578125" style="10" customWidth="1"/>
    <col min="14327" max="14327" width="5.140625" style="10" customWidth="1"/>
    <col min="14328" max="14329" width="17.5703125" style="10" customWidth="1"/>
    <col min="14330" max="14330" width="28.5703125" style="10" customWidth="1"/>
    <col min="14331" max="14331" width="1.85546875" style="10" customWidth="1"/>
    <col min="14332" max="14332" width="28.5703125" style="10" customWidth="1"/>
    <col min="14333" max="14333" width="1.85546875" style="10" customWidth="1"/>
    <col min="14334" max="14334" width="12.85546875" style="10" customWidth="1"/>
    <col min="14335" max="14335" width="28.5703125" style="10" customWidth="1"/>
    <col min="14336" max="14336" width="1.85546875" style="10" customWidth="1"/>
    <col min="14337" max="14337" width="28.5703125" style="10" customWidth="1"/>
    <col min="14338" max="14338" width="1.85546875" style="10" customWidth="1"/>
    <col min="14339" max="14339" width="11.140625" style="10" customWidth="1"/>
    <col min="14340" max="14582" width="11.42578125" style="10" customWidth="1"/>
    <col min="14583" max="14583" width="5.140625" style="10" customWidth="1"/>
    <col min="14584" max="14585" width="17.5703125" style="10" customWidth="1"/>
    <col min="14586" max="14586" width="28.5703125" style="10" customWidth="1"/>
    <col min="14587" max="14587" width="1.85546875" style="10" customWidth="1"/>
    <col min="14588" max="14588" width="28.5703125" style="10" customWidth="1"/>
    <col min="14589" max="14589" width="1.85546875" style="10" customWidth="1"/>
    <col min="14590" max="14590" width="12.85546875" style="10" customWidth="1"/>
    <col min="14591" max="14591" width="28.5703125" style="10" customWidth="1"/>
    <col min="14592" max="14592" width="1.85546875" style="10" customWidth="1"/>
    <col min="14593" max="14593" width="28.5703125" style="10" customWidth="1"/>
    <col min="14594" max="14594" width="1.85546875" style="10" customWidth="1"/>
    <col min="14595" max="14595" width="11.140625" style="10" customWidth="1"/>
    <col min="14596" max="14838" width="11.42578125" style="10" customWidth="1"/>
    <col min="14839" max="14839" width="5.140625" style="10" customWidth="1"/>
    <col min="14840" max="14841" width="17.5703125" style="10" customWidth="1"/>
    <col min="14842" max="14842" width="28.5703125" style="10" customWidth="1"/>
    <col min="14843" max="14843" width="1.85546875" style="10" customWidth="1"/>
    <col min="14844" max="14844" width="28.5703125" style="10" customWidth="1"/>
    <col min="14845" max="14845" width="1.85546875" style="10" customWidth="1"/>
    <col min="14846" max="14846" width="12.85546875" style="10" customWidth="1"/>
    <col min="14847" max="14847" width="28.5703125" style="10" customWidth="1"/>
    <col min="14848" max="14848" width="1.85546875" style="10" customWidth="1"/>
    <col min="14849" max="14849" width="28.5703125" style="10" customWidth="1"/>
    <col min="14850" max="14850" width="1.85546875" style="10" customWidth="1"/>
    <col min="14851" max="14851" width="11.140625" style="10" customWidth="1"/>
    <col min="14852" max="15094" width="11.42578125" style="10" customWidth="1"/>
    <col min="15095" max="15095" width="5.140625" style="10" customWidth="1"/>
    <col min="15096" max="15097" width="17.5703125" style="10" customWidth="1"/>
    <col min="15098" max="15098" width="28.5703125" style="10" customWidth="1"/>
    <col min="15099" max="15099" width="1.85546875" style="10" customWidth="1"/>
    <col min="15100" max="15100" width="28.5703125" style="10" customWidth="1"/>
    <col min="15101" max="15101" width="1.85546875" style="10" customWidth="1"/>
    <col min="15102" max="15102" width="12.85546875" style="10" customWidth="1"/>
    <col min="15103" max="15103" width="28.5703125" style="10" customWidth="1"/>
    <col min="15104" max="15104" width="1.85546875" style="10" customWidth="1"/>
    <col min="15105" max="15105" width="28.5703125" style="10" customWidth="1"/>
    <col min="15106" max="15106" width="1.85546875" style="10" customWidth="1"/>
    <col min="15107" max="15107" width="11.140625" style="10" customWidth="1"/>
    <col min="15108" max="15350" width="11.42578125" style="10" customWidth="1"/>
    <col min="15351" max="15351" width="5.140625" style="10" customWidth="1"/>
    <col min="15352" max="15353" width="17.5703125" style="10" customWidth="1"/>
    <col min="15354" max="15354" width="28.5703125" style="10" customWidth="1"/>
    <col min="15355" max="15355" width="1.85546875" style="10" customWidth="1"/>
    <col min="15356" max="15356" width="28.5703125" style="10" customWidth="1"/>
    <col min="15357" max="15357" width="1.85546875" style="10" customWidth="1"/>
    <col min="15358" max="15358" width="12.85546875" style="10" customWidth="1"/>
    <col min="15359" max="15359" width="28.5703125" style="10" customWidth="1"/>
    <col min="15360" max="15360" width="1.85546875" style="10" customWidth="1"/>
    <col min="15361" max="15361" width="28.5703125" style="10" customWidth="1"/>
    <col min="15362" max="15362" width="1.85546875" style="10" customWidth="1"/>
    <col min="15363" max="15363" width="11.140625" style="10" customWidth="1"/>
    <col min="15364" max="15606" width="11.42578125" style="10" customWidth="1"/>
    <col min="15607" max="15607" width="5.140625" style="10" customWidth="1"/>
    <col min="15608" max="15609" width="17.5703125" style="10" customWidth="1"/>
    <col min="15610" max="15610" width="28.5703125" style="10" customWidth="1"/>
    <col min="15611" max="15611" width="1.85546875" style="10" customWidth="1"/>
    <col min="15612" max="15612" width="28.5703125" style="10" customWidth="1"/>
    <col min="15613" max="15613" width="1.85546875" style="10" customWidth="1"/>
    <col min="15614" max="15614" width="12.85546875" style="10" customWidth="1"/>
    <col min="15615" max="15615" width="28.5703125" style="10" customWidth="1"/>
    <col min="15616" max="15616" width="1.85546875" style="10" customWidth="1"/>
    <col min="15617" max="15617" width="28.5703125" style="10" customWidth="1"/>
    <col min="15618" max="15618" width="1.85546875" style="10" customWidth="1"/>
    <col min="15619" max="15619" width="11.140625" style="10" customWidth="1"/>
    <col min="15620" max="15862" width="11.42578125" style="10" customWidth="1"/>
    <col min="15863" max="15863" width="5.140625" style="10" customWidth="1"/>
    <col min="15864" max="15865" width="17.5703125" style="10" customWidth="1"/>
    <col min="15866" max="15866" width="28.5703125" style="10" customWidth="1"/>
    <col min="15867" max="15867" width="1.85546875" style="10" customWidth="1"/>
    <col min="15868" max="15868" width="28.5703125" style="10" customWidth="1"/>
    <col min="15869" max="15869" width="1.85546875" style="10" customWidth="1"/>
    <col min="15870" max="15870" width="12.85546875" style="10" customWidth="1"/>
    <col min="15871" max="15871" width="28.5703125" style="10" customWidth="1"/>
    <col min="15872" max="15872" width="1.85546875" style="10" customWidth="1"/>
    <col min="15873" max="15873" width="28.5703125" style="10" customWidth="1"/>
    <col min="15874" max="15874" width="1.85546875" style="10" customWidth="1"/>
    <col min="15875" max="15875" width="11.140625" style="10" customWidth="1"/>
    <col min="15876" max="16118" width="11.42578125" style="10" customWidth="1"/>
    <col min="16119" max="16119" width="5.140625" style="10" customWidth="1"/>
    <col min="16120" max="16121" width="17.5703125" style="10" customWidth="1"/>
    <col min="16122" max="16122" width="28.5703125" style="10" customWidth="1"/>
    <col min="16123" max="16123" width="1.85546875" style="10" customWidth="1"/>
    <col min="16124" max="16124" width="28.5703125" style="10" customWidth="1"/>
    <col min="16125" max="16125" width="1.85546875" style="10" customWidth="1"/>
    <col min="16126" max="16126" width="12.85546875" style="10" customWidth="1"/>
    <col min="16127" max="16127" width="28.5703125" style="10" customWidth="1"/>
    <col min="16128" max="16128" width="1.85546875" style="10" customWidth="1"/>
    <col min="16129" max="16129" width="28.5703125" style="10" customWidth="1"/>
    <col min="16130" max="16130" width="1.85546875" style="10" customWidth="1"/>
    <col min="16131" max="16131" width="11.140625" style="10" customWidth="1"/>
    <col min="16132" max="16384" width="11.42578125" style="10" customWidth="1"/>
  </cols>
  <sheetData>
    <row r="1" spans="1:19" s="12" customFormat="1" ht="15" x14ac:dyDescent="0.25">
      <c r="A1" s="10"/>
      <c r="B1" s="10"/>
      <c r="C1" s="10"/>
      <c r="D1" s="10"/>
      <c r="E1" s="11"/>
      <c r="F1" s="11"/>
      <c r="G1" s="11"/>
      <c r="H1" s="11"/>
      <c r="I1" s="10"/>
      <c r="J1" s="10"/>
      <c r="K1" s="10"/>
      <c r="L1" s="10"/>
      <c r="M1" s="10"/>
    </row>
    <row r="2" spans="1:19" s="15" customFormat="1" ht="14.25" x14ac:dyDescent="0.2">
      <c r="B2" s="17" t="s">
        <v>63</v>
      </c>
      <c r="C2" s="13"/>
      <c r="D2" s="13"/>
      <c r="E2" s="14"/>
      <c r="F2" s="14"/>
      <c r="G2" s="14"/>
      <c r="H2" s="14"/>
    </row>
    <row r="3" spans="1:19" s="12" customFormat="1" ht="15" x14ac:dyDescent="0.25">
      <c r="A3" s="10"/>
      <c r="B3" s="10"/>
      <c r="C3" s="10"/>
      <c r="D3" s="10"/>
      <c r="E3" s="11"/>
      <c r="F3" s="11"/>
      <c r="G3" s="11"/>
      <c r="H3" s="11"/>
      <c r="I3" s="10"/>
      <c r="J3" s="10"/>
      <c r="K3" s="10"/>
      <c r="L3" s="10"/>
      <c r="M3" s="10"/>
    </row>
    <row r="4" spans="1:19" s="15" customFormat="1" ht="32.450000000000003" customHeight="1" x14ac:dyDescent="0.2">
      <c r="B4" s="58" t="s">
        <v>190</v>
      </c>
      <c r="C4" s="59"/>
      <c r="D4" s="59"/>
      <c r="E4" s="59"/>
      <c r="F4" s="59"/>
      <c r="G4" s="59"/>
      <c r="H4" s="60"/>
    </row>
    <row r="5" spans="1:19" s="15" customFormat="1" ht="12.75" customHeight="1" x14ac:dyDescent="0.2">
      <c r="B5" s="37"/>
      <c r="C5" s="37"/>
      <c r="D5" s="37"/>
      <c r="E5" s="37"/>
      <c r="F5" s="14"/>
      <c r="G5" s="14"/>
      <c r="H5" s="36"/>
    </row>
    <row r="6" spans="1:19" s="15" customFormat="1" ht="12.75" customHeight="1" x14ac:dyDescent="0.2">
      <c r="G6" s="35"/>
      <c r="J6" s="128" t="s">
        <v>308</v>
      </c>
      <c r="S6" s="128" t="s">
        <v>308</v>
      </c>
    </row>
    <row r="7" spans="1:19" s="15" customFormat="1" ht="12.75" customHeight="1" x14ac:dyDescent="0.2">
      <c r="B7" s="40"/>
      <c r="C7" s="40"/>
      <c r="D7" s="40"/>
      <c r="E7" s="40"/>
      <c r="F7" s="14"/>
    </row>
    <row r="8" spans="1:19" s="44" customFormat="1" ht="40.5" customHeight="1" x14ac:dyDescent="0.25">
      <c r="B8" s="42"/>
      <c r="C8" s="42"/>
      <c r="D8" s="43" t="s">
        <v>128</v>
      </c>
      <c r="E8" s="43"/>
      <c r="F8" s="43" t="s">
        <v>129</v>
      </c>
      <c r="G8" s="43"/>
      <c r="H8" s="84" t="s">
        <v>130</v>
      </c>
      <c r="I8" s="43"/>
      <c r="J8" s="43" t="s">
        <v>131</v>
      </c>
      <c r="K8" s="43"/>
      <c r="M8" s="273" t="s">
        <v>132</v>
      </c>
      <c r="N8" s="274"/>
      <c r="O8" s="273" t="s">
        <v>133</v>
      </c>
      <c r="P8" s="273"/>
      <c r="Q8" s="273" t="s">
        <v>134</v>
      </c>
      <c r="R8" s="273"/>
      <c r="S8" s="273" t="s">
        <v>135</v>
      </c>
    </row>
    <row r="9" spans="1:19" s="44" customFormat="1" ht="21.75" customHeight="1" x14ac:dyDescent="0.25">
      <c r="B9" s="45"/>
      <c r="C9" s="45"/>
      <c r="D9" s="46"/>
      <c r="E9" s="46"/>
      <c r="F9" s="46"/>
      <c r="G9" s="46"/>
      <c r="H9" s="46"/>
      <c r="I9" s="46"/>
      <c r="J9" s="46"/>
      <c r="K9" s="46"/>
      <c r="L9" s="47"/>
      <c r="M9" s="46"/>
      <c r="N9" s="46"/>
      <c r="O9" s="46"/>
      <c r="P9" s="46"/>
      <c r="Q9" s="46"/>
      <c r="R9" s="46"/>
      <c r="S9" s="46"/>
    </row>
    <row r="10" spans="1:19" s="15" customFormat="1" ht="20.100000000000001" customHeight="1" x14ac:dyDescent="0.2">
      <c r="B10" s="48" t="s">
        <v>72</v>
      </c>
      <c r="C10" s="29" t="s">
        <v>73</v>
      </c>
      <c r="D10" s="194">
        <f>'1_5'!D10/'1_5'!P10</f>
        <v>0.44624635951511388</v>
      </c>
      <c r="E10" s="194" t="s">
        <v>74</v>
      </c>
      <c r="F10" s="194">
        <f>'1_5'!G10/'1_5'!P10</f>
        <v>0.18447750189188564</v>
      </c>
      <c r="G10" s="194" t="s">
        <v>74</v>
      </c>
      <c r="H10" s="194">
        <f>'1_5'!J10/'1_5'!P10</f>
        <v>0.27932128381982563</v>
      </c>
      <c r="I10" s="194" t="s">
        <v>74</v>
      </c>
      <c r="J10" s="194">
        <f>'1_5'!M10/'1_5'!P10</f>
        <v>8.9954854773174886E-2</v>
      </c>
      <c r="K10" s="49" t="s">
        <v>74</v>
      </c>
      <c r="L10" s="196"/>
      <c r="M10" s="194">
        <f>'1_5'!S10/'1_5'!P10</f>
        <v>1.6409243427769553E-2</v>
      </c>
      <c r="N10" s="194"/>
      <c r="O10" s="194">
        <f>'1_5'!V10/'1_5'!P10</f>
        <v>1.6372585548009039E-2</v>
      </c>
      <c r="P10" s="194"/>
      <c r="Q10" s="194">
        <f>'1_5'!Y10/'1_5'!P10</f>
        <v>2.710839543071249E-3</v>
      </c>
      <c r="R10" s="194"/>
      <c r="S10" s="194">
        <f>'1_5'!AB10/'1_5'!P10</f>
        <v>4.6264225505507437E-3</v>
      </c>
    </row>
    <row r="11" spans="1:19" s="15" customFormat="1" ht="20.100000000000001" customHeight="1" x14ac:dyDescent="0.2">
      <c r="B11" s="50"/>
      <c r="C11" s="29" t="s">
        <v>75</v>
      </c>
      <c r="D11" s="194">
        <f>'1_5'!D11/'1_5'!P11</f>
        <v>0.42629195892674343</v>
      </c>
      <c r="E11" s="194" t="s">
        <v>74</v>
      </c>
      <c r="F11" s="194">
        <f>'1_5'!G11/'1_5'!P11</f>
        <v>0.21051598290006115</v>
      </c>
      <c r="G11" s="194" t="s">
        <v>74</v>
      </c>
      <c r="H11" s="194">
        <f>'1_5'!J11/'1_5'!P11</f>
        <v>0.27781663235330328</v>
      </c>
      <c r="I11" s="194" t="s">
        <v>74</v>
      </c>
      <c r="J11" s="194">
        <f>'1_5'!M11/'1_5'!P11</f>
        <v>8.5375397142577039E-2</v>
      </c>
      <c r="K11" s="49" t="s">
        <v>74</v>
      </c>
      <c r="M11" s="194">
        <f>'1_5'!S11/'1_5'!P11</f>
        <v>1.7680560070639492E-2</v>
      </c>
      <c r="N11" s="194"/>
      <c r="O11" s="194">
        <f>'1_5'!V11/'1_5'!P11</f>
        <v>1.7572306790987032E-2</v>
      </c>
      <c r="P11" s="194"/>
      <c r="Q11" s="194">
        <f>'1_5'!Y11/'1_5'!P11</f>
        <v>5.8188924889752934E-3</v>
      </c>
      <c r="R11" s="194"/>
      <c r="S11" s="194">
        <f>'1_5'!AB11/'1_5'!P11</f>
        <v>2.9630916431206793E-3</v>
      </c>
    </row>
    <row r="12" spans="1:19" s="15" customFormat="1" ht="20.100000000000001" customHeight="1" x14ac:dyDescent="0.2">
      <c r="B12" s="50" t="s">
        <v>76</v>
      </c>
      <c r="C12" s="29" t="s">
        <v>77</v>
      </c>
      <c r="D12" s="194">
        <f>'1_5'!D12/'1_5'!P12</f>
        <v>0.43239391457298654</v>
      </c>
      <c r="E12" s="194" t="s">
        <v>74</v>
      </c>
      <c r="F12" s="194">
        <f>'1_5'!G12/'1_5'!P12</f>
        <v>0.20557810305020893</v>
      </c>
      <c r="G12" s="194" t="s">
        <v>74</v>
      </c>
      <c r="H12" s="194">
        <f>'1_5'!J12/'1_5'!P12</f>
        <v>0.26347664280885641</v>
      </c>
      <c r="I12" s="194" t="s">
        <v>74</v>
      </c>
      <c r="J12" s="194">
        <f>'1_5'!M12/'1_5'!P12</f>
        <v>9.8551330678693858E-2</v>
      </c>
      <c r="K12" s="49" t="s">
        <v>74</v>
      </c>
      <c r="M12" s="194">
        <f>'1_5'!S12/'1_5'!P12</f>
        <v>1.6279936919362799E-2</v>
      </c>
      <c r="N12" s="194"/>
      <c r="O12" s="194">
        <f>'1_5'!V12/'1_5'!P12</f>
        <v>1.7748936187386048E-2</v>
      </c>
      <c r="P12" s="194"/>
      <c r="Q12" s="194">
        <f>'1_5'!Y12/'1_5'!P12</f>
        <v>3.1232258715238217E-3</v>
      </c>
      <c r="R12" s="194"/>
      <c r="S12" s="194">
        <f>'1_5'!AB12/'1_5'!P12</f>
        <v>4.2277340470420754E-3</v>
      </c>
    </row>
    <row r="13" spans="1:19" s="15" customFormat="1" ht="20.100000000000001" customHeight="1" x14ac:dyDescent="0.2">
      <c r="C13" s="29" t="s">
        <v>78</v>
      </c>
      <c r="D13" s="194">
        <f>'1_5'!D13/'1_5'!P13</f>
        <v>0.41319971848553583</v>
      </c>
      <c r="E13" s="194" t="s">
        <v>74</v>
      </c>
      <c r="F13" s="194">
        <f>'1_5'!G13/'1_5'!P13</f>
        <v>0.22467340141245004</v>
      </c>
      <c r="G13" s="194" t="s">
        <v>74</v>
      </c>
      <c r="H13" s="194">
        <f>'1_5'!J13/'1_5'!P13</f>
        <v>0.27095338636118166</v>
      </c>
      <c r="I13" s="194" t="s">
        <v>74</v>
      </c>
      <c r="J13" s="194">
        <f>'1_5'!M13/'1_5'!P13</f>
        <v>9.117345889993346E-2</v>
      </c>
      <c r="K13" s="49" t="s">
        <v>74</v>
      </c>
      <c r="M13" s="194">
        <f>'1_5'!S13/'1_5'!P13</f>
        <v>1.750837923621781E-2</v>
      </c>
      <c r="N13" s="194"/>
      <c r="O13" s="194">
        <f>'1_5'!V13/'1_5'!P13</f>
        <v>1.4556486243071017E-2</v>
      </c>
      <c r="P13" s="194"/>
      <c r="Q13" s="194">
        <f>'1_5'!Y13/'1_5'!P13</f>
        <v>5.2755588480205146E-3</v>
      </c>
      <c r="R13" s="194"/>
      <c r="S13" s="194">
        <f>'1_5'!AB13/'1_5'!P13</f>
        <v>5.4861372417853872E-3</v>
      </c>
    </row>
    <row r="14" spans="1:19" s="15" customFormat="1" ht="18" customHeight="1" x14ac:dyDescent="0.2">
      <c r="C14" s="29" t="s">
        <v>79</v>
      </c>
      <c r="D14" s="194">
        <f>'1_5'!D14/'1_5'!P14</f>
        <v>0.41293854480209496</v>
      </c>
      <c r="E14" s="194" t="s">
        <v>74</v>
      </c>
      <c r="F14" s="194">
        <f>'1_5'!G14/'1_5'!P14</f>
        <v>0.22140621245595496</v>
      </c>
      <c r="G14" s="194" t="s">
        <v>74</v>
      </c>
      <c r="H14" s="194">
        <f>'1_5'!J14/'1_5'!P14</f>
        <v>0.27665970221559605</v>
      </c>
      <c r="I14" s="194" t="s">
        <v>74</v>
      </c>
      <c r="J14" s="194">
        <f>'1_5'!M14/'1_5'!P14</f>
        <v>8.8995505833618219E-2</v>
      </c>
      <c r="K14" s="49" t="s">
        <v>74</v>
      </c>
      <c r="M14" s="194">
        <f>'1_5'!S14/'1_5'!P14</f>
        <v>1.5665517862977433E-2</v>
      </c>
      <c r="N14" s="194"/>
      <c r="O14" s="194">
        <f>'1_5'!V14/'1_5'!P14</f>
        <v>1.7156287487669335E-2</v>
      </c>
      <c r="P14" s="194"/>
      <c r="Q14" s="194">
        <f>'1_5'!Y14/'1_5'!P14</f>
        <v>4.1050355816504291E-3</v>
      </c>
      <c r="R14" s="194"/>
      <c r="S14" s="194">
        <f>'1_5'!AB14/'1_5'!P14</f>
        <v>4.060945451032973E-3</v>
      </c>
    </row>
    <row r="15" spans="1:19" s="15" customFormat="1" ht="18" customHeight="1" x14ac:dyDescent="0.2">
      <c r="C15" s="29" t="s">
        <v>80</v>
      </c>
      <c r="D15" s="194">
        <f>'1_5'!D15/'1_5'!P15</f>
        <v>0.38795747384571466</v>
      </c>
      <c r="E15" s="194" t="s">
        <v>74</v>
      </c>
      <c r="F15" s="194">
        <f>'1_5'!G15/'1_5'!P15</f>
        <v>0.2166589741507601</v>
      </c>
      <c r="G15" s="194" t="s">
        <v>74</v>
      </c>
      <c r="H15" s="194">
        <f>'1_5'!J15/'1_5'!P15</f>
        <v>0.30167924311319344</v>
      </c>
      <c r="I15" s="194" t="s">
        <v>74</v>
      </c>
      <c r="J15" s="194">
        <f>'1_5'!M15/'1_5'!P15</f>
        <v>9.3704300828024736E-2</v>
      </c>
      <c r="K15" s="49" t="s">
        <v>74</v>
      </c>
      <c r="M15" s="194">
        <f>'1_5'!S15/'1_5'!P15</f>
        <v>1.4257674042473653E-2</v>
      </c>
      <c r="N15" s="194"/>
      <c r="O15" s="194">
        <f>'1_5'!V15/'1_5'!P15</f>
        <v>1.4536992670459907E-2</v>
      </c>
      <c r="P15" s="194"/>
      <c r="Q15" s="194">
        <f>'1_5'!Y15/'1_5'!P15</f>
        <v>3.8321379982207454E-3</v>
      </c>
      <c r="R15" s="194"/>
      <c r="S15" s="194">
        <f>'1_5'!AB15/'1_5'!P15</f>
        <v>4.3175972202971228E-3</v>
      </c>
    </row>
    <row r="16" spans="1:19" s="15" customFormat="1" ht="18" customHeight="1" x14ac:dyDescent="0.2">
      <c r="C16" s="29" t="s">
        <v>81</v>
      </c>
      <c r="D16" s="194">
        <f>'1_5'!D16/'1_5'!P16</f>
        <v>0.36844861049586114</v>
      </c>
      <c r="E16" s="194" t="s">
        <v>74</v>
      </c>
      <c r="F16" s="194">
        <f>'1_5'!G16/'1_5'!P16</f>
        <v>0.27458255794969411</v>
      </c>
      <c r="G16" s="194" t="s">
        <v>74</v>
      </c>
      <c r="H16" s="194">
        <f>'1_5'!J16/'1_5'!P16</f>
        <v>0.25470418735946548</v>
      </c>
      <c r="I16" s="194" t="s">
        <v>74</v>
      </c>
      <c r="J16" s="194">
        <f>'1_5'!M16/'1_5'!P16</f>
        <v>0.10226468372981928</v>
      </c>
      <c r="K16" s="49" t="s">
        <v>74</v>
      </c>
      <c r="M16" s="194">
        <f>'1_5'!S16/'1_5'!P16</f>
        <v>1.5383426313478641E-2</v>
      </c>
      <c r="N16" s="194"/>
      <c r="O16" s="194">
        <f>'1_5'!V16/'1_5'!P16</f>
        <v>1.3610466644898256E-2</v>
      </c>
      <c r="P16" s="194"/>
      <c r="Q16" s="194">
        <f>'1_5'!Y16/'1_5'!P16</f>
        <v>5.8991199924143716E-3</v>
      </c>
      <c r="R16" s="194"/>
      <c r="S16" s="194">
        <f>'1_5'!AB16/'1_5'!P16</f>
        <v>4.8804475135147476E-3</v>
      </c>
    </row>
    <row r="17" spans="2:19" s="15" customFormat="1" ht="18" customHeight="1" x14ac:dyDescent="0.2">
      <c r="C17" s="29" t="s">
        <v>82</v>
      </c>
      <c r="D17" s="194">
        <f>'1_5'!D17/'1_5'!P17</f>
        <v>0.37259290639679188</v>
      </c>
      <c r="E17" s="194" t="s">
        <v>74</v>
      </c>
      <c r="F17" s="194">
        <f>'1_5'!G17/'1_5'!P17</f>
        <v>0.23151280261850238</v>
      </c>
      <c r="G17" s="194" t="s">
        <v>74</v>
      </c>
      <c r="H17" s="194">
        <f>'1_5'!J17/'1_5'!P17</f>
        <v>0.29811584686702869</v>
      </c>
      <c r="I17" s="194" t="s">
        <v>74</v>
      </c>
      <c r="J17" s="194">
        <f>'1_5'!M17/'1_5'!P17</f>
        <v>9.7778466348767995E-2</v>
      </c>
      <c r="K17" s="49" t="s">
        <v>74</v>
      </c>
      <c r="M17" s="194">
        <f>'1_5'!S17/'1_5'!P17</f>
        <v>1.3243998287198187E-2</v>
      </c>
      <c r="N17" s="194"/>
      <c r="O17" s="194">
        <f>'1_5'!V17/'1_5'!P17</f>
        <v>1.3768775230806151E-2</v>
      </c>
      <c r="P17" s="194"/>
      <c r="Q17" s="194">
        <f>'1_5'!Y17/'1_5'!P17</f>
        <v>4.819842240175458E-3</v>
      </c>
      <c r="R17" s="194"/>
      <c r="S17" s="194">
        <f>'1_5'!AB17/'1_5'!P17</f>
        <v>4.627635469895309E-3</v>
      </c>
    </row>
    <row r="18" spans="2:19" s="15" customFormat="1" ht="18" customHeight="1" x14ac:dyDescent="0.2">
      <c r="C18" s="29" t="s">
        <v>83</v>
      </c>
      <c r="D18" s="194">
        <f>'1_5'!D18/'1_5'!P18</f>
        <v>0.34320016470503795</v>
      </c>
      <c r="E18" s="194" t="s">
        <v>74</v>
      </c>
      <c r="F18" s="194">
        <f>'1_5'!G18/'1_5'!P18</f>
        <v>0.27928613078968584</v>
      </c>
      <c r="G18" s="194" t="s">
        <v>74</v>
      </c>
      <c r="H18" s="194">
        <f>'1_5'!J18/'1_5'!P18</f>
        <v>0.28683504328374276</v>
      </c>
      <c r="I18" s="194" t="s">
        <v>74</v>
      </c>
      <c r="J18" s="194">
        <f>'1_5'!M18/'1_5'!P18</f>
        <v>9.0678631902066417E-2</v>
      </c>
      <c r="K18" s="49" t="s">
        <v>74</v>
      </c>
      <c r="M18" s="194">
        <f>'1_5'!S18/'1_5'!P18</f>
        <v>1.4475112492931076E-2</v>
      </c>
      <c r="N18" s="194"/>
      <c r="O18" s="194">
        <f>'1_5'!V18/'1_5'!P18</f>
        <v>1.3038399053602788E-2</v>
      </c>
      <c r="P18" s="194"/>
      <c r="Q18" s="194">
        <f>'1_5'!Y18/'1_5'!P18</f>
        <v>4.5450240657117277E-3</v>
      </c>
      <c r="R18" s="194"/>
      <c r="S18" s="194">
        <f>'1_5'!AB18/'1_5'!P18</f>
        <v>4.165647112742029E-3</v>
      </c>
    </row>
    <row r="19" spans="2:19" s="15" customFormat="1" ht="18" customHeight="1" x14ac:dyDescent="0.2">
      <c r="C19" s="29" t="s">
        <v>84</v>
      </c>
      <c r="D19" s="194">
        <f>'1_5'!D19/'1_5'!P19</f>
        <v>0.35111412774785122</v>
      </c>
      <c r="E19" s="194" t="s">
        <v>74</v>
      </c>
      <c r="F19" s="194">
        <f>'1_5'!G19/'1_5'!P19</f>
        <v>0.2858247291847173</v>
      </c>
      <c r="G19" s="194" t="s">
        <v>74</v>
      </c>
      <c r="H19" s="194">
        <f>'1_5'!J19/'1_5'!P19</f>
        <v>0.27823760192803837</v>
      </c>
      <c r="I19" s="194" t="s">
        <v>74</v>
      </c>
      <c r="J19" s="194">
        <f>'1_5'!M19/'1_5'!P19</f>
        <v>8.4823526750703523E-2</v>
      </c>
      <c r="K19" s="49" t="s">
        <v>74</v>
      </c>
      <c r="M19" s="194">
        <f>'1_5'!S19/'1_5'!P19</f>
        <v>1.3072047176139086E-2</v>
      </c>
      <c r="N19" s="194"/>
      <c r="O19" s="194">
        <f>'1_5'!V19/'1_5'!P19</f>
        <v>1.2766794723126503E-2</v>
      </c>
      <c r="P19" s="194"/>
      <c r="Q19" s="194">
        <f>'1_5'!Y19/'1_5'!P19</f>
        <v>5.6093411667949566E-3</v>
      </c>
      <c r="R19" s="194"/>
      <c r="S19" s="194">
        <f>'1_5'!AB19/'1_5'!P19</f>
        <v>2.8147491860030511E-3</v>
      </c>
    </row>
    <row r="20" spans="2:19" s="15" customFormat="1" ht="18" customHeight="1" x14ac:dyDescent="0.2">
      <c r="C20" s="29" t="s">
        <v>85</v>
      </c>
      <c r="D20" s="194">
        <f>'1_5'!D20/'1_5'!P20</f>
        <v>0.34196531353975729</v>
      </c>
      <c r="E20" s="194" t="s">
        <v>74</v>
      </c>
      <c r="F20" s="194">
        <f>'1_5'!G20/'1_5'!P20</f>
        <v>0.33139186851797681</v>
      </c>
      <c r="G20" s="194" t="s">
        <v>74</v>
      </c>
      <c r="H20" s="194">
        <f>'1_5'!J20/'1_5'!P20</f>
        <v>0.2506057760726606</v>
      </c>
      <c r="I20" s="194" t="s">
        <v>74</v>
      </c>
      <c r="J20" s="194">
        <f>'1_5'!M20/'1_5'!P20</f>
        <v>7.6037063791537976E-2</v>
      </c>
      <c r="K20" s="49" t="s">
        <v>74</v>
      </c>
      <c r="M20" s="194">
        <f>'1_5'!S20/'1_5'!P20</f>
        <v>1.1448413293436585E-2</v>
      </c>
      <c r="N20" s="194"/>
      <c r="O20" s="194">
        <f>'1_5'!V20/'1_5'!P20</f>
        <v>1.0751821047639224E-2</v>
      </c>
      <c r="P20" s="194"/>
      <c r="Q20" s="194">
        <f>'1_5'!Y20/'1_5'!P20</f>
        <v>5.6182223230046542E-3</v>
      </c>
      <c r="R20" s="194"/>
      <c r="S20" s="194">
        <f>'1_5'!AB20/'1_5'!P20</f>
        <v>4.2451434406128412E-3</v>
      </c>
    </row>
    <row r="21" spans="2:19" s="15" customFormat="1" ht="18" customHeight="1" x14ac:dyDescent="0.2">
      <c r="C21" s="29" t="s">
        <v>86</v>
      </c>
      <c r="D21" s="194">
        <f>'1_5'!D21/'1_5'!P21</f>
        <v>0.35765022456783591</v>
      </c>
      <c r="E21" s="194" t="s">
        <v>74</v>
      </c>
      <c r="F21" s="194">
        <f>'1_5'!G21/'1_5'!P21</f>
        <v>0.31295533986580454</v>
      </c>
      <c r="G21" s="194" t="s">
        <v>74</v>
      </c>
      <c r="H21" s="194">
        <f>'1_5'!J21/'1_5'!P21</f>
        <v>0.24974586498223045</v>
      </c>
      <c r="I21" s="194" t="s">
        <v>74</v>
      </c>
      <c r="J21" s="194">
        <f>'1_5'!M21/'1_5'!P21</f>
        <v>7.9648526707226872E-2</v>
      </c>
      <c r="K21" s="49" t="s">
        <v>74</v>
      </c>
      <c r="M21" s="194">
        <f>'1_5'!S21/'1_5'!P21</f>
        <v>1.3552317297164102E-2</v>
      </c>
      <c r="N21" s="194"/>
      <c r="O21" s="194">
        <f>'1_5'!V21/'1_5'!P21</f>
        <v>1.1199516223513855E-2</v>
      </c>
      <c r="P21" s="194"/>
      <c r="Q21" s="194">
        <f>'1_5'!Y21/'1_5'!P21</f>
        <v>3.6045942403755723E-3</v>
      </c>
      <c r="R21" s="194"/>
      <c r="S21" s="194">
        <f>'1_5'!AB21/'1_5'!P21</f>
        <v>4.5819328130839287E-3</v>
      </c>
    </row>
    <row r="22" spans="2:19" s="15" customFormat="1" ht="18" customHeight="1" x14ac:dyDescent="0.2">
      <c r="C22" s="29" t="s">
        <v>87</v>
      </c>
      <c r="D22" s="194">
        <f>'1_5'!D22/'1_5'!P22</f>
        <v>0.33550460460265158</v>
      </c>
      <c r="E22" s="194" t="s">
        <v>74</v>
      </c>
      <c r="F22" s="194">
        <f>'1_5'!G22/'1_5'!P22</f>
        <v>0.33353048567351173</v>
      </c>
      <c r="G22" s="194" t="s">
        <v>74</v>
      </c>
      <c r="H22" s="194">
        <f>'1_5'!J22/'1_5'!P22</f>
        <v>0.22843450268011217</v>
      </c>
      <c r="I22" s="194" t="s">
        <v>74</v>
      </c>
      <c r="J22" s="194">
        <f>'1_5'!M22/'1_5'!P22</f>
        <v>0.10253045846454949</v>
      </c>
      <c r="K22" s="49" t="s">
        <v>74</v>
      </c>
      <c r="M22" s="194">
        <f>'1_5'!S22/'1_5'!P22</f>
        <v>1.1499151857567018E-2</v>
      </c>
      <c r="N22" s="194"/>
      <c r="O22" s="194">
        <f>'1_5'!V22/'1_5'!P22</f>
        <v>7.8784068059546131E-3</v>
      </c>
      <c r="P22" s="194"/>
      <c r="Q22" s="194">
        <f>'1_5'!Y22/'1_5'!P22</f>
        <v>6.1291015600666932E-3</v>
      </c>
      <c r="R22" s="194"/>
      <c r="S22" s="194">
        <f>'1_5'!AB22/'1_5'!P22</f>
        <v>2.5876019682305102E-3</v>
      </c>
    </row>
    <row r="23" spans="2:19" s="15" customFormat="1" ht="18" customHeight="1" x14ac:dyDescent="0.2">
      <c r="C23" s="29" t="s">
        <v>88</v>
      </c>
      <c r="D23" s="194">
        <f>'1_5'!D23/'1_5'!P23</f>
        <v>0.33793020991552486</v>
      </c>
      <c r="E23" s="194" t="s">
        <v>74</v>
      </c>
      <c r="F23" s="194">
        <f>'1_5'!G23/'1_5'!P23</f>
        <v>0.36606542464909075</v>
      </c>
      <c r="G23" s="194" t="s">
        <v>74</v>
      </c>
      <c r="H23" s="194">
        <f>'1_5'!J23/'1_5'!P23</f>
        <v>0.21333989201573617</v>
      </c>
      <c r="I23" s="194" t="s">
        <v>74</v>
      </c>
      <c r="J23" s="194">
        <f>'1_5'!M23/'1_5'!P23</f>
        <v>8.2664458849547151E-2</v>
      </c>
      <c r="K23" s="49" t="s">
        <v>74</v>
      </c>
      <c r="M23" s="194">
        <f>'1_5'!S23/'1_5'!P23</f>
        <v>1.4889922923291448E-2</v>
      </c>
      <c r="N23" s="194"/>
      <c r="O23" s="194">
        <f>'1_5'!V23/'1_5'!P23</f>
        <v>8.7694906426731677E-3</v>
      </c>
      <c r="P23" s="194"/>
      <c r="Q23" s="194">
        <f>'1_5'!Y23/'1_5'!P23</f>
        <v>6.7762803352417059E-3</v>
      </c>
      <c r="R23" s="194"/>
      <c r="S23" s="194">
        <f>'1_5'!AB23/'1_5'!P23</f>
        <v>4.3101892038348976E-3</v>
      </c>
    </row>
    <row r="24" spans="2:19" s="15" customFormat="1" ht="18" customHeight="1" x14ac:dyDescent="0.2">
      <c r="C24" s="29" t="s">
        <v>89</v>
      </c>
      <c r="D24" s="194">
        <f>'1_5'!D24/'1_5'!P24</f>
        <v>0.36656677551370509</v>
      </c>
      <c r="E24" s="194" t="s">
        <v>74</v>
      </c>
      <c r="F24" s="194">
        <f>'1_5'!G24/'1_5'!P24</f>
        <v>0.34853081040374068</v>
      </c>
      <c r="G24" s="194" t="s">
        <v>74</v>
      </c>
      <c r="H24" s="194">
        <f>'1_5'!J24/'1_5'!P24</f>
        <v>0.21578368057688091</v>
      </c>
      <c r="I24" s="194" t="s">
        <v>74</v>
      </c>
      <c r="J24" s="194">
        <f>'1_5'!M24/'1_5'!P24</f>
        <v>6.91187181667509E-2</v>
      </c>
      <c r="K24" s="49" t="s">
        <v>74</v>
      </c>
      <c r="M24" s="194">
        <f>'1_5'!S24/'1_5'!P24</f>
        <v>1.6720953541655943E-2</v>
      </c>
      <c r="N24" s="194"/>
      <c r="O24" s="194">
        <f>'1_5'!V24/'1_5'!P24</f>
        <v>6.4553557672844958E-3</v>
      </c>
      <c r="P24" s="194"/>
      <c r="Q24" s="194">
        <f>'1_5'!Y24/'1_5'!P24</f>
        <v>3.9006980291079983E-3</v>
      </c>
      <c r="R24" s="194"/>
      <c r="S24" s="194">
        <f>'1_5'!AB24/'1_5'!P24</f>
        <v>9.6645699024450679E-3</v>
      </c>
    </row>
    <row r="25" spans="2:19" s="15" customFormat="1" ht="18" customHeight="1" x14ac:dyDescent="0.2">
      <c r="C25" s="29" t="s">
        <v>90</v>
      </c>
      <c r="D25" s="194">
        <f>'1_5'!D25/'1_5'!P25</f>
        <v>0.36269570914745708</v>
      </c>
      <c r="E25" s="194" t="s">
        <v>74</v>
      </c>
      <c r="F25" s="194">
        <f>'1_5'!G25/'1_5'!P25</f>
        <v>0.3719265685353188</v>
      </c>
      <c r="G25" s="194" t="s">
        <v>74</v>
      </c>
      <c r="H25" s="194">
        <f>'1_5'!J25/'1_5'!P25</f>
        <v>0.18527335014670163</v>
      </c>
      <c r="I25" s="194" t="s">
        <v>74</v>
      </c>
      <c r="J25" s="194">
        <f>'1_5'!M25/'1_5'!P25</f>
        <v>8.0104357066885845E-2</v>
      </c>
      <c r="K25" s="49" t="s">
        <v>74</v>
      </c>
      <c r="M25" s="194">
        <f>'1_5'!S25/'1_5'!P25</f>
        <v>1.9056592495727935E-2</v>
      </c>
      <c r="N25" s="194"/>
      <c r="O25" s="194">
        <f>'1_5'!V25/'1_5'!P25</f>
        <v>8.666682865316945E-3</v>
      </c>
      <c r="P25" s="194"/>
      <c r="Q25" s="194">
        <f>'1_5'!Y25/'1_5'!P25</f>
        <v>5.0861840881073666E-3</v>
      </c>
      <c r="R25" s="194"/>
      <c r="S25" s="194">
        <f>'1_5'!AB25/'1_5'!P25</f>
        <v>4.6794818569075424E-3</v>
      </c>
    </row>
    <row r="26" spans="2:19" s="15" customFormat="1" ht="18" customHeight="1" x14ac:dyDescent="0.2">
      <c r="C26" s="29" t="s">
        <v>91</v>
      </c>
      <c r="D26" s="194">
        <f>'1_5'!D26/'1_5'!P26</f>
        <v>0.37322032490396756</v>
      </c>
      <c r="E26" s="194" t="s">
        <v>74</v>
      </c>
      <c r="F26" s="194">
        <f>'1_5'!G26/'1_5'!P26</f>
        <v>0.3431373801909372</v>
      </c>
      <c r="G26" s="194" t="s">
        <v>74</v>
      </c>
      <c r="H26" s="194">
        <f>'1_5'!J26/'1_5'!P26</f>
        <v>0.18808804076558053</v>
      </c>
      <c r="I26" s="194" t="s">
        <v>74</v>
      </c>
      <c r="J26" s="194">
        <f>'1_5'!M26/'1_5'!P26</f>
        <v>9.5554217161865435E-2</v>
      </c>
      <c r="K26" s="49" t="s">
        <v>74</v>
      </c>
      <c r="M26" s="194">
        <f>'1_5'!S26/'1_5'!P26</f>
        <v>1.5424185480007161E-2</v>
      </c>
      <c r="N26" s="194"/>
      <c r="O26" s="194">
        <f>'1_5'!V26/'1_5'!P26</f>
        <v>9.7404942962123885E-3</v>
      </c>
      <c r="P26" s="194"/>
      <c r="Q26" s="194">
        <f>'1_5'!Y26/'1_5'!P26</f>
        <v>7.0001426449798967E-3</v>
      </c>
      <c r="R26" s="194"/>
      <c r="S26" s="194">
        <f>'1_5'!AB26/'1_5'!P26</f>
        <v>5.1963197573000096E-3</v>
      </c>
    </row>
    <row r="27" spans="2:19" s="15" customFormat="1" ht="18" customHeight="1" x14ac:dyDescent="0.2">
      <c r="C27" s="29" t="s">
        <v>92</v>
      </c>
      <c r="D27" s="194">
        <f>'1_5'!D27/'1_5'!P27</f>
        <v>0.38370426409393021</v>
      </c>
      <c r="E27" s="194" t="s">
        <v>74</v>
      </c>
      <c r="F27" s="194">
        <f>'1_5'!G27/'1_5'!P27</f>
        <v>0.34093088474130506</v>
      </c>
      <c r="G27" s="194" t="s">
        <v>74</v>
      </c>
      <c r="H27" s="194">
        <f>'1_5'!J27/'1_5'!P27</f>
        <v>0.18763039514820407</v>
      </c>
      <c r="I27" s="194" t="s">
        <v>74</v>
      </c>
      <c r="J27" s="194">
        <f>'1_5'!M27/'1_5'!P27</f>
        <v>8.773444876513431E-2</v>
      </c>
      <c r="K27" s="49" t="s">
        <v>74</v>
      </c>
      <c r="M27" s="194">
        <f>'1_5'!S27/'1_5'!P27</f>
        <v>1.5538985393771014E-2</v>
      </c>
      <c r="N27" s="194"/>
      <c r="O27" s="194">
        <f>'1_5'!V27/'1_5'!P27</f>
        <v>1.1762941098462303E-2</v>
      </c>
      <c r="P27" s="194"/>
      <c r="Q27" s="194">
        <f>'1_5'!Y27/'1_5'!P27</f>
        <v>7.8524635169139236E-3</v>
      </c>
      <c r="R27" s="194"/>
      <c r="S27" s="194">
        <f>'1_5'!AB27/'1_5'!P27</f>
        <v>5.3167303733475156E-3</v>
      </c>
    </row>
    <row r="28" spans="2:19" s="15" customFormat="1" ht="18" customHeight="1" x14ac:dyDescent="0.2">
      <c r="C28" s="29" t="s">
        <v>93</v>
      </c>
      <c r="D28" s="194">
        <f>'1_5'!D28/'1_5'!P28</f>
        <v>0.36685213892938445</v>
      </c>
      <c r="E28" s="194" t="s">
        <v>74</v>
      </c>
      <c r="F28" s="194">
        <f>'1_5'!G28/'1_5'!P28</f>
        <v>0.35600856427031596</v>
      </c>
      <c r="G28" s="194" t="s">
        <v>74</v>
      </c>
      <c r="H28" s="194">
        <f>'1_5'!J28/'1_5'!P28</f>
        <v>0.17302789675360186</v>
      </c>
      <c r="I28" s="194" t="s">
        <v>74</v>
      </c>
      <c r="J28" s="194">
        <f>'1_5'!M28/'1_5'!P28</f>
        <v>0.10411139314038458</v>
      </c>
      <c r="K28" s="49" t="s">
        <v>74</v>
      </c>
      <c r="M28" s="194">
        <f>'1_5'!S28/'1_5'!P28</f>
        <v>1.7829761052062441E-2</v>
      </c>
      <c r="N28" s="194"/>
      <c r="O28" s="194">
        <f>'1_5'!V28/'1_5'!P28</f>
        <v>1.0774631524711727E-2</v>
      </c>
      <c r="P28" s="194"/>
      <c r="Q28" s="194">
        <f>'1_5'!Y28/'1_5'!P28</f>
        <v>5.9666591793023655E-3</v>
      </c>
      <c r="R28" s="194"/>
      <c r="S28" s="194">
        <f>'1_5'!AB28/'1_5'!P28</f>
        <v>5.2379606973597219E-3</v>
      </c>
    </row>
    <row r="29" spans="2:19" s="15" customFormat="1" ht="18" customHeight="1" x14ac:dyDescent="0.2">
      <c r="C29" s="29" t="s">
        <v>94</v>
      </c>
      <c r="D29" s="194">
        <f>'1_5'!D29/'1_5'!P29</f>
        <v>0.38926739905146679</v>
      </c>
      <c r="E29" s="194" t="s">
        <v>74</v>
      </c>
      <c r="F29" s="194">
        <f>'1_5'!G29/'1_5'!P29</f>
        <v>0.33368905351615097</v>
      </c>
      <c r="G29" s="194" t="s">
        <v>74</v>
      </c>
      <c r="H29" s="194">
        <f>'1_5'!J29/'1_5'!P29</f>
        <v>0.18866352430796965</v>
      </c>
      <c r="I29" s="194" t="s">
        <v>74</v>
      </c>
      <c r="J29" s="194">
        <f>'1_5'!M29/'1_5'!P29</f>
        <v>8.8380008675989247E-2</v>
      </c>
      <c r="K29" s="49" t="s">
        <v>74</v>
      </c>
      <c r="M29" s="194">
        <f>'1_5'!S29/'1_5'!P29</f>
        <v>1.9050555018844791E-2</v>
      </c>
      <c r="N29" s="194"/>
      <c r="O29" s="194">
        <f>'1_5'!V29/'1_5'!P29</f>
        <v>1.3257698076614326E-2</v>
      </c>
      <c r="P29" s="194"/>
      <c r="Q29" s="194">
        <f>'1_5'!Y29/'1_5'!P29</f>
        <v>5.046251823246542E-3</v>
      </c>
      <c r="R29" s="194"/>
      <c r="S29" s="194">
        <f>'1_5'!AB29/'1_5'!P29</f>
        <v>4.655859939526991E-3</v>
      </c>
    </row>
    <row r="30" spans="2:19" s="16" customFormat="1" ht="18" customHeight="1" x14ac:dyDescent="0.2">
      <c r="C30" s="119" t="s">
        <v>95</v>
      </c>
      <c r="D30" s="194">
        <f>'1_5'!D30/'1_5'!P30</f>
        <v>0.37086197893742956</v>
      </c>
      <c r="E30" s="193" t="s">
        <v>74</v>
      </c>
      <c r="F30" s="194">
        <f>'1_5'!G30/'1_5'!P30</f>
        <v>0.31473612011470348</v>
      </c>
      <c r="G30" s="193" t="s">
        <v>74</v>
      </c>
      <c r="H30" s="194">
        <f>'1_5'!J30/'1_5'!P30</f>
        <v>0.19702136712001139</v>
      </c>
      <c r="I30" s="193" t="s">
        <v>74</v>
      </c>
      <c r="J30" s="194">
        <f>'1_5'!M30/'1_5'!P30</f>
        <v>0.11738053382785553</v>
      </c>
      <c r="K30" s="16" t="s">
        <v>74</v>
      </c>
      <c r="M30" s="194">
        <f>'1_5'!S30/'1_5'!P30</f>
        <v>1.4282723904207813E-2</v>
      </c>
      <c r="N30" s="194"/>
      <c r="O30" s="194">
        <f>'1_5'!V30/'1_5'!P30</f>
        <v>1.4029720288063326E-2</v>
      </c>
      <c r="P30" s="194"/>
      <c r="Q30" s="194">
        <f>'1_5'!Y30/'1_5'!P30</f>
        <v>7.8561675366836618E-3</v>
      </c>
      <c r="R30" s="194"/>
      <c r="S30" s="194">
        <f>'1_5'!AB30/'1_5'!P30</f>
        <v>4.4059549164632067E-3</v>
      </c>
    </row>
    <row r="31" spans="2:19" s="16" customFormat="1" ht="18" customHeight="1" x14ac:dyDescent="0.2">
      <c r="C31" s="119" t="s">
        <v>96</v>
      </c>
      <c r="D31" s="194">
        <f>'1_5'!D31/'1_5'!P31</f>
        <v>0.38128186713734286</v>
      </c>
      <c r="E31" s="193" t="s">
        <v>74</v>
      </c>
      <c r="F31" s="194">
        <f>'1_5'!G31/'1_5'!P31</f>
        <v>0.32048782710382168</v>
      </c>
      <c r="G31" s="193" t="s">
        <v>74</v>
      </c>
      <c r="H31" s="194">
        <f>'1_5'!J31/'1_5'!P31</f>
        <v>0.1981816721631843</v>
      </c>
      <c r="I31" s="193" t="s">
        <v>74</v>
      </c>
      <c r="J31" s="194">
        <f>'1_5'!M31/'1_5'!P31</f>
        <v>0.10004861441937403</v>
      </c>
      <c r="K31" s="16" t="s">
        <v>74</v>
      </c>
      <c r="M31" s="194">
        <f>'1_5'!S31/'1_5'!P31</f>
        <v>1.8117703490471079E-2</v>
      </c>
      <c r="N31" s="194"/>
      <c r="O31" s="194">
        <f>'1_5'!V31/'1_5'!P31</f>
        <v>1.6089123435497038E-2</v>
      </c>
      <c r="P31" s="194"/>
      <c r="Q31" s="194">
        <f>'1_5'!Y31/'1_5'!P31</f>
        <v>5.1723652958577402E-3</v>
      </c>
      <c r="R31" s="194"/>
      <c r="S31" s="194">
        <f>'1_5'!AB31/'1_5'!P31</f>
        <v>6.3249973811597528E-3</v>
      </c>
    </row>
    <row r="32" spans="2:19" s="15" customFormat="1" x14ac:dyDescent="0.2">
      <c r="B32" s="63"/>
      <c r="C32" s="63"/>
      <c r="D32" s="54"/>
      <c r="E32" s="10"/>
      <c r="F32" s="54"/>
      <c r="H32" s="54"/>
      <c r="I32" s="54"/>
      <c r="J32" s="54"/>
      <c r="K32" s="54"/>
      <c r="M32" s="181"/>
      <c r="N32" s="181"/>
      <c r="O32" s="181"/>
      <c r="P32" s="181"/>
      <c r="Q32" s="181"/>
      <c r="R32" s="181"/>
      <c r="S32" s="181"/>
    </row>
    <row r="33" spans="2:11" s="15" customFormat="1" ht="17.25" customHeight="1" x14ac:dyDescent="0.2">
      <c r="B33" s="285" t="s">
        <v>97</v>
      </c>
      <c r="C33" s="285"/>
      <c r="D33" s="285"/>
      <c r="E33" s="285"/>
      <c r="F33" s="285"/>
      <c r="G33" s="285"/>
      <c r="H33" s="285"/>
      <c r="I33" s="285"/>
      <c r="J33" s="285"/>
      <c r="K33" s="285"/>
    </row>
    <row r="34" spans="2:11" s="15" customFormat="1" ht="30.75" customHeight="1" x14ac:dyDescent="0.2">
      <c r="B34" s="286" t="s">
        <v>136</v>
      </c>
      <c r="C34" s="286"/>
      <c r="D34" s="286"/>
      <c r="E34" s="286"/>
      <c r="F34" s="286"/>
      <c r="G34" s="286"/>
      <c r="H34" s="286"/>
      <c r="I34" s="286"/>
      <c r="J34" s="286"/>
      <c r="K34" s="286"/>
    </row>
    <row r="35" spans="2:11" s="18" customFormat="1" ht="15.75" customHeight="1" x14ac:dyDescent="0.2">
      <c r="B35" s="287" t="s">
        <v>109</v>
      </c>
      <c r="C35" s="287"/>
      <c r="D35" s="287"/>
      <c r="E35" s="287"/>
      <c r="F35" s="287"/>
      <c r="G35" s="287"/>
      <c r="H35" s="287"/>
      <c r="I35" s="287"/>
      <c r="J35" s="287"/>
      <c r="K35" s="287"/>
    </row>
    <row r="36" spans="2:11" s="18" customFormat="1" ht="15.75" customHeight="1" x14ac:dyDescent="0.2">
      <c r="B36" s="287" t="s">
        <v>100</v>
      </c>
      <c r="C36" s="287"/>
      <c r="D36" s="287"/>
      <c r="E36" s="287"/>
      <c r="F36" s="287"/>
      <c r="G36" s="287"/>
      <c r="H36" s="287"/>
      <c r="I36" s="287"/>
      <c r="J36" s="287"/>
      <c r="K36" s="287"/>
    </row>
    <row r="37" spans="2:11" s="18" customFormat="1" ht="30.75" customHeight="1" x14ac:dyDescent="0.2">
      <c r="B37" s="287" t="s">
        <v>101</v>
      </c>
      <c r="C37" s="287"/>
      <c r="D37" s="287"/>
      <c r="E37" s="287"/>
      <c r="F37" s="287"/>
      <c r="G37" s="287"/>
      <c r="H37" s="287"/>
      <c r="I37" s="287"/>
      <c r="J37" s="287"/>
      <c r="K37" s="287"/>
    </row>
    <row r="38" spans="2:11" s="15" customFormat="1" x14ac:dyDescent="0.2">
      <c r="B38" s="286"/>
      <c r="C38" s="286"/>
      <c r="D38" s="286"/>
      <c r="E38" s="286"/>
      <c r="F38" s="286"/>
      <c r="G38" s="286"/>
      <c r="H38" s="286"/>
      <c r="I38" s="286"/>
      <c r="J38" s="286"/>
      <c r="K38" s="286"/>
    </row>
    <row r="39" spans="2:11" s="15" customFormat="1" x14ac:dyDescent="0.2">
      <c r="B39" s="55"/>
      <c r="C39" s="55"/>
      <c r="D39" s="55"/>
      <c r="E39" s="55"/>
      <c r="F39" s="57"/>
      <c r="G39" s="57"/>
      <c r="H39" s="14"/>
    </row>
    <row r="40" spans="2:11" s="15" customFormat="1" x14ac:dyDescent="0.2">
      <c r="B40" s="55"/>
      <c r="C40" s="55"/>
      <c r="D40" s="55"/>
      <c r="E40" s="55"/>
      <c r="F40" s="57"/>
      <c r="G40" s="57"/>
      <c r="H40" s="14"/>
    </row>
    <row r="41" spans="2:11" s="15" customFormat="1" x14ac:dyDescent="0.2">
      <c r="B41" s="55"/>
      <c r="C41" s="55"/>
      <c r="D41" s="55"/>
      <c r="E41" s="55"/>
      <c r="F41" s="57"/>
      <c r="G41" s="57"/>
      <c r="H41" s="14"/>
    </row>
    <row r="42" spans="2:11" s="15" customFormat="1" x14ac:dyDescent="0.2">
      <c r="B42" s="55"/>
      <c r="C42" s="55"/>
      <c r="D42" s="55"/>
      <c r="E42" s="55"/>
      <c r="F42" s="57"/>
      <c r="G42" s="57"/>
      <c r="H42" s="14"/>
    </row>
    <row r="43" spans="2:11" s="15" customFormat="1" x14ac:dyDescent="0.2">
      <c r="B43" s="55"/>
      <c r="C43" s="55"/>
      <c r="D43" s="55"/>
      <c r="E43" s="55"/>
      <c r="F43" s="57"/>
      <c r="G43" s="57"/>
      <c r="H43" s="14"/>
    </row>
    <row r="44" spans="2:11" s="15" customFormat="1" x14ac:dyDescent="0.2">
      <c r="B44" s="55"/>
      <c r="C44" s="55"/>
      <c r="D44" s="55"/>
      <c r="E44" s="55"/>
      <c r="F44" s="57"/>
      <c r="G44" s="57"/>
      <c r="H44" s="14"/>
    </row>
    <row r="45" spans="2:11" s="15" customFormat="1" x14ac:dyDescent="0.2">
      <c r="B45" s="55"/>
      <c r="C45" s="55"/>
      <c r="D45" s="55"/>
      <c r="E45" s="55"/>
      <c r="F45" s="57"/>
      <c r="G45" s="57"/>
      <c r="H45" s="14"/>
    </row>
    <row r="46" spans="2:11" s="15" customFormat="1" x14ac:dyDescent="0.2">
      <c r="B46" s="55"/>
      <c r="C46" s="55"/>
      <c r="D46" s="55"/>
      <c r="E46" s="55"/>
      <c r="F46" s="57"/>
      <c r="G46" s="57"/>
      <c r="H46" s="14"/>
    </row>
    <row r="47" spans="2:11" s="15" customFormat="1" x14ac:dyDescent="0.2">
      <c r="B47" s="55"/>
      <c r="C47" s="55"/>
      <c r="D47" s="55"/>
      <c r="E47" s="55"/>
      <c r="F47" s="57"/>
      <c r="G47" s="57"/>
      <c r="H47" s="14"/>
    </row>
    <row r="48" spans="2:11" s="15" customFormat="1" x14ac:dyDescent="0.2">
      <c r="B48" s="55"/>
      <c r="C48" s="55"/>
      <c r="D48" s="55"/>
      <c r="E48" s="55"/>
      <c r="F48" s="57"/>
      <c r="G48" s="57"/>
      <c r="H48" s="14"/>
    </row>
    <row r="49" spans="2:8" s="15" customFormat="1" x14ac:dyDescent="0.2">
      <c r="B49" s="55"/>
      <c r="C49" s="55"/>
      <c r="D49" s="55"/>
      <c r="E49" s="55"/>
      <c r="F49" s="57"/>
      <c r="G49" s="57"/>
      <c r="H49" s="14"/>
    </row>
    <row r="50" spans="2:8" s="15" customFormat="1" x14ac:dyDescent="0.2">
      <c r="B50" s="55"/>
      <c r="C50" s="55"/>
      <c r="D50" s="55"/>
      <c r="E50" s="55"/>
      <c r="F50" s="57"/>
      <c r="G50" s="57"/>
      <c r="H50" s="14"/>
    </row>
    <row r="51" spans="2:8" s="15" customFormat="1" x14ac:dyDescent="0.2">
      <c r="B51" s="55"/>
      <c r="C51" s="55"/>
      <c r="D51" s="55"/>
      <c r="E51" s="55"/>
      <c r="F51" s="57"/>
      <c r="G51" s="57"/>
      <c r="H51" s="14"/>
    </row>
    <row r="52" spans="2:8" s="15" customFormat="1" x14ac:dyDescent="0.2">
      <c r="B52" s="55"/>
      <c r="C52" s="55"/>
      <c r="D52" s="55"/>
      <c r="E52" s="55"/>
      <c r="F52" s="57"/>
      <c r="G52" s="57"/>
      <c r="H52" s="14"/>
    </row>
    <row r="53" spans="2:8" s="15" customFormat="1" x14ac:dyDescent="0.2">
      <c r="B53" s="55"/>
      <c r="C53" s="55"/>
      <c r="D53" s="55"/>
      <c r="E53" s="55"/>
      <c r="F53" s="57"/>
      <c r="G53" s="57"/>
      <c r="H53" s="14"/>
    </row>
    <row r="54" spans="2:8" s="15" customFormat="1" x14ac:dyDescent="0.2">
      <c r="B54" s="55"/>
      <c r="C54" s="55"/>
      <c r="D54" s="55"/>
      <c r="E54" s="55"/>
      <c r="F54" s="57"/>
      <c r="G54" s="57"/>
      <c r="H54" s="14"/>
    </row>
    <row r="55" spans="2:8" s="15" customFormat="1" x14ac:dyDescent="0.2">
      <c r="B55" s="55"/>
      <c r="C55" s="55"/>
      <c r="D55" s="55"/>
      <c r="E55" s="55"/>
      <c r="F55" s="57"/>
      <c r="G55" s="57"/>
      <c r="H55" s="14"/>
    </row>
    <row r="56" spans="2:8" s="15" customFormat="1" x14ac:dyDescent="0.2">
      <c r="B56" s="55"/>
      <c r="C56" s="55"/>
      <c r="D56" s="55"/>
      <c r="E56" s="55"/>
      <c r="F56" s="57"/>
      <c r="G56" s="57"/>
      <c r="H56" s="14"/>
    </row>
    <row r="57" spans="2:8" s="15" customFormat="1" x14ac:dyDescent="0.2">
      <c r="B57" s="55"/>
      <c r="C57" s="55"/>
      <c r="D57" s="55"/>
      <c r="E57" s="55"/>
      <c r="F57" s="57"/>
      <c r="G57" s="57"/>
      <c r="H57" s="14"/>
    </row>
    <row r="58" spans="2:8" s="15" customFormat="1" x14ac:dyDescent="0.2">
      <c r="B58" s="55"/>
      <c r="C58" s="55"/>
      <c r="D58" s="55"/>
      <c r="E58" s="55"/>
      <c r="F58" s="57"/>
      <c r="G58" s="57"/>
      <c r="H58" s="14"/>
    </row>
    <row r="59" spans="2:8" s="15" customFormat="1" x14ac:dyDescent="0.2">
      <c r="B59" s="55"/>
      <c r="C59" s="55"/>
      <c r="D59" s="55"/>
      <c r="E59" s="55"/>
      <c r="F59" s="57"/>
      <c r="G59" s="57"/>
      <c r="H59" s="14"/>
    </row>
    <row r="60" spans="2:8" s="15" customFormat="1" x14ac:dyDescent="0.2">
      <c r="B60" s="55"/>
      <c r="C60" s="55"/>
      <c r="D60" s="55"/>
      <c r="E60" s="55"/>
      <c r="F60" s="57"/>
      <c r="G60" s="57"/>
      <c r="H60" s="14"/>
    </row>
    <row r="61" spans="2:8" s="15" customFormat="1" x14ac:dyDescent="0.2">
      <c r="B61" s="55"/>
      <c r="C61" s="55"/>
      <c r="D61" s="55"/>
      <c r="E61" s="55"/>
      <c r="F61" s="57"/>
      <c r="G61" s="57"/>
      <c r="H61" s="14"/>
    </row>
    <row r="62" spans="2:8" s="15" customFormat="1" x14ac:dyDescent="0.2">
      <c r="B62" s="55"/>
      <c r="C62" s="55"/>
      <c r="D62" s="55"/>
      <c r="E62" s="55"/>
      <c r="F62" s="57"/>
      <c r="G62" s="57"/>
      <c r="H62" s="14"/>
    </row>
    <row r="63" spans="2:8" s="15" customFormat="1" x14ac:dyDescent="0.2">
      <c r="B63" s="55"/>
      <c r="C63" s="55"/>
      <c r="D63" s="55"/>
      <c r="E63" s="55"/>
      <c r="F63" s="57"/>
      <c r="G63" s="57"/>
      <c r="H63" s="14"/>
    </row>
    <row r="64" spans="2:8" s="15" customFormat="1" x14ac:dyDescent="0.2">
      <c r="B64" s="55"/>
      <c r="C64" s="55"/>
      <c r="D64" s="55"/>
      <c r="E64" s="55"/>
      <c r="F64" s="57"/>
      <c r="G64" s="57"/>
      <c r="H64" s="14"/>
    </row>
    <row r="65" spans="2:8" s="15" customFormat="1" x14ac:dyDescent="0.2">
      <c r="B65" s="55"/>
      <c r="C65" s="55"/>
      <c r="D65" s="55"/>
      <c r="E65" s="55"/>
      <c r="F65" s="57"/>
      <c r="G65" s="57"/>
      <c r="H65" s="14"/>
    </row>
    <row r="66" spans="2:8" s="15" customFormat="1" x14ac:dyDescent="0.2">
      <c r="B66" s="55"/>
      <c r="C66" s="55"/>
      <c r="D66" s="55"/>
      <c r="E66" s="55"/>
      <c r="F66" s="57"/>
      <c r="G66" s="57"/>
      <c r="H66" s="14"/>
    </row>
    <row r="67" spans="2:8" s="15" customFormat="1" x14ac:dyDescent="0.2">
      <c r="B67" s="55"/>
      <c r="C67" s="55"/>
      <c r="D67" s="55"/>
      <c r="E67" s="55"/>
      <c r="F67" s="57"/>
      <c r="G67" s="57"/>
      <c r="H67" s="14"/>
    </row>
    <row r="68" spans="2:8" s="15" customFormat="1" x14ac:dyDescent="0.2">
      <c r="B68" s="55"/>
      <c r="C68" s="55"/>
      <c r="D68" s="55"/>
      <c r="E68" s="55"/>
      <c r="F68" s="57"/>
      <c r="G68" s="57"/>
      <c r="H68" s="14"/>
    </row>
    <row r="69" spans="2:8" s="15" customFormat="1" x14ac:dyDescent="0.2">
      <c r="B69" s="55"/>
      <c r="C69" s="55"/>
      <c r="D69" s="55"/>
      <c r="E69" s="55"/>
      <c r="F69" s="57"/>
      <c r="G69" s="57"/>
      <c r="H69" s="14"/>
    </row>
    <row r="70" spans="2:8" s="15" customFormat="1" x14ac:dyDescent="0.2">
      <c r="B70" s="55"/>
      <c r="C70" s="55"/>
      <c r="D70" s="55"/>
      <c r="E70" s="55"/>
      <c r="F70" s="57"/>
      <c r="G70" s="57"/>
      <c r="H70" s="14"/>
    </row>
    <row r="71" spans="2:8" s="15" customFormat="1" x14ac:dyDescent="0.2">
      <c r="B71" s="55"/>
      <c r="C71" s="55"/>
      <c r="D71" s="55"/>
      <c r="E71" s="55"/>
      <c r="F71" s="57"/>
      <c r="G71" s="57"/>
      <c r="H71" s="14"/>
    </row>
    <row r="72" spans="2:8" s="15" customFormat="1" x14ac:dyDescent="0.2">
      <c r="B72" s="55"/>
      <c r="C72" s="55"/>
      <c r="D72" s="55"/>
      <c r="E72" s="55"/>
      <c r="F72" s="57"/>
      <c r="G72" s="57"/>
      <c r="H72" s="14"/>
    </row>
    <row r="73" spans="2:8" s="15" customFormat="1" x14ac:dyDescent="0.2">
      <c r="B73" s="55"/>
      <c r="C73" s="55"/>
      <c r="D73" s="55"/>
      <c r="E73" s="55"/>
      <c r="F73" s="57"/>
      <c r="G73" s="57"/>
      <c r="H73" s="14"/>
    </row>
    <row r="74" spans="2:8" s="15" customFormat="1" x14ac:dyDescent="0.2">
      <c r="B74" s="55"/>
      <c r="C74" s="55"/>
      <c r="D74" s="55"/>
      <c r="E74" s="55"/>
      <c r="F74" s="57"/>
      <c r="G74" s="57"/>
      <c r="H74" s="14"/>
    </row>
    <row r="75" spans="2:8" s="15" customFormat="1" x14ac:dyDescent="0.2">
      <c r="B75" s="55"/>
      <c r="C75" s="55"/>
      <c r="D75" s="55"/>
      <c r="E75" s="55"/>
      <c r="F75" s="57"/>
      <c r="G75" s="57"/>
      <c r="H75" s="14"/>
    </row>
    <row r="76" spans="2:8" s="15" customFormat="1" x14ac:dyDescent="0.2">
      <c r="B76" s="55"/>
      <c r="C76" s="55"/>
      <c r="D76" s="55"/>
      <c r="E76" s="55"/>
      <c r="F76" s="57"/>
      <c r="G76" s="57"/>
      <c r="H76" s="14"/>
    </row>
    <row r="77" spans="2:8" s="15" customFormat="1" x14ac:dyDescent="0.2">
      <c r="B77" s="64"/>
      <c r="C77" s="55"/>
      <c r="D77" s="55"/>
      <c r="E77" s="55"/>
      <c r="F77" s="57"/>
      <c r="G77" s="57"/>
      <c r="H77" s="14"/>
    </row>
    <row r="78" spans="2:8" s="15" customFormat="1" x14ac:dyDescent="0.2">
      <c r="B78" s="10"/>
      <c r="C78" s="10"/>
      <c r="D78" s="55"/>
      <c r="E78" s="55"/>
      <c r="F78" s="57"/>
      <c r="G78" s="57"/>
      <c r="H78" s="14"/>
    </row>
    <row r="79" spans="2:8" s="15" customFormat="1" x14ac:dyDescent="0.2">
      <c r="B79" s="10"/>
      <c r="C79" s="10"/>
      <c r="D79" s="10"/>
      <c r="E79" s="10"/>
      <c r="F79" s="11"/>
      <c r="G79" s="14"/>
      <c r="H79" s="14"/>
    </row>
    <row r="80" spans="2:8" s="15" customFormat="1" x14ac:dyDescent="0.2">
      <c r="B80" s="10"/>
      <c r="C80" s="10"/>
      <c r="D80" s="10"/>
      <c r="E80" s="10"/>
      <c r="F80" s="11"/>
      <c r="G80" s="14"/>
      <c r="H80" s="14"/>
    </row>
    <row r="81" spans="2:8" s="15" customFormat="1" x14ac:dyDescent="0.2">
      <c r="B81" s="10"/>
      <c r="C81" s="10"/>
      <c r="D81" s="10"/>
      <c r="E81" s="10"/>
      <c r="F81" s="11"/>
      <c r="G81" s="14"/>
      <c r="H81" s="14"/>
    </row>
    <row r="82" spans="2:8" s="15" customFormat="1" x14ac:dyDescent="0.2">
      <c r="B82" s="10"/>
      <c r="C82" s="10"/>
      <c r="D82" s="10"/>
      <c r="E82" s="10"/>
      <c r="F82" s="11"/>
      <c r="G82" s="14"/>
      <c r="H82" s="14"/>
    </row>
    <row r="83" spans="2:8" s="15" customFormat="1" x14ac:dyDescent="0.2">
      <c r="B83" s="10"/>
      <c r="C83" s="10"/>
      <c r="D83" s="10"/>
      <c r="E83" s="10"/>
      <c r="F83" s="11"/>
      <c r="G83" s="14"/>
      <c r="H83" s="14"/>
    </row>
    <row r="84" spans="2:8" s="15" customFormat="1" x14ac:dyDescent="0.2">
      <c r="B84" s="10"/>
      <c r="C84" s="10"/>
      <c r="D84" s="10"/>
      <c r="E84" s="10"/>
      <c r="F84" s="11"/>
      <c r="G84" s="14"/>
      <c r="H84" s="14"/>
    </row>
    <row r="85" spans="2:8" s="15" customFormat="1" x14ac:dyDescent="0.2">
      <c r="B85" s="10"/>
      <c r="C85" s="10"/>
      <c r="D85" s="10"/>
      <c r="E85" s="10"/>
      <c r="F85" s="11"/>
      <c r="G85" s="14"/>
      <c r="H85" s="14"/>
    </row>
    <row r="86" spans="2:8" s="15" customFormat="1" x14ac:dyDescent="0.2">
      <c r="B86" s="10"/>
      <c r="C86" s="10"/>
      <c r="D86" s="10"/>
      <c r="E86" s="10"/>
      <c r="F86" s="11"/>
      <c r="G86" s="14"/>
      <c r="H86" s="14"/>
    </row>
    <row r="87" spans="2:8" s="15" customFormat="1" x14ac:dyDescent="0.2">
      <c r="B87" s="10"/>
      <c r="C87" s="10"/>
      <c r="D87" s="10"/>
      <c r="E87" s="10"/>
      <c r="F87" s="11"/>
      <c r="G87" s="14"/>
      <c r="H87" s="14"/>
    </row>
    <row r="88" spans="2:8" s="15" customFormat="1" x14ac:dyDescent="0.2">
      <c r="B88" s="10"/>
      <c r="C88" s="10"/>
      <c r="D88" s="10"/>
      <c r="E88" s="10"/>
      <c r="F88" s="11"/>
      <c r="G88" s="14"/>
      <c r="H88" s="14"/>
    </row>
    <row r="89" spans="2:8" s="15" customFormat="1" x14ac:dyDescent="0.2">
      <c r="B89" s="10"/>
      <c r="C89" s="10"/>
      <c r="D89" s="10"/>
      <c r="E89" s="10"/>
      <c r="F89" s="11"/>
      <c r="G89" s="14"/>
      <c r="H89" s="14"/>
    </row>
    <row r="90" spans="2:8" s="15" customFormat="1" x14ac:dyDescent="0.2">
      <c r="B90" s="10"/>
      <c r="C90" s="10"/>
      <c r="D90" s="10"/>
      <c r="E90" s="10"/>
      <c r="F90" s="11"/>
      <c r="G90" s="14"/>
      <c r="H90" s="14"/>
    </row>
    <row r="91" spans="2:8" s="15" customFormat="1" x14ac:dyDescent="0.2">
      <c r="B91" s="10"/>
      <c r="C91" s="10"/>
      <c r="D91" s="10"/>
      <c r="E91" s="10"/>
      <c r="F91" s="11"/>
      <c r="G91" s="14"/>
      <c r="H91" s="14"/>
    </row>
    <row r="92" spans="2:8" s="15" customFormat="1" x14ac:dyDescent="0.2">
      <c r="B92" s="10"/>
      <c r="C92" s="10"/>
      <c r="D92" s="10"/>
      <c r="E92" s="10"/>
      <c r="F92" s="11"/>
      <c r="G92" s="14"/>
      <c r="H92" s="14"/>
    </row>
    <row r="93" spans="2:8" s="15" customFormat="1" x14ac:dyDescent="0.2">
      <c r="B93" s="10"/>
      <c r="C93" s="10"/>
      <c r="D93" s="10"/>
      <c r="E93" s="10"/>
      <c r="F93" s="11"/>
      <c r="G93" s="14"/>
      <c r="H93" s="14"/>
    </row>
    <row r="94" spans="2:8" s="15" customFormat="1" x14ac:dyDescent="0.2">
      <c r="B94" s="10"/>
      <c r="C94" s="10"/>
      <c r="D94" s="10"/>
      <c r="E94" s="10"/>
      <c r="F94" s="11"/>
      <c r="G94" s="14"/>
      <c r="H94" s="14"/>
    </row>
    <row r="95" spans="2:8" s="15" customFormat="1" x14ac:dyDescent="0.2">
      <c r="B95" s="10"/>
      <c r="C95" s="10"/>
      <c r="D95" s="10"/>
      <c r="E95" s="10"/>
      <c r="F95" s="11"/>
      <c r="G95" s="14"/>
      <c r="H95" s="14"/>
    </row>
    <row r="96" spans="2:8" s="15" customFormat="1" x14ac:dyDescent="0.2">
      <c r="B96" s="10"/>
      <c r="C96" s="10"/>
      <c r="D96" s="10"/>
      <c r="E96" s="10"/>
      <c r="F96" s="11"/>
      <c r="G96" s="14"/>
      <c r="H96" s="14"/>
    </row>
    <row r="97" spans="2:8" s="15" customFormat="1" x14ac:dyDescent="0.2">
      <c r="B97" s="10"/>
      <c r="C97" s="10"/>
      <c r="D97" s="10"/>
      <c r="E97" s="10"/>
      <c r="F97" s="11"/>
      <c r="G97" s="14"/>
      <c r="H97" s="14"/>
    </row>
    <row r="98" spans="2:8" s="15" customFormat="1" x14ac:dyDescent="0.2">
      <c r="B98" s="10"/>
      <c r="C98" s="10"/>
      <c r="D98" s="10"/>
      <c r="E98" s="10"/>
      <c r="F98" s="11"/>
      <c r="G98" s="14"/>
      <c r="H98" s="14"/>
    </row>
    <row r="99" spans="2:8" s="15" customFormat="1" x14ac:dyDescent="0.2">
      <c r="B99" s="10"/>
      <c r="C99" s="10"/>
      <c r="D99" s="10"/>
      <c r="E99" s="10"/>
      <c r="F99" s="11"/>
      <c r="G99" s="14"/>
      <c r="H99" s="14"/>
    </row>
    <row r="100" spans="2:8" s="15" customFormat="1" x14ac:dyDescent="0.2">
      <c r="B100" s="10"/>
      <c r="C100" s="10"/>
      <c r="D100" s="10"/>
      <c r="E100" s="10"/>
      <c r="F100" s="11"/>
      <c r="G100" s="14"/>
      <c r="H100" s="14"/>
    </row>
    <row r="101" spans="2:8" s="15" customFormat="1" x14ac:dyDescent="0.2">
      <c r="B101" s="10"/>
      <c r="C101" s="10"/>
      <c r="D101" s="10"/>
      <c r="E101" s="10"/>
      <c r="F101" s="11"/>
      <c r="G101" s="14"/>
      <c r="H101" s="14"/>
    </row>
    <row r="102" spans="2:8" s="15" customFormat="1" x14ac:dyDescent="0.2">
      <c r="B102" s="10"/>
      <c r="C102" s="10"/>
      <c r="D102" s="10"/>
      <c r="E102" s="10"/>
      <c r="F102" s="11"/>
      <c r="G102" s="14"/>
      <c r="H102" s="14"/>
    </row>
    <row r="103" spans="2:8" s="15" customFormat="1" x14ac:dyDescent="0.2">
      <c r="B103" s="10"/>
      <c r="C103" s="10"/>
      <c r="D103" s="10"/>
      <c r="E103" s="10"/>
      <c r="F103" s="11"/>
      <c r="G103" s="14"/>
      <c r="H103" s="14"/>
    </row>
    <row r="104" spans="2:8" s="15" customFormat="1" x14ac:dyDescent="0.2">
      <c r="B104" s="10"/>
      <c r="C104" s="10"/>
      <c r="D104" s="10"/>
      <c r="E104" s="10"/>
      <c r="F104" s="11"/>
      <c r="G104" s="14"/>
      <c r="H104" s="14"/>
    </row>
    <row r="105" spans="2:8" s="15" customFormat="1" x14ac:dyDescent="0.2">
      <c r="B105" s="10"/>
      <c r="C105" s="10"/>
      <c r="D105" s="10"/>
      <c r="E105" s="10"/>
      <c r="F105" s="11"/>
      <c r="G105" s="14"/>
      <c r="H105" s="14"/>
    </row>
    <row r="106" spans="2:8" s="15" customFormat="1" x14ac:dyDescent="0.2">
      <c r="B106" s="10"/>
      <c r="C106" s="10"/>
      <c r="D106" s="10"/>
      <c r="E106" s="10"/>
      <c r="F106" s="11"/>
      <c r="G106" s="14"/>
      <c r="H106" s="14"/>
    </row>
    <row r="107" spans="2:8" s="15" customFormat="1" x14ac:dyDescent="0.2">
      <c r="B107" s="10"/>
      <c r="C107" s="10"/>
      <c r="D107" s="10"/>
      <c r="E107" s="10"/>
      <c r="F107" s="11"/>
      <c r="G107" s="14"/>
      <c r="H107" s="14"/>
    </row>
    <row r="108" spans="2:8" s="15" customFormat="1" x14ac:dyDescent="0.2">
      <c r="B108" s="10"/>
      <c r="C108" s="10"/>
      <c r="D108" s="10"/>
      <c r="E108" s="10"/>
      <c r="F108" s="11"/>
      <c r="G108" s="14"/>
      <c r="H108" s="14"/>
    </row>
    <row r="109" spans="2:8" s="15" customFormat="1" x14ac:dyDescent="0.2">
      <c r="B109" s="10"/>
      <c r="C109" s="10"/>
      <c r="D109" s="10"/>
      <c r="E109" s="10"/>
      <c r="F109" s="11"/>
      <c r="G109" s="14"/>
      <c r="H109" s="14"/>
    </row>
    <row r="110" spans="2:8" s="15" customFormat="1" x14ac:dyDescent="0.2">
      <c r="B110" s="10"/>
      <c r="C110" s="10"/>
      <c r="D110" s="10"/>
      <c r="E110" s="10"/>
      <c r="F110" s="11"/>
      <c r="G110" s="14"/>
      <c r="H110" s="14"/>
    </row>
    <row r="111" spans="2:8" s="15" customFormat="1" x14ac:dyDescent="0.2">
      <c r="B111" s="10"/>
      <c r="C111" s="10"/>
      <c r="D111" s="10"/>
      <c r="E111" s="10"/>
      <c r="F111" s="11"/>
      <c r="G111" s="14"/>
      <c r="H111" s="14"/>
    </row>
    <row r="112" spans="2:8" s="15" customFormat="1" x14ac:dyDescent="0.2">
      <c r="B112" s="10"/>
      <c r="C112" s="10"/>
      <c r="D112" s="10"/>
      <c r="E112" s="10"/>
      <c r="F112" s="11"/>
      <c r="G112" s="14"/>
      <c r="H112" s="14"/>
    </row>
    <row r="113" spans="2:8" s="15" customFormat="1" x14ac:dyDescent="0.2">
      <c r="B113" s="10"/>
      <c r="C113" s="10"/>
      <c r="D113" s="10"/>
      <c r="E113" s="10"/>
      <c r="F113" s="11"/>
      <c r="G113" s="14"/>
      <c r="H113" s="14"/>
    </row>
    <row r="114" spans="2:8" s="15" customFormat="1" x14ac:dyDescent="0.2">
      <c r="B114" s="10"/>
      <c r="C114" s="10"/>
      <c r="D114" s="10"/>
      <c r="E114" s="10"/>
      <c r="F114" s="11"/>
      <c r="G114" s="14"/>
      <c r="H114" s="14"/>
    </row>
    <row r="115" spans="2:8" s="15" customFormat="1" x14ac:dyDescent="0.2">
      <c r="B115" s="10"/>
      <c r="C115" s="10"/>
      <c r="D115" s="10"/>
      <c r="E115" s="10"/>
      <c r="F115" s="11"/>
      <c r="G115" s="14"/>
      <c r="H115" s="14"/>
    </row>
    <row r="116" spans="2:8" s="15" customFormat="1" x14ac:dyDescent="0.2">
      <c r="B116" s="10"/>
      <c r="C116" s="10"/>
      <c r="D116" s="10"/>
      <c r="E116" s="10"/>
      <c r="F116" s="11"/>
      <c r="G116" s="14"/>
      <c r="H116" s="14"/>
    </row>
    <row r="117" spans="2:8" s="15" customFormat="1" x14ac:dyDescent="0.2">
      <c r="B117" s="10"/>
      <c r="C117" s="10"/>
      <c r="D117" s="10"/>
      <c r="E117" s="10"/>
      <c r="F117" s="11"/>
      <c r="G117" s="14"/>
      <c r="H117" s="14"/>
    </row>
    <row r="118" spans="2:8" s="15" customFormat="1" x14ac:dyDescent="0.2">
      <c r="B118" s="10"/>
      <c r="C118" s="10"/>
      <c r="D118" s="10"/>
      <c r="E118" s="10"/>
      <c r="F118" s="11"/>
      <c r="G118" s="14"/>
      <c r="H118" s="14"/>
    </row>
    <row r="119" spans="2:8" s="15" customFormat="1" x14ac:dyDescent="0.2">
      <c r="B119" s="10"/>
      <c r="C119" s="10"/>
      <c r="D119" s="10"/>
      <c r="E119" s="10"/>
      <c r="F119" s="11"/>
      <c r="G119" s="14"/>
      <c r="H119" s="14"/>
    </row>
    <row r="120" spans="2:8" s="15" customFormat="1" x14ac:dyDescent="0.2">
      <c r="B120" s="10"/>
      <c r="C120" s="10"/>
      <c r="D120" s="10"/>
      <c r="E120" s="10"/>
      <c r="F120" s="11"/>
      <c r="G120" s="14"/>
      <c r="H120" s="14"/>
    </row>
    <row r="121" spans="2:8" s="15" customFormat="1" x14ac:dyDescent="0.2">
      <c r="B121" s="10"/>
      <c r="C121" s="10"/>
      <c r="D121" s="10"/>
      <c r="E121" s="10"/>
      <c r="F121" s="11"/>
      <c r="G121" s="14"/>
      <c r="H121" s="14"/>
    </row>
    <row r="122" spans="2:8" s="15" customFormat="1" x14ac:dyDescent="0.2">
      <c r="B122" s="10"/>
      <c r="C122" s="10"/>
      <c r="D122" s="10"/>
      <c r="E122" s="10"/>
      <c r="F122" s="11"/>
      <c r="G122" s="14"/>
      <c r="H122" s="14"/>
    </row>
    <row r="123" spans="2:8" s="15" customFormat="1" x14ac:dyDescent="0.2">
      <c r="B123" s="10"/>
      <c r="C123" s="10"/>
      <c r="D123" s="10"/>
      <c r="E123" s="10"/>
      <c r="F123" s="11"/>
      <c r="G123" s="14"/>
      <c r="H123" s="14"/>
    </row>
    <row r="124" spans="2:8" s="15" customFormat="1" x14ac:dyDescent="0.2">
      <c r="B124" s="10"/>
      <c r="C124" s="10"/>
      <c r="D124" s="10"/>
      <c r="E124" s="10"/>
      <c r="F124" s="11"/>
      <c r="G124" s="14"/>
      <c r="H124" s="14"/>
    </row>
    <row r="125" spans="2:8" s="15" customFormat="1" x14ac:dyDescent="0.2">
      <c r="B125" s="10"/>
      <c r="C125" s="10"/>
      <c r="D125" s="10"/>
      <c r="E125" s="10"/>
      <c r="F125" s="11"/>
      <c r="G125" s="14"/>
      <c r="H125" s="14"/>
    </row>
    <row r="126" spans="2:8" s="15" customFormat="1" x14ac:dyDescent="0.2">
      <c r="B126" s="10"/>
      <c r="C126" s="10"/>
      <c r="D126" s="10"/>
      <c r="E126" s="10"/>
      <c r="F126" s="11"/>
      <c r="G126" s="14"/>
      <c r="H126" s="14"/>
    </row>
    <row r="127" spans="2:8" s="15" customFormat="1" x14ac:dyDescent="0.2">
      <c r="B127" s="10"/>
      <c r="C127" s="10"/>
      <c r="D127" s="10"/>
      <c r="E127" s="10"/>
      <c r="F127" s="11"/>
      <c r="G127" s="14"/>
      <c r="H127" s="14"/>
    </row>
    <row r="128" spans="2:8" s="15" customFormat="1" x14ac:dyDescent="0.2">
      <c r="B128" s="10"/>
      <c r="C128" s="10"/>
      <c r="D128" s="10"/>
      <c r="E128" s="10"/>
      <c r="F128" s="11"/>
      <c r="G128" s="14"/>
      <c r="H128" s="14"/>
    </row>
    <row r="129" spans="2:8" s="15" customFormat="1" x14ac:dyDescent="0.2">
      <c r="B129" s="10"/>
      <c r="C129" s="10"/>
      <c r="D129" s="10"/>
      <c r="E129" s="10"/>
      <c r="F129" s="11"/>
      <c r="G129" s="14"/>
      <c r="H129" s="14"/>
    </row>
    <row r="130" spans="2:8" s="15" customFormat="1" x14ac:dyDescent="0.2">
      <c r="B130" s="10"/>
      <c r="C130" s="10"/>
      <c r="D130" s="10"/>
      <c r="E130" s="10"/>
      <c r="F130" s="11"/>
      <c r="G130" s="14"/>
      <c r="H130" s="14"/>
    </row>
    <row r="131" spans="2:8" s="15" customFormat="1" x14ac:dyDescent="0.2">
      <c r="B131" s="10"/>
      <c r="C131" s="10"/>
      <c r="D131" s="10"/>
      <c r="E131" s="10"/>
      <c r="F131" s="11"/>
      <c r="G131" s="14"/>
      <c r="H131" s="14"/>
    </row>
    <row r="132" spans="2:8" s="15" customFormat="1" x14ac:dyDescent="0.2">
      <c r="B132" s="10"/>
      <c r="C132" s="10"/>
      <c r="D132" s="10"/>
      <c r="E132" s="10"/>
      <c r="F132" s="11"/>
      <c r="G132" s="14"/>
      <c r="H132" s="14"/>
    </row>
    <row r="133" spans="2:8" s="15" customFormat="1" x14ac:dyDescent="0.2">
      <c r="B133" s="10"/>
      <c r="C133" s="10"/>
      <c r="D133" s="10"/>
      <c r="E133" s="10"/>
      <c r="F133" s="11"/>
      <c r="G133" s="14"/>
      <c r="H133" s="14"/>
    </row>
    <row r="134" spans="2:8" s="15" customFormat="1" x14ac:dyDescent="0.2">
      <c r="B134" s="10"/>
      <c r="C134" s="10"/>
      <c r="D134" s="10"/>
      <c r="E134" s="10"/>
      <c r="F134" s="11"/>
      <c r="G134" s="14"/>
      <c r="H134" s="14"/>
    </row>
    <row r="135" spans="2:8" s="15" customFormat="1" x14ac:dyDescent="0.2">
      <c r="B135" s="10"/>
      <c r="C135" s="10"/>
      <c r="D135" s="10"/>
      <c r="E135" s="10"/>
      <c r="F135" s="11"/>
      <c r="G135" s="14"/>
      <c r="H135" s="14"/>
    </row>
    <row r="136" spans="2:8" s="15" customFormat="1" x14ac:dyDescent="0.2">
      <c r="B136" s="10"/>
      <c r="C136" s="10"/>
      <c r="D136" s="10"/>
      <c r="E136" s="10"/>
      <c r="F136" s="11"/>
      <c r="G136" s="14"/>
      <c r="H136" s="14"/>
    </row>
    <row r="137" spans="2:8" s="15" customFormat="1" x14ac:dyDescent="0.2">
      <c r="B137" s="10"/>
      <c r="C137" s="10"/>
      <c r="D137" s="10"/>
      <c r="E137" s="10"/>
      <c r="F137" s="11"/>
      <c r="G137" s="14"/>
      <c r="H137" s="14"/>
    </row>
    <row r="138" spans="2:8" s="15" customFormat="1" x14ac:dyDescent="0.2">
      <c r="B138" s="10"/>
      <c r="C138" s="10"/>
      <c r="D138" s="10"/>
      <c r="E138" s="10"/>
      <c r="F138" s="11"/>
      <c r="G138" s="14"/>
      <c r="H138" s="14"/>
    </row>
    <row r="139" spans="2:8" s="15" customFormat="1" x14ac:dyDescent="0.2">
      <c r="B139" s="10"/>
      <c r="C139" s="10"/>
      <c r="D139" s="10"/>
      <c r="E139" s="10"/>
      <c r="F139" s="11"/>
      <c r="G139" s="14"/>
      <c r="H139" s="14"/>
    </row>
    <row r="140" spans="2:8" s="15" customFormat="1" x14ac:dyDescent="0.2">
      <c r="B140" s="10"/>
      <c r="C140" s="10"/>
      <c r="D140" s="10"/>
      <c r="E140" s="10"/>
      <c r="F140" s="11"/>
      <c r="G140" s="14"/>
      <c r="H140" s="14"/>
    </row>
    <row r="141" spans="2:8" s="15" customFormat="1" x14ac:dyDescent="0.2">
      <c r="B141" s="10"/>
      <c r="C141" s="10"/>
      <c r="D141" s="10"/>
      <c r="E141" s="10"/>
      <c r="F141" s="11"/>
      <c r="G141" s="14"/>
      <c r="H141" s="14"/>
    </row>
    <row r="142" spans="2:8" s="15" customFormat="1" x14ac:dyDescent="0.2">
      <c r="B142" s="10"/>
      <c r="C142" s="10"/>
      <c r="D142" s="10"/>
      <c r="E142" s="10"/>
      <c r="F142" s="11"/>
      <c r="G142" s="14"/>
      <c r="H142" s="14"/>
    </row>
    <row r="143" spans="2:8" s="15" customFormat="1" x14ac:dyDescent="0.2">
      <c r="B143" s="10"/>
      <c r="C143" s="10"/>
      <c r="D143" s="10"/>
      <c r="E143" s="10"/>
      <c r="F143" s="11"/>
      <c r="G143" s="14"/>
      <c r="H143" s="14"/>
    </row>
    <row r="144" spans="2:8" s="15" customFormat="1" x14ac:dyDescent="0.2">
      <c r="B144" s="10"/>
      <c r="C144" s="10"/>
      <c r="D144" s="10"/>
      <c r="E144" s="10"/>
      <c r="F144" s="11"/>
      <c r="G144" s="14"/>
      <c r="H144" s="14"/>
    </row>
    <row r="145" spans="2:8" s="15" customFormat="1" x14ac:dyDescent="0.2">
      <c r="B145" s="10"/>
      <c r="C145" s="10"/>
      <c r="D145" s="10"/>
      <c r="E145" s="10"/>
      <c r="F145" s="11"/>
      <c r="G145" s="14"/>
      <c r="H145" s="14"/>
    </row>
    <row r="146" spans="2:8" s="15" customFormat="1" x14ac:dyDescent="0.2">
      <c r="B146" s="10"/>
      <c r="C146" s="10"/>
      <c r="D146" s="10"/>
      <c r="E146" s="10"/>
      <c r="F146" s="11"/>
      <c r="G146" s="14"/>
      <c r="H146" s="14"/>
    </row>
    <row r="147" spans="2:8" s="15" customFormat="1" x14ac:dyDescent="0.2">
      <c r="B147" s="10"/>
      <c r="C147" s="10"/>
      <c r="D147" s="10"/>
      <c r="E147" s="10"/>
      <c r="F147" s="11"/>
      <c r="G147" s="14"/>
      <c r="H147" s="14"/>
    </row>
    <row r="148" spans="2:8" s="15" customFormat="1" x14ac:dyDescent="0.2">
      <c r="B148" s="10"/>
      <c r="C148" s="10"/>
      <c r="D148" s="10"/>
      <c r="E148" s="10"/>
      <c r="F148" s="11"/>
      <c r="G148" s="14"/>
      <c r="H148" s="14"/>
    </row>
    <row r="149" spans="2:8" s="15" customFormat="1" x14ac:dyDescent="0.2">
      <c r="B149" s="10"/>
      <c r="C149" s="10"/>
      <c r="D149" s="10"/>
      <c r="E149" s="10"/>
      <c r="F149" s="11"/>
      <c r="G149" s="14"/>
      <c r="H149" s="14"/>
    </row>
    <row r="150" spans="2:8" s="15" customFormat="1" x14ac:dyDescent="0.2">
      <c r="B150" s="10"/>
      <c r="C150" s="10"/>
      <c r="D150" s="10"/>
      <c r="E150" s="10"/>
      <c r="F150" s="11"/>
      <c r="G150" s="14"/>
      <c r="H150" s="14"/>
    </row>
    <row r="151" spans="2:8" s="15" customFormat="1" x14ac:dyDescent="0.2">
      <c r="B151" s="10"/>
      <c r="C151" s="10"/>
      <c r="D151" s="10"/>
      <c r="E151" s="10"/>
      <c r="F151" s="11"/>
      <c r="G151" s="14"/>
      <c r="H151" s="14"/>
    </row>
    <row r="152" spans="2:8" s="15" customFormat="1" x14ac:dyDescent="0.2">
      <c r="B152" s="10"/>
      <c r="C152" s="10"/>
      <c r="D152" s="10"/>
      <c r="E152" s="10"/>
      <c r="F152" s="11"/>
      <c r="G152" s="14"/>
      <c r="H152" s="14"/>
    </row>
    <row r="153" spans="2:8" s="15" customFormat="1" x14ac:dyDescent="0.2">
      <c r="B153" s="10"/>
      <c r="C153" s="10"/>
      <c r="D153" s="10"/>
      <c r="E153" s="10"/>
      <c r="F153" s="11"/>
      <c r="G153" s="14"/>
      <c r="H153" s="14"/>
    </row>
    <row r="154" spans="2:8" s="15" customFormat="1" x14ac:dyDescent="0.2">
      <c r="B154" s="10"/>
      <c r="C154" s="10"/>
      <c r="D154" s="10"/>
      <c r="E154" s="10"/>
      <c r="F154" s="11"/>
      <c r="G154" s="14"/>
      <c r="H154" s="14"/>
    </row>
    <row r="155" spans="2:8" s="15" customFormat="1" x14ac:dyDescent="0.2">
      <c r="B155" s="10"/>
      <c r="C155" s="10"/>
      <c r="D155" s="10"/>
      <c r="E155" s="10"/>
      <c r="F155" s="11"/>
      <c r="G155" s="14"/>
      <c r="H155" s="14"/>
    </row>
    <row r="156" spans="2:8" s="15" customFormat="1" x14ac:dyDescent="0.2">
      <c r="B156" s="10"/>
      <c r="C156" s="10"/>
      <c r="D156" s="10"/>
      <c r="E156" s="10"/>
      <c r="F156" s="11"/>
      <c r="G156" s="14"/>
      <c r="H156" s="14"/>
    </row>
    <row r="157" spans="2:8" s="15" customFormat="1" x14ac:dyDescent="0.2">
      <c r="B157" s="10"/>
      <c r="C157" s="10"/>
      <c r="D157" s="10"/>
      <c r="E157" s="10"/>
      <c r="F157" s="11"/>
      <c r="G157" s="14"/>
      <c r="H157" s="14"/>
    </row>
    <row r="158" spans="2:8" s="15" customFormat="1" x14ac:dyDescent="0.2">
      <c r="B158" s="10"/>
      <c r="C158" s="10"/>
      <c r="D158" s="10"/>
      <c r="E158" s="10"/>
      <c r="F158" s="11"/>
      <c r="G158" s="14"/>
      <c r="H158" s="14"/>
    </row>
    <row r="159" spans="2:8" s="15" customFormat="1" x14ac:dyDescent="0.2">
      <c r="B159" s="10"/>
      <c r="C159" s="10"/>
      <c r="D159" s="10"/>
      <c r="E159" s="10"/>
      <c r="F159" s="11"/>
      <c r="G159" s="14"/>
      <c r="H159" s="14"/>
    </row>
    <row r="160" spans="2:8" s="15" customFormat="1" x14ac:dyDescent="0.2">
      <c r="B160" s="10"/>
      <c r="C160" s="10"/>
      <c r="D160" s="10"/>
      <c r="E160" s="10"/>
      <c r="F160" s="11"/>
      <c r="G160" s="14"/>
      <c r="H160" s="14"/>
    </row>
    <row r="161" spans="2:8" s="15" customFormat="1" x14ac:dyDescent="0.2">
      <c r="B161" s="10"/>
      <c r="C161" s="10"/>
      <c r="D161" s="10"/>
      <c r="E161" s="10"/>
      <c r="F161" s="11"/>
      <c r="G161" s="14"/>
      <c r="H161" s="14"/>
    </row>
    <row r="162" spans="2:8" s="15" customFormat="1" x14ac:dyDescent="0.2">
      <c r="B162" s="10"/>
      <c r="C162" s="10"/>
      <c r="D162" s="10"/>
      <c r="E162" s="10"/>
      <c r="F162" s="11"/>
      <c r="G162" s="14"/>
      <c r="H162" s="14"/>
    </row>
    <row r="163" spans="2:8" s="15" customFormat="1" x14ac:dyDescent="0.2">
      <c r="B163" s="10"/>
      <c r="C163" s="10"/>
      <c r="D163" s="10"/>
      <c r="E163" s="10"/>
      <c r="F163" s="11"/>
      <c r="G163" s="14"/>
      <c r="H163" s="14"/>
    </row>
    <row r="164" spans="2:8" s="15" customFormat="1" x14ac:dyDescent="0.2">
      <c r="B164" s="10"/>
      <c r="C164" s="10"/>
      <c r="D164" s="10"/>
      <c r="E164" s="10"/>
      <c r="F164" s="11"/>
      <c r="G164" s="14"/>
      <c r="H164" s="14"/>
    </row>
    <row r="165" spans="2:8" s="15" customFormat="1" x14ac:dyDescent="0.2">
      <c r="B165" s="10"/>
      <c r="C165" s="10"/>
      <c r="D165" s="10"/>
      <c r="E165" s="10"/>
      <c r="F165" s="11"/>
      <c r="G165" s="14"/>
      <c r="H165" s="14"/>
    </row>
    <row r="166" spans="2:8" s="15" customFormat="1" x14ac:dyDescent="0.2">
      <c r="B166" s="10"/>
      <c r="C166" s="10"/>
      <c r="D166" s="10"/>
      <c r="E166" s="10"/>
      <c r="F166" s="11"/>
      <c r="G166" s="14"/>
      <c r="H166" s="14"/>
    </row>
    <row r="167" spans="2:8" s="15" customFormat="1" x14ac:dyDescent="0.2">
      <c r="B167" s="10"/>
      <c r="C167" s="10"/>
      <c r="D167" s="10"/>
      <c r="E167" s="10"/>
      <c r="F167" s="11"/>
      <c r="G167" s="14"/>
      <c r="H167" s="14"/>
    </row>
    <row r="168" spans="2:8" s="15" customFormat="1" x14ac:dyDescent="0.2">
      <c r="B168" s="10"/>
      <c r="C168" s="10"/>
      <c r="D168" s="10"/>
      <c r="E168" s="10"/>
      <c r="F168" s="11"/>
      <c r="G168" s="14"/>
      <c r="H168" s="14"/>
    </row>
    <row r="169" spans="2:8" s="15" customFormat="1" x14ac:dyDescent="0.2">
      <c r="B169" s="10"/>
      <c r="C169" s="10"/>
      <c r="D169" s="10"/>
      <c r="E169" s="10"/>
      <c r="F169" s="11"/>
      <c r="G169" s="14"/>
      <c r="H169" s="14"/>
    </row>
    <row r="170" spans="2:8" s="15" customFormat="1" x14ac:dyDescent="0.2">
      <c r="B170" s="10"/>
      <c r="C170" s="10"/>
      <c r="D170" s="10"/>
      <c r="E170" s="10"/>
      <c r="F170" s="11"/>
      <c r="G170" s="14"/>
      <c r="H170" s="14"/>
    </row>
    <row r="171" spans="2:8" s="15" customFormat="1" x14ac:dyDescent="0.2">
      <c r="B171" s="10"/>
      <c r="C171" s="10"/>
      <c r="D171" s="10"/>
      <c r="E171" s="10"/>
      <c r="F171" s="11"/>
      <c r="G171" s="14"/>
      <c r="H171" s="14"/>
    </row>
    <row r="172" spans="2:8" s="15" customFormat="1" x14ac:dyDescent="0.2">
      <c r="B172" s="10"/>
      <c r="C172" s="10"/>
      <c r="D172" s="10"/>
      <c r="E172" s="10"/>
      <c r="F172" s="11"/>
      <c r="G172" s="14"/>
      <c r="H172" s="14"/>
    </row>
    <row r="173" spans="2:8" s="15" customFormat="1" x14ac:dyDescent="0.2">
      <c r="B173" s="10"/>
      <c r="C173" s="10"/>
      <c r="D173" s="10"/>
      <c r="E173" s="10"/>
      <c r="F173" s="11"/>
      <c r="G173" s="14"/>
      <c r="H173" s="14"/>
    </row>
    <row r="174" spans="2:8" s="15" customFormat="1" x14ac:dyDescent="0.2">
      <c r="B174" s="10"/>
      <c r="C174" s="10"/>
      <c r="D174" s="10"/>
      <c r="E174" s="10"/>
      <c r="F174" s="11"/>
      <c r="G174" s="14"/>
      <c r="H174" s="14"/>
    </row>
    <row r="175" spans="2:8" s="15" customFormat="1" x14ac:dyDescent="0.2">
      <c r="B175" s="10"/>
      <c r="C175" s="10"/>
      <c r="D175" s="10"/>
      <c r="E175" s="10"/>
      <c r="F175" s="11"/>
      <c r="G175" s="14"/>
      <c r="H175" s="14"/>
    </row>
    <row r="176" spans="2:8" s="15" customFormat="1" x14ac:dyDescent="0.2">
      <c r="B176" s="10"/>
      <c r="C176" s="10"/>
      <c r="D176" s="10"/>
      <c r="E176" s="10"/>
      <c r="F176" s="11"/>
      <c r="G176" s="14"/>
      <c r="H176" s="14"/>
    </row>
    <row r="177" spans="1:8" s="15" customFormat="1" x14ac:dyDescent="0.2">
      <c r="B177" s="10"/>
      <c r="C177" s="10"/>
      <c r="D177" s="10"/>
      <c r="E177" s="10"/>
      <c r="F177" s="11"/>
      <c r="G177" s="14"/>
      <c r="H177" s="14"/>
    </row>
    <row r="178" spans="1:8" s="15" customFormat="1" x14ac:dyDescent="0.2">
      <c r="B178" s="10"/>
      <c r="C178" s="10"/>
      <c r="D178" s="10"/>
      <c r="E178" s="10"/>
      <c r="F178" s="11"/>
      <c r="G178" s="14"/>
      <c r="H178" s="14"/>
    </row>
    <row r="179" spans="1:8" s="15" customFormat="1" x14ac:dyDescent="0.2">
      <c r="B179" s="10"/>
      <c r="C179" s="10"/>
      <c r="D179" s="10"/>
      <c r="E179" s="10"/>
      <c r="F179" s="11"/>
      <c r="G179" s="14"/>
      <c r="H179" s="14"/>
    </row>
    <row r="180" spans="1:8" s="15" customFormat="1" x14ac:dyDescent="0.2">
      <c r="B180" s="10"/>
      <c r="C180" s="10"/>
      <c r="D180" s="10"/>
      <c r="E180" s="10"/>
      <c r="F180" s="11"/>
      <c r="G180" s="14"/>
      <c r="H180" s="14"/>
    </row>
    <row r="181" spans="1:8" s="15" customFormat="1" x14ac:dyDescent="0.2">
      <c r="B181" s="10"/>
      <c r="C181" s="10"/>
      <c r="D181" s="10"/>
      <c r="E181" s="10"/>
      <c r="F181" s="11"/>
      <c r="G181" s="14"/>
      <c r="H181" s="14"/>
    </row>
    <row r="182" spans="1:8" s="15" customFormat="1" x14ac:dyDescent="0.2">
      <c r="B182" s="10"/>
      <c r="C182" s="10"/>
      <c r="D182" s="10"/>
      <c r="E182" s="10"/>
      <c r="F182" s="11"/>
      <c r="G182" s="14"/>
      <c r="H182" s="14"/>
    </row>
    <row r="183" spans="1:8" s="15" customFormat="1" x14ac:dyDescent="0.2">
      <c r="B183" s="10"/>
      <c r="C183" s="10"/>
      <c r="D183" s="10"/>
      <c r="E183" s="10"/>
      <c r="F183" s="11"/>
      <c r="G183" s="14"/>
      <c r="H183" s="14"/>
    </row>
    <row r="184" spans="1:8" s="15" customFormat="1" x14ac:dyDescent="0.2">
      <c r="B184" s="10"/>
      <c r="C184" s="10"/>
      <c r="D184" s="10"/>
      <c r="E184" s="10"/>
      <c r="F184" s="11"/>
      <c r="G184" s="14"/>
      <c r="H184" s="14"/>
    </row>
    <row r="185" spans="1:8" s="15" customFormat="1" x14ac:dyDescent="0.2">
      <c r="B185" s="10"/>
      <c r="C185" s="10"/>
      <c r="D185" s="10"/>
      <c r="E185" s="10"/>
      <c r="F185" s="11"/>
      <c r="G185" s="14"/>
      <c r="H185" s="14"/>
    </row>
    <row r="186" spans="1:8" s="15" customFormat="1" x14ac:dyDescent="0.2">
      <c r="B186" s="10"/>
      <c r="C186" s="10"/>
      <c r="D186" s="10"/>
      <c r="E186" s="10"/>
      <c r="F186" s="11"/>
      <c r="G186" s="14"/>
      <c r="H186" s="14"/>
    </row>
    <row r="187" spans="1:8" s="15" customFormat="1" x14ac:dyDescent="0.2">
      <c r="B187" s="10"/>
      <c r="C187" s="10"/>
      <c r="D187" s="10"/>
      <c r="E187" s="10"/>
      <c r="F187" s="11"/>
      <c r="G187" s="14"/>
      <c r="H187" s="14"/>
    </row>
    <row r="188" spans="1:8" s="15" customFormat="1" x14ac:dyDescent="0.2">
      <c r="B188" s="10"/>
      <c r="C188" s="10"/>
      <c r="D188" s="10"/>
      <c r="E188" s="10"/>
      <c r="F188" s="11"/>
      <c r="G188" s="14"/>
      <c r="H188" s="14"/>
    </row>
    <row r="189" spans="1:8" s="15" customFormat="1" x14ac:dyDescent="0.2">
      <c r="B189" s="10"/>
      <c r="C189" s="10"/>
      <c r="D189" s="10"/>
      <c r="E189" s="10"/>
      <c r="F189" s="11"/>
      <c r="G189" s="14"/>
      <c r="H189" s="14"/>
    </row>
    <row r="190" spans="1:8" s="15" customFormat="1" x14ac:dyDescent="0.2">
      <c r="A190" s="10"/>
      <c r="B190" s="10"/>
      <c r="C190" s="10"/>
      <c r="D190" s="10"/>
      <c r="E190" s="10"/>
      <c r="F190" s="11"/>
      <c r="G190" s="14"/>
      <c r="H190" s="14"/>
    </row>
    <row r="191" spans="1:8" s="15" customFormat="1" x14ac:dyDescent="0.2">
      <c r="A191" s="10"/>
      <c r="B191" s="10"/>
      <c r="C191" s="10"/>
      <c r="D191" s="10"/>
      <c r="E191" s="10"/>
      <c r="F191" s="11"/>
      <c r="G191" s="11"/>
      <c r="H191" s="11"/>
    </row>
    <row r="192" spans="1:8" s="15" customFormat="1" x14ac:dyDescent="0.2">
      <c r="A192" s="10"/>
      <c r="B192" s="10"/>
      <c r="C192" s="10"/>
      <c r="D192" s="10"/>
      <c r="E192" s="10"/>
      <c r="F192" s="11"/>
      <c r="G192" s="11"/>
      <c r="H192" s="11"/>
    </row>
    <row r="193" spans="1:11" s="15" customFormat="1" x14ac:dyDescent="0.2">
      <c r="A193" s="10"/>
      <c r="B193" s="10"/>
      <c r="C193" s="10"/>
      <c r="D193" s="10"/>
      <c r="E193" s="10"/>
      <c r="F193" s="11"/>
      <c r="G193" s="11"/>
      <c r="H193" s="11"/>
    </row>
    <row r="194" spans="1:11" s="15" customFormat="1" x14ac:dyDescent="0.2">
      <c r="A194" s="10"/>
      <c r="B194" s="10"/>
      <c r="C194" s="10"/>
      <c r="D194" s="10"/>
      <c r="E194" s="10"/>
      <c r="F194" s="11"/>
      <c r="G194" s="11"/>
      <c r="H194" s="11"/>
    </row>
    <row r="195" spans="1:11" s="15" customFormat="1" x14ac:dyDescent="0.2">
      <c r="A195" s="10"/>
      <c r="B195" s="10"/>
      <c r="C195" s="10"/>
      <c r="D195" s="10"/>
      <c r="E195" s="10"/>
      <c r="F195" s="11"/>
      <c r="G195" s="11"/>
      <c r="H195" s="11"/>
    </row>
    <row r="196" spans="1:11" s="15" customFormat="1" x14ac:dyDescent="0.2">
      <c r="A196" s="10"/>
      <c r="B196" s="10"/>
      <c r="C196" s="10"/>
      <c r="D196" s="10"/>
      <c r="E196" s="10"/>
      <c r="F196" s="11"/>
      <c r="G196" s="11"/>
      <c r="H196" s="11"/>
    </row>
    <row r="197" spans="1:11" s="15" customFormat="1" x14ac:dyDescent="0.2">
      <c r="A197" s="10"/>
      <c r="B197" s="10"/>
      <c r="C197" s="10"/>
      <c r="D197" s="10"/>
      <c r="E197" s="10"/>
      <c r="F197" s="11"/>
      <c r="G197" s="11"/>
      <c r="H197" s="11"/>
    </row>
    <row r="198" spans="1:11" s="15" customFormat="1" x14ac:dyDescent="0.2">
      <c r="A198" s="10"/>
      <c r="B198" s="10"/>
      <c r="C198" s="10"/>
      <c r="D198" s="10"/>
      <c r="E198" s="10"/>
      <c r="F198" s="11"/>
      <c r="G198" s="11"/>
      <c r="H198" s="11"/>
    </row>
    <row r="199" spans="1:11" s="15" customFormat="1" x14ac:dyDescent="0.2">
      <c r="A199" s="10"/>
      <c r="B199" s="10"/>
      <c r="C199" s="10"/>
      <c r="D199" s="10"/>
      <c r="E199" s="10"/>
      <c r="F199" s="11"/>
      <c r="G199" s="11"/>
      <c r="H199" s="11"/>
    </row>
    <row r="200" spans="1:11" s="15" customFormat="1" x14ac:dyDescent="0.2">
      <c r="A200" s="10"/>
      <c r="B200" s="10"/>
      <c r="C200" s="10"/>
      <c r="D200" s="10"/>
      <c r="E200" s="10"/>
      <c r="F200" s="11"/>
      <c r="G200" s="11"/>
      <c r="H200" s="11"/>
    </row>
    <row r="201" spans="1:11" s="15" customFormat="1" x14ac:dyDescent="0.2">
      <c r="A201" s="10"/>
      <c r="B201" s="10"/>
      <c r="C201" s="10"/>
      <c r="D201" s="10"/>
      <c r="E201" s="10"/>
      <c r="F201" s="11"/>
      <c r="G201" s="11"/>
      <c r="H201" s="11"/>
    </row>
    <row r="202" spans="1:11" s="15" customFormat="1" x14ac:dyDescent="0.2">
      <c r="A202" s="10"/>
      <c r="B202" s="10"/>
      <c r="C202" s="10"/>
      <c r="D202" s="10"/>
      <c r="E202" s="10"/>
      <c r="F202" s="11"/>
      <c r="G202" s="11"/>
      <c r="H202" s="11"/>
    </row>
    <row r="203" spans="1:11" s="15" customFormat="1" x14ac:dyDescent="0.2">
      <c r="A203" s="10"/>
      <c r="B203" s="10"/>
      <c r="C203" s="10"/>
      <c r="D203" s="10"/>
      <c r="E203" s="10"/>
      <c r="F203" s="11"/>
      <c r="G203" s="11"/>
      <c r="H203" s="11"/>
    </row>
    <row r="204" spans="1:11" s="12" customFormat="1" ht="15" x14ac:dyDescent="0.25">
      <c r="A204" s="10"/>
      <c r="B204" s="10"/>
      <c r="C204" s="10"/>
      <c r="D204" s="10"/>
      <c r="E204" s="10"/>
      <c r="F204" s="11"/>
      <c r="G204" s="11"/>
      <c r="H204" s="11"/>
      <c r="I204" s="15"/>
      <c r="J204" s="15"/>
      <c r="K204" s="15"/>
    </row>
  </sheetData>
  <mergeCells count="6">
    <mergeCell ref="B38:K38"/>
    <mergeCell ref="B33:K33"/>
    <mergeCell ref="B34:K34"/>
    <mergeCell ref="B35:K35"/>
    <mergeCell ref="B36:K36"/>
    <mergeCell ref="B37:K37"/>
  </mergeCells>
  <hyperlinks>
    <hyperlink ref="B2" location="Contents!A1" display="Back to Contents" xr:uid="{92E0F2C2-E774-458D-ACDD-967F5097391C}"/>
  </hyperlinks>
  <pageMargins left="0.7" right="0.7" top="0.75" bottom="0.75" header="0.3" footer="0.3"/>
  <pageSetup paperSize="9" scale="6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801A-A6E2-46A7-8916-2DFECB13C0BE}">
  <sheetPr>
    <pageSetUpPr fitToPage="1"/>
  </sheetPr>
  <dimension ref="A1:O191"/>
  <sheetViews>
    <sheetView workbookViewId="0">
      <selection activeCell="F16" sqref="F15:F16"/>
    </sheetView>
  </sheetViews>
  <sheetFormatPr defaultRowHeight="12.75" x14ac:dyDescent="0.25"/>
  <cols>
    <col min="1" max="1" width="3.42578125" style="10" customWidth="1"/>
    <col min="2" max="3" width="17.5703125" style="10" customWidth="1"/>
    <col min="4" max="4" width="31" style="10" customWidth="1"/>
    <col min="5" max="5" width="2.42578125" style="10" customWidth="1"/>
    <col min="6" max="6" width="31" style="11" customWidth="1"/>
    <col min="7" max="7" width="2.42578125" style="11" customWidth="1"/>
    <col min="8" max="8" width="31" style="11" customWidth="1"/>
    <col min="9" max="9" width="2.42578125" style="10" customWidth="1"/>
    <col min="10" max="10" width="31" style="10" customWidth="1"/>
    <col min="11" max="11" width="2.42578125" style="10" customWidth="1"/>
    <col min="12" max="12" width="31" style="10" customWidth="1"/>
    <col min="13" max="13" width="2.42578125" style="10" customWidth="1"/>
    <col min="14" max="252" width="11.42578125" style="10" customWidth="1"/>
    <col min="253" max="253" width="5.140625" style="10" customWidth="1"/>
    <col min="254" max="255" width="17.5703125" style="10" customWidth="1"/>
    <col min="256" max="256" width="28.5703125" style="10" customWidth="1"/>
    <col min="257" max="257" width="1.85546875" style="10" customWidth="1"/>
    <col min="258" max="258" width="28.5703125" style="10" customWidth="1"/>
    <col min="259" max="259" width="1.85546875" style="10" customWidth="1"/>
    <col min="260" max="260" width="12.85546875" style="10" customWidth="1"/>
    <col min="261" max="261" width="28.5703125" style="10" customWidth="1"/>
    <col min="262" max="262" width="1.85546875" style="10" customWidth="1"/>
    <col min="263" max="263" width="28.5703125" style="10" customWidth="1"/>
    <col min="264" max="264" width="1.85546875" style="10" customWidth="1"/>
    <col min="265" max="265" width="11.140625" style="10" customWidth="1"/>
    <col min="266" max="508" width="11.42578125" style="10" customWidth="1"/>
    <col min="509" max="509" width="5.140625" style="10" customWidth="1"/>
    <col min="510" max="511" width="17.5703125" style="10" customWidth="1"/>
    <col min="512" max="512" width="28.5703125" style="10" customWidth="1"/>
    <col min="513" max="513" width="1.85546875" style="10" customWidth="1"/>
    <col min="514" max="514" width="28.5703125" style="10" customWidth="1"/>
    <col min="515" max="515" width="1.85546875" style="10" customWidth="1"/>
    <col min="516" max="516" width="12.85546875" style="10" customWidth="1"/>
    <col min="517" max="517" width="28.5703125" style="10" customWidth="1"/>
    <col min="518" max="518" width="1.85546875" style="10" customWidth="1"/>
    <col min="519" max="519" width="28.5703125" style="10" customWidth="1"/>
    <col min="520" max="520" width="1.85546875" style="10" customWidth="1"/>
    <col min="521" max="521" width="11.140625" style="10" customWidth="1"/>
    <col min="522" max="764" width="11.42578125" style="10" customWidth="1"/>
    <col min="765" max="765" width="5.140625" style="10" customWidth="1"/>
    <col min="766" max="767" width="17.5703125" style="10" customWidth="1"/>
    <col min="768" max="768" width="28.5703125" style="10" customWidth="1"/>
    <col min="769" max="769" width="1.85546875" style="10" customWidth="1"/>
    <col min="770" max="770" width="28.5703125" style="10" customWidth="1"/>
    <col min="771" max="771" width="1.85546875" style="10" customWidth="1"/>
    <col min="772" max="772" width="12.85546875" style="10" customWidth="1"/>
    <col min="773" max="773" width="28.5703125" style="10" customWidth="1"/>
    <col min="774" max="774" width="1.85546875" style="10" customWidth="1"/>
    <col min="775" max="775" width="28.5703125" style="10" customWidth="1"/>
    <col min="776" max="776" width="1.85546875" style="10" customWidth="1"/>
    <col min="777" max="777" width="11.140625" style="10" customWidth="1"/>
    <col min="778" max="1020" width="11.42578125" style="10" customWidth="1"/>
    <col min="1021" max="1021" width="5.140625" style="10" customWidth="1"/>
    <col min="1022" max="1023" width="17.5703125" style="10" customWidth="1"/>
    <col min="1024" max="1024" width="28.5703125" style="10" customWidth="1"/>
    <col min="1025" max="1025" width="1.85546875" style="10" customWidth="1"/>
    <col min="1026" max="1026" width="28.5703125" style="10" customWidth="1"/>
    <col min="1027" max="1027" width="1.85546875" style="10" customWidth="1"/>
    <col min="1028" max="1028" width="12.85546875" style="10" customWidth="1"/>
    <col min="1029" max="1029" width="28.5703125" style="10" customWidth="1"/>
    <col min="1030" max="1030" width="1.85546875" style="10" customWidth="1"/>
    <col min="1031" max="1031" width="28.5703125" style="10" customWidth="1"/>
    <col min="1032" max="1032" width="1.85546875" style="10" customWidth="1"/>
    <col min="1033" max="1033" width="11.140625" style="10" customWidth="1"/>
    <col min="1034" max="1276" width="11.42578125" style="10" customWidth="1"/>
    <col min="1277" max="1277" width="5.140625" style="10" customWidth="1"/>
    <col min="1278" max="1279" width="17.5703125" style="10" customWidth="1"/>
    <col min="1280" max="1280" width="28.5703125" style="10" customWidth="1"/>
    <col min="1281" max="1281" width="1.85546875" style="10" customWidth="1"/>
    <col min="1282" max="1282" width="28.5703125" style="10" customWidth="1"/>
    <col min="1283" max="1283" width="1.85546875" style="10" customWidth="1"/>
    <col min="1284" max="1284" width="12.85546875" style="10" customWidth="1"/>
    <col min="1285" max="1285" width="28.5703125" style="10" customWidth="1"/>
    <col min="1286" max="1286" width="1.85546875" style="10" customWidth="1"/>
    <col min="1287" max="1287" width="28.5703125" style="10" customWidth="1"/>
    <col min="1288" max="1288" width="1.85546875" style="10" customWidth="1"/>
    <col min="1289" max="1289" width="11.140625" style="10" customWidth="1"/>
    <col min="1290" max="1532" width="11.42578125" style="10" customWidth="1"/>
    <col min="1533" max="1533" width="5.140625" style="10" customWidth="1"/>
    <col min="1534" max="1535" width="17.5703125" style="10" customWidth="1"/>
    <col min="1536" max="1536" width="28.5703125" style="10" customWidth="1"/>
    <col min="1537" max="1537" width="1.85546875" style="10" customWidth="1"/>
    <col min="1538" max="1538" width="28.5703125" style="10" customWidth="1"/>
    <col min="1539" max="1539" width="1.85546875" style="10" customWidth="1"/>
    <col min="1540" max="1540" width="12.85546875" style="10" customWidth="1"/>
    <col min="1541" max="1541" width="28.5703125" style="10" customWidth="1"/>
    <col min="1542" max="1542" width="1.85546875" style="10" customWidth="1"/>
    <col min="1543" max="1543" width="28.5703125" style="10" customWidth="1"/>
    <col min="1544" max="1544" width="1.85546875" style="10" customWidth="1"/>
    <col min="1545" max="1545" width="11.140625" style="10" customWidth="1"/>
    <col min="1546" max="1788" width="11.42578125" style="10" customWidth="1"/>
    <col min="1789" max="1789" width="5.140625" style="10" customWidth="1"/>
    <col min="1790" max="1791" width="17.5703125" style="10" customWidth="1"/>
    <col min="1792" max="1792" width="28.5703125" style="10" customWidth="1"/>
    <col min="1793" max="1793" width="1.85546875" style="10" customWidth="1"/>
    <col min="1794" max="1794" width="28.5703125" style="10" customWidth="1"/>
    <col min="1795" max="1795" width="1.85546875" style="10" customWidth="1"/>
    <col min="1796" max="1796" width="12.85546875" style="10" customWidth="1"/>
    <col min="1797" max="1797" width="28.5703125" style="10" customWidth="1"/>
    <col min="1798" max="1798" width="1.85546875" style="10" customWidth="1"/>
    <col min="1799" max="1799" width="28.5703125" style="10" customWidth="1"/>
    <col min="1800" max="1800" width="1.85546875" style="10" customWidth="1"/>
    <col min="1801" max="1801" width="11.140625" style="10" customWidth="1"/>
    <col min="1802" max="2044" width="11.42578125" style="10" customWidth="1"/>
    <col min="2045" max="2045" width="5.140625" style="10" customWidth="1"/>
    <col min="2046" max="2047" width="17.5703125" style="10" customWidth="1"/>
    <col min="2048" max="2048" width="28.5703125" style="10" customWidth="1"/>
    <col min="2049" max="2049" width="1.85546875" style="10" customWidth="1"/>
    <col min="2050" max="2050" width="28.5703125" style="10" customWidth="1"/>
    <col min="2051" max="2051" width="1.85546875" style="10" customWidth="1"/>
    <col min="2052" max="2052" width="12.85546875" style="10" customWidth="1"/>
    <col min="2053" max="2053" width="28.5703125" style="10" customWidth="1"/>
    <col min="2054" max="2054" width="1.85546875" style="10" customWidth="1"/>
    <col min="2055" max="2055" width="28.5703125" style="10" customWidth="1"/>
    <col min="2056" max="2056" width="1.85546875" style="10" customWidth="1"/>
    <col min="2057" max="2057" width="11.140625" style="10" customWidth="1"/>
    <col min="2058" max="2300" width="11.42578125" style="10" customWidth="1"/>
    <col min="2301" max="2301" width="5.140625" style="10" customWidth="1"/>
    <col min="2302" max="2303" width="17.5703125" style="10" customWidth="1"/>
    <col min="2304" max="2304" width="28.5703125" style="10" customWidth="1"/>
    <col min="2305" max="2305" width="1.85546875" style="10" customWidth="1"/>
    <col min="2306" max="2306" width="28.5703125" style="10" customWidth="1"/>
    <col min="2307" max="2307" width="1.85546875" style="10" customWidth="1"/>
    <col min="2308" max="2308" width="12.85546875" style="10" customWidth="1"/>
    <col min="2309" max="2309" width="28.5703125" style="10" customWidth="1"/>
    <col min="2310" max="2310" width="1.85546875" style="10" customWidth="1"/>
    <col min="2311" max="2311" width="28.5703125" style="10" customWidth="1"/>
    <col min="2312" max="2312" width="1.85546875" style="10" customWidth="1"/>
    <col min="2313" max="2313" width="11.140625" style="10" customWidth="1"/>
    <col min="2314" max="2556" width="11.42578125" style="10" customWidth="1"/>
    <col min="2557" max="2557" width="5.140625" style="10" customWidth="1"/>
    <col min="2558" max="2559" width="17.5703125" style="10" customWidth="1"/>
    <col min="2560" max="2560" width="28.5703125" style="10" customWidth="1"/>
    <col min="2561" max="2561" width="1.85546875" style="10" customWidth="1"/>
    <col min="2562" max="2562" width="28.5703125" style="10" customWidth="1"/>
    <col min="2563" max="2563" width="1.85546875" style="10" customWidth="1"/>
    <col min="2564" max="2564" width="12.85546875" style="10" customWidth="1"/>
    <col min="2565" max="2565" width="28.5703125" style="10" customWidth="1"/>
    <col min="2566" max="2566" width="1.85546875" style="10" customWidth="1"/>
    <col min="2567" max="2567" width="28.5703125" style="10" customWidth="1"/>
    <col min="2568" max="2568" width="1.85546875" style="10" customWidth="1"/>
    <col min="2569" max="2569" width="11.140625" style="10" customWidth="1"/>
    <col min="2570" max="2812" width="11.42578125" style="10" customWidth="1"/>
    <col min="2813" max="2813" width="5.140625" style="10" customWidth="1"/>
    <col min="2814" max="2815" width="17.5703125" style="10" customWidth="1"/>
    <col min="2816" max="2816" width="28.5703125" style="10" customWidth="1"/>
    <col min="2817" max="2817" width="1.85546875" style="10" customWidth="1"/>
    <col min="2818" max="2818" width="28.5703125" style="10" customWidth="1"/>
    <col min="2819" max="2819" width="1.85546875" style="10" customWidth="1"/>
    <col min="2820" max="2820" width="12.85546875" style="10" customWidth="1"/>
    <col min="2821" max="2821" width="28.5703125" style="10" customWidth="1"/>
    <col min="2822" max="2822" width="1.85546875" style="10" customWidth="1"/>
    <col min="2823" max="2823" width="28.5703125" style="10" customWidth="1"/>
    <col min="2824" max="2824" width="1.85546875" style="10" customWidth="1"/>
    <col min="2825" max="2825" width="11.140625" style="10" customWidth="1"/>
    <col min="2826" max="3068" width="11.42578125" style="10" customWidth="1"/>
    <col min="3069" max="3069" width="5.140625" style="10" customWidth="1"/>
    <col min="3070" max="3071" width="17.5703125" style="10" customWidth="1"/>
    <col min="3072" max="3072" width="28.5703125" style="10" customWidth="1"/>
    <col min="3073" max="3073" width="1.85546875" style="10" customWidth="1"/>
    <col min="3074" max="3074" width="28.5703125" style="10" customWidth="1"/>
    <col min="3075" max="3075" width="1.85546875" style="10" customWidth="1"/>
    <col min="3076" max="3076" width="12.85546875" style="10" customWidth="1"/>
    <col min="3077" max="3077" width="28.5703125" style="10" customWidth="1"/>
    <col min="3078" max="3078" width="1.85546875" style="10" customWidth="1"/>
    <col min="3079" max="3079" width="28.5703125" style="10" customWidth="1"/>
    <col min="3080" max="3080" width="1.85546875" style="10" customWidth="1"/>
    <col min="3081" max="3081" width="11.140625" style="10" customWidth="1"/>
    <col min="3082" max="3324" width="11.42578125" style="10" customWidth="1"/>
    <col min="3325" max="3325" width="5.140625" style="10" customWidth="1"/>
    <col min="3326" max="3327" width="17.5703125" style="10" customWidth="1"/>
    <col min="3328" max="3328" width="28.5703125" style="10" customWidth="1"/>
    <col min="3329" max="3329" width="1.85546875" style="10" customWidth="1"/>
    <col min="3330" max="3330" width="28.5703125" style="10" customWidth="1"/>
    <col min="3331" max="3331" width="1.85546875" style="10" customWidth="1"/>
    <col min="3332" max="3332" width="12.85546875" style="10" customWidth="1"/>
    <col min="3333" max="3333" width="28.5703125" style="10" customWidth="1"/>
    <col min="3334" max="3334" width="1.85546875" style="10" customWidth="1"/>
    <col min="3335" max="3335" width="28.5703125" style="10" customWidth="1"/>
    <col min="3336" max="3336" width="1.85546875" style="10" customWidth="1"/>
    <col min="3337" max="3337" width="11.140625" style="10" customWidth="1"/>
    <col min="3338" max="3580" width="11.42578125" style="10" customWidth="1"/>
    <col min="3581" max="3581" width="5.140625" style="10" customWidth="1"/>
    <col min="3582" max="3583" width="17.5703125" style="10" customWidth="1"/>
    <col min="3584" max="3584" width="28.5703125" style="10" customWidth="1"/>
    <col min="3585" max="3585" width="1.85546875" style="10" customWidth="1"/>
    <col min="3586" max="3586" width="28.5703125" style="10" customWidth="1"/>
    <col min="3587" max="3587" width="1.85546875" style="10" customWidth="1"/>
    <col min="3588" max="3588" width="12.85546875" style="10" customWidth="1"/>
    <col min="3589" max="3589" width="28.5703125" style="10" customWidth="1"/>
    <col min="3590" max="3590" width="1.85546875" style="10" customWidth="1"/>
    <col min="3591" max="3591" width="28.5703125" style="10" customWidth="1"/>
    <col min="3592" max="3592" width="1.85546875" style="10" customWidth="1"/>
    <col min="3593" max="3593" width="11.140625" style="10" customWidth="1"/>
    <col min="3594" max="3836" width="11.42578125" style="10" customWidth="1"/>
    <col min="3837" max="3837" width="5.140625" style="10" customWidth="1"/>
    <col min="3838" max="3839" width="17.5703125" style="10" customWidth="1"/>
    <col min="3840" max="3840" width="28.5703125" style="10" customWidth="1"/>
    <col min="3841" max="3841" width="1.85546875" style="10" customWidth="1"/>
    <col min="3842" max="3842" width="28.5703125" style="10" customWidth="1"/>
    <col min="3843" max="3843" width="1.85546875" style="10" customWidth="1"/>
    <col min="3844" max="3844" width="12.85546875" style="10" customWidth="1"/>
    <col min="3845" max="3845" width="28.5703125" style="10" customWidth="1"/>
    <col min="3846" max="3846" width="1.85546875" style="10" customWidth="1"/>
    <col min="3847" max="3847" width="28.5703125" style="10" customWidth="1"/>
    <col min="3848" max="3848" width="1.85546875" style="10" customWidth="1"/>
    <col min="3849" max="3849" width="11.140625" style="10" customWidth="1"/>
    <col min="3850" max="4092" width="11.42578125" style="10" customWidth="1"/>
    <col min="4093" max="4093" width="5.140625" style="10" customWidth="1"/>
    <col min="4094" max="4095" width="17.5703125" style="10" customWidth="1"/>
    <col min="4096" max="4096" width="28.5703125" style="10" customWidth="1"/>
    <col min="4097" max="4097" width="1.85546875" style="10" customWidth="1"/>
    <col min="4098" max="4098" width="28.5703125" style="10" customWidth="1"/>
    <col min="4099" max="4099" width="1.85546875" style="10" customWidth="1"/>
    <col min="4100" max="4100" width="12.85546875" style="10" customWidth="1"/>
    <col min="4101" max="4101" width="28.5703125" style="10" customWidth="1"/>
    <col min="4102" max="4102" width="1.85546875" style="10" customWidth="1"/>
    <col min="4103" max="4103" width="28.5703125" style="10" customWidth="1"/>
    <col min="4104" max="4104" width="1.85546875" style="10" customWidth="1"/>
    <col min="4105" max="4105" width="11.140625" style="10" customWidth="1"/>
    <col min="4106" max="4348" width="11.42578125" style="10" customWidth="1"/>
    <col min="4349" max="4349" width="5.140625" style="10" customWidth="1"/>
    <col min="4350" max="4351" width="17.5703125" style="10" customWidth="1"/>
    <col min="4352" max="4352" width="28.5703125" style="10" customWidth="1"/>
    <col min="4353" max="4353" width="1.85546875" style="10" customWidth="1"/>
    <col min="4354" max="4354" width="28.5703125" style="10" customWidth="1"/>
    <col min="4355" max="4355" width="1.85546875" style="10" customWidth="1"/>
    <col min="4356" max="4356" width="12.85546875" style="10" customWidth="1"/>
    <col min="4357" max="4357" width="28.5703125" style="10" customWidth="1"/>
    <col min="4358" max="4358" width="1.85546875" style="10" customWidth="1"/>
    <col min="4359" max="4359" width="28.5703125" style="10" customWidth="1"/>
    <col min="4360" max="4360" width="1.85546875" style="10" customWidth="1"/>
    <col min="4361" max="4361" width="11.140625" style="10" customWidth="1"/>
    <col min="4362" max="4604" width="11.42578125" style="10" customWidth="1"/>
    <col min="4605" max="4605" width="5.140625" style="10" customWidth="1"/>
    <col min="4606" max="4607" width="17.5703125" style="10" customWidth="1"/>
    <col min="4608" max="4608" width="28.5703125" style="10" customWidth="1"/>
    <col min="4609" max="4609" width="1.85546875" style="10" customWidth="1"/>
    <col min="4610" max="4610" width="28.5703125" style="10" customWidth="1"/>
    <col min="4611" max="4611" width="1.85546875" style="10" customWidth="1"/>
    <col min="4612" max="4612" width="12.85546875" style="10" customWidth="1"/>
    <col min="4613" max="4613" width="28.5703125" style="10" customWidth="1"/>
    <col min="4614" max="4614" width="1.85546875" style="10" customWidth="1"/>
    <col min="4615" max="4615" width="28.5703125" style="10" customWidth="1"/>
    <col min="4616" max="4616" width="1.85546875" style="10" customWidth="1"/>
    <col min="4617" max="4617" width="11.140625" style="10" customWidth="1"/>
    <col min="4618" max="4860" width="11.42578125" style="10" customWidth="1"/>
    <col min="4861" max="4861" width="5.140625" style="10" customWidth="1"/>
    <col min="4862" max="4863" width="17.5703125" style="10" customWidth="1"/>
    <col min="4864" max="4864" width="28.5703125" style="10" customWidth="1"/>
    <col min="4865" max="4865" width="1.85546875" style="10" customWidth="1"/>
    <col min="4866" max="4866" width="28.5703125" style="10" customWidth="1"/>
    <col min="4867" max="4867" width="1.85546875" style="10" customWidth="1"/>
    <col min="4868" max="4868" width="12.85546875" style="10" customWidth="1"/>
    <col min="4869" max="4869" width="28.5703125" style="10" customWidth="1"/>
    <col min="4870" max="4870" width="1.85546875" style="10" customWidth="1"/>
    <col min="4871" max="4871" width="28.5703125" style="10" customWidth="1"/>
    <col min="4872" max="4872" width="1.85546875" style="10" customWidth="1"/>
    <col min="4873" max="4873" width="11.140625" style="10" customWidth="1"/>
    <col min="4874" max="5116" width="11.42578125" style="10" customWidth="1"/>
    <col min="5117" max="5117" width="5.140625" style="10" customWidth="1"/>
    <col min="5118" max="5119" width="17.5703125" style="10" customWidth="1"/>
    <col min="5120" max="5120" width="28.5703125" style="10" customWidth="1"/>
    <col min="5121" max="5121" width="1.85546875" style="10" customWidth="1"/>
    <col min="5122" max="5122" width="28.5703125" style="10" customWidth="1"/>
    <col min="5123" max="5123" width="1.85546875" style="10" customWidth="1"/>
    <col min="5124" max="5124" width="12.85546875" style="10" customWidth="1"/>
    <col min="5125" max="5125" width="28.5703125" style="10" customWidth="1"/>
    <col min="5126" max="5126" width="1.85546875" style="10" customWidth="1"/>
    <col min="5127" max="5127" width="28.5703125" style="10" customWidth="1"/>
    <col min="5128" max="5128" width="1.85546875" style="10" customWidth="1"/>
    <col min="5129" max="5129" width="11.140625" style="10" customWidth="1"/>
    <col min="5130" max="5372" width="11.42578125" style="10" customWidth="1"/>
    <col min="5373" max="5373" width="5.140625" style="10" customWidth="1"/>
    <col min="5374" max="5375" width="17.5703125" style="10" customWidth="1"/>
    <col min="5376" max="5376" width="28.5703125" style="10" customWidth="1"/>
    <col min="5377" max="5377" width="1.85546875" style="10" customWidth="1"/>
    <col min="5378" max="5378" width="28.5703125" style="10" customWidth="1"/>
    <col min="5379" max="5379" width="1.85546875" style="10" customWidth="1"/>
    <col min="5380" max="5380" width="12.85546875" style="10" customWidth="1"/>
    <col min="5381" max="5381" width="28.5703125" style="10" customWidth="1"/>
    <col min="5382" max="5382" width="1.85546875" style="10" customWidth="1"/>
    <col min="5383" max="5383" width="28.5703125" style="10" customWidth="1"/>
    <col min="5384" max="5384" width="1.85546875" style="10" customWidth="1"/>
    <col min="5385" max="5385" width="11.140625" style="10" customWidth="1"/>
    <col min="5386" max="5628" width="11.42578125" style="10" customWidth="1"/>
    <col min="5629" max="5629" width="5.140625" style="10" customWidth="1"/>
    <col min="5630" max="5631" width="17.5703125" style="10" customWidth="1"/>
    <col min="5632" max="5632" width="28.5703125" style="10" customWidth="1"/>
    <col min="5633" max="5633" width="1.85546875" style="10" customWidth="1"/>
    <col min="5634" max="5634" width="28.5703125" style="10" customWidth="1"/>
    <col min="5635" max="5635" width="1.85546875" style="10" customWidth="1"/>
    <col min="5636" max="5636" width="12.85546875" style="10" customWidth="1"/>
    <col min="5637" max="5637" width="28.5703125" style="10" customWidth="1"/>
    <col min="5638" max="5638" width="1.85546875" style="10" customWidth="1"/>
    <col min="5639" max="5639" width="28.5703125" style="10" customWidth="1"/>
    <col min="5640" max="5640" width="1.85546875" style="10" customWidth="1"/>
    <col min="5641" max="5641" width="11.140625" style="10" customWidth="1"/>
    <col min="5642" max="5884" width="11.42578125" style="10" customWidth="1"/>
    <col min="5885" max="5885" width="5.140625" style="10" customWidth="1"/>
    <col min="5886" max="5887" width="17.5703125" style="10" customWidth="1"/>
    <col min="5888" max="5888" width="28.5703125" style="10" customWidth="1"/>
    <col min="5889" max="5889" width="1.85546875" style="10" customWidth="1"/>
    <col min="5890" max="5890" width="28.5703125" style="10" customWidth="1"/>
    <col min="5891" max="5891" width="1.85546875" style="10" customWidth="1"/>
    <col min="5892" max="5892" width="12.85546875" style="10" customWidth="1"/>
    <col min="5893" max="5893" width="28.5703125" style="10" customWidth="1"/>
    <col min="5894" max="5894" width="1.85546875" style="10" customWidth="1"/>
    <col min="5895" max="5895" width="28.5703125" style="10" customWidth="1"/>
    <col min="5896" max="5896" width="1.85546875" style="10" customWidth="1"/>
    <col min="5897" max="5897" width="11.140625" style="10" customWidth="1"/>
    <col min="5898" max="6140" width="11.42578125" style="10" customWidth="1"/>
    <col min="6141" max="6141" width="5.140625" style="10" customWidth="1"/>
    <col min="6142" max="6143" width="17.5703125" style="10" customWidth="1"/>
    <col min="6144" max="6144" width="28.5703125" style="10" customWidth="1"/>
    <col min="6145" max="6145" width="1.85546875" style="10" customWidth="1"/>
    <col min="6146" max="6146" width="28.5703125" style="10" customWidth="1"/>
    <col min="6147" max="6147" width="1.85546875" style="10" customWidth="1"/>
    <col min="6148" max="6148" width="12.85546875" style="10" customWidth="1"/>
    <col min="6149" max="6149" width="28.5703125" style="10" customWidth="1"/>
    <col min="6150" max="6150" width="1.85546875" style="10" customWidth="1"/>
    <col min="6151" max="6151" width="28.5703125" style="10" customWidth="1"/>
    <col min="6152" max="6152" width="1.85546875" style="10" customWidth="1"/>
    <col min="6153" max="6153" width="11.140625" style="10" customWidth="1"/>
    <col min="6154" max="6396" width="11.42578125" style="10" customWidth="1"/>
    <col min="6397" max="6397" width="5.140625" style="10" customWidth="1"/>
    <col min="6398" max="6399" width="17.5703125" style="10" customWidth="1"/>
    <col min="6400" max="6400" width="28.5703125" style="10" customWidth="1"/>
    <col min="6401" max="6401" width="1.85546875" style="10" customWidth="1"/>
    <col min="6402" max="6402" width="28.5703125" style="10" customWidth="1"/>
    <col min="6403" max="6403" width="1.85546875" style="10" customWidth="1"/>
    <col min="6404" max="6404" width="12.85546875" style="10" customWidth="1"/>
    <col min="6405" max="6405" width="28.5703125" style="10" customWidth="1"/>
    <col min="6406" max="6406" width="1.85546875" style="10" customWidth="1"/>
    <col min="6407" max="6407" width="28.5703125" style="10" customWidth="1"/>
    <col min="6408" max="6408" width="1.85546875" style="10" customWidth="1"/>
    <col min="6409" max="6409" width="11.140625" style="10" customWidth="1"/>
    <col min="6410" max="6652" width="11.42578125" style="10" customWidth="1"/>
    <col min="6653" max="6653" width="5.140625" style="10" customWidth="1"/>
    <col min="6654" max="6655" width="17.5703125" style="10" customWidth="1"/>
    <col min="6656" max="6656" width="28.5703125" style="10" customWidth="1"/>
    <col min="6657" max="6657" width="1.85546875" style="10" customWidth="1"/>
    <col min="6658" max="6658" width="28.5703125" style="10" customWidth="1"/>
    <col min="6659" max="6659" width="1.85546875" style="10" customWidth="1"/>
    <col min="6660" max="6660" width="12.85546875" style="10" customWidth="1"/>
    <col min="6661" max="6661" width="28.5703125" style="10" customWidth="1"/>
    <col min="6662" max="6662" width="1.85546875" style="10" customWidth="1"/>
    <col min="6663" max="6663" width="28.5703125" style="10" customWidth="1"/>
    <col min="6664" max="6664" width="1.85546875" style="10" customWidth="1"/>
    <col min="6665" max="6665" width="11.140625" style="10" customWidth="1"/>
    <col min="6666" max="6908" width="11.42578125" style="10" customWidth="1"/>
    <col min="6909" max="6909" width="5.140625" style="10" customWidth="1"/>
    <col min="6910" max="6911" width="17.5703125" style="10" customWidth="1"/>
    <col min="6912" max="6912" width="28.5703125" style="10" customWidth="1"/>
    <col min="6913" max="6913" width="1.85546875" style="10" customWidth="1"/>
    <col min="6914" max="6914" width="28.5703125" style="10" customWidth="1"/>
    <col min="6915" max="6915" width="1.85546875" style="10" customWidth="1"/>
    <col min="6916" max="6916" width="12.85546875" style="10" customWidth="1"/>
    <col min="6917" max="6917" width="28.5703125" style="10" customWidth="1"/>
    <col min="6918" max="6918" width="1.85546875" style="10" customWidth="1"/>
    <col min="6919" max="6919" width="28.5703125" style="10" customWidth="1"/>
    <col min="6920" max="6920" width="1.85546875" style="10" customWidth="1"/>
    <col min="6921" max="6921" width="11.140625" style="10" customWidth="1"/>
    <col min="6922" max="7164" width="11.42578125" style="10" customWidth="1"/>
    <col min="7165" max="7165" width="5.140625" style="10" customWidth="1"/>
    <col min="7166" max="7167" width="17.5703125" style="10" customWidth="1"/>
    <col min="7168" max="7168" width="28.5703125" style="10" customWidth="1"/>
    <col min="7169" max="7169" width="1.85546875" style="10" customWidth="1"/>
    <col min="7170" max="7170" width="28.5703125" style="10" customWidth="1"/>
    <col min="7171" max="7171" width="1.85546875" style="10" customWidth="1"/>
    <col min="7172" max="7172" width="12.85546875" style="10" customWidth="1"/>
    <col min="7173" max="7173" width="28.5703125" style="10" customWidth="1"/>
    <col min="7174" max="7174" width="1.85546875" style="10" customWidth="1"/>
    <col min="7175" max="7175" width="28.5703125" style="10" customWidth="1"/>
    <col min="7176" max="7176" width="1.85546875" style="10" customWidth="1"/>
    <col min="7177" max="7177" width="11.140625" style="10" customWidth="1"/>
    <col min="7178" max="7420" width="11.42578125" style="10" customWidth="1"/>
    <col min="7421" max="7421" width="5.140625" style="10" customWidth="1"/>
    <col min="7422" max="7423" width="17.5703125" style="10" customWidth="1"/>
    <col min="7424" max="7424" width="28.5703125" style="10" customWidth="1"/>
    <col min="7425" max="7425" width="1.85546875" style="10" customWidth="1"/>
    <col min="7426" max="7426" width="28.5703125" style="10" customWidth="1"/>
    <col min="7427" max="7427" width="1.85546875" style="10" customWidth="1"/>
    <col min="7428" max="7428" width="12.85546875" style="10" customWidth="1"/>
    <col min="7429" max="7429" width="28.5703125" style="10" customWidth="1"/>
    <col min="7430" max="7430" width="1.85546875" style="10" customWidth="1"/>
    <col min="7431" max="7431" width="28.5703125" style="10" customWidth="1"/>
    <col min="7432" max="7432" width="1.85546875" style="10" customWidth="1"/>
    <col min="7433" max="7433" width="11.140625" style="10" customWidth="1"/>
    <col min="7434" max="7676" width="11.42578125" style="10" customWidth="1"/>
    <col min="7677" max="7677" width="5.140625" style="10" customWidth="1"/>
    <col min="7678" max="7679" width="17.5703125" style="10" customWidth="1"/>
    <col min="7680" max="7680" width="28.5703125" style="10" customWidth="1"/>
    <col min="7681" max="7681" width="1.85546875" style="10" customWidth="1"/>
    <col min="7682" max="7682" width="28.5703125" style="10" customWidth="1"/>
    <col min="7683" max="7683" width="1.85546875" style="10" customWidth="1"/>
    <col min="7684" max="7684" width="12.85546875" style="10" customWidth="1"/>
    <col min="7685" max="7685" width="28.5703125" style="10" customWidth="1"/>
    <col min="7686" max="7686" width="1.85546875" style="10" customWidth="1"/>
    <col min="7687" max="7687" width="28.5703125" style="10" customWidth="1"/>
    <col min="7688" max="7688" width="1.85546875" style="10" customWidth="1"/>
    <col min="7689" max="7689" width="11.140625" style="10" customWidth="1"/>
    <col min="7690" max="7932" width="11.42578125" style="10" customWidth="1"/>
    <col min="7933" max="7933" width="5.140625" style="10" customWidth="1"/>
    <col min="7934" max="7935" width="17.5703125" style="10" customWidth="1"/>
    <col min="7936" max="7936" width="28.5703125" style="10" customWidth="1"/>
    <col min="7937" max="7937" width="1.85546875" style="10" customWidth="1"/>
    <col min="7938" max="7938" width="28.5703125" style="10" customWidth="1"/>
    <col min="7939" max="7939" width="1.85546875" style="10" customWidth="1"/>
    <col min="7940" max="7940" width="12.85546875" style="10" customWidth="1"/>
    <col min="7941" max="7941" width="28.5703125" style="10" customWidth="1"/>
    <col min="7942" max="7942" width="1.85546875" style="10" customWidth="1"/>
    <col min="7943" max="7943" width="28.5703125" style="10" customWidth="1"/>
    <col min="7944" max="7944" width="1.85546875" style="10" customWidth="1"/>
    <col min="7945" max="7945" width="11.140625" style="10" customWidth="1"/>
    <col min="7946" max="8188" width="11.42578125" style="10" customWidth="1"/>
    <col min="8189" max="8189" width="5.140625" style="10" customWidth="1"/>
    <col min="8190" max="8191" width="17.5703125" style="10" customWidth="1"/>
    <col min="8192" max="8192" width="28.5703125" style="10" customWidth="1"/>
    <col min="8193" max="8193" width="1.85546875" style="10" customWidth="1"/>
    <col min="8194" max="8194" width="28.5703125" style="10" customWidth="1"/>
    <col min="8195" max="8195" width="1.85546875" style="10" customWidth="1"/>
    <col min="8196" max="8196" width="12.85546875" style="10" customWidth="1"/>
    <col min="8197" max="8197" width="28.5703125" style="10" customWidth="1"/>
    <col min="8198" max="8198" width="1.85546875" style="10" customWidth="1"/>
    <col min="8199" max="8199" width="28.5703125" style="10" customWidth="1"/>
    <col min="8200" max="8200" width="1.85546875" style="10" customWidth="1"/>
    <col min="8201" max="8201" width="11.140625" style="10" customWidth="1"/>
    <col min="8202" max="8444" width="11.42578125" style="10" customWidth="1"/>
    <col min="8445" max="8445" width="5.140625" style="10" customWidth="1"/>
    <col min="8446" max="8447" width="17.5703125" style="10" customWidth="1"/>
    <col min="8448" max="8448" width="28.5703125" style="10" customWidth="1"/>
    <col min="8449" max="8449" width="1.85546875" style="10" customWidth="1"/>
    <col min="8450" max="8450" width="28.5703125" style="10" customWidth="1"/>
    <col min="8451" max="8451" width="1.85546875" style="10" customWidth="1"/>
    <col min="8452" max="8452" width="12.85546875" style="10" customWidth="1"/>
    <col min="8453" max="8453" width="28.5703125" style="10" customWidth="1"/>
    <col min="8454" max="8454" width="1.85546875" style="10" customWidth="1"/>
    <col min="8455" max="8455" width="28.5703125" style="10" customWidth="1"/>
    <col min="8456" max="8456" width="1.85546875" style="10" customWidth="1"/>
    <col min="8457" max="8457" width="11.140625" style="10" customWidth="1"/>
    <col min="8458" max="8700" width="11.42578125" style="10" customWidth="1"/>
    <col min="8701" max="8701" width="5.140625" style="10" customWidth="1"/>
    <col min="8702" max="8703" width="17.5703125" style="10" customWidth="1"/>
    <col min="8704" max="8704" width="28.5703125" style="10" customWidth="1"/>
    <col min="8705" max="8705" width="1.85546875" style="10" customWidth="1"/>
    <col min="8706" max="8706" width="28.5703125" style="10" customWidth="1"/>
    <col min="8707" max="8707" width="1.85546875" style="10" customWidth="1"/>
    <col min="8708" max="8708" width="12.85546875" style="10" customWidth="1"/>
    <col min="8709" max="8709" width="28.5703125" style="10" customWidth="1"/>
    <col min="8710" max="8710" width="1.85546875" style="10" customWidth="1"/>
    <col min="8711" max="8711" width="28.5703125" style="10" customWidth="1"/>
    <col min="8712" max="8712" width="1.85546875" style="10" customWidth="1"/>
    <col min="8713" max="8713" width="11.140625" style="10" customWidth="1"/>
    <col min="8714" max="8956" width="11.42578125" style="10" customWidth="1"/>
    <col min="8957" max="8957" width="5.140625" style="10" customWidth="1"/>
    <col min="8958" max="8959" width="17.5703125" style="10" customWidth="1"/>
    <col min="8960" max="8960" width="28.5703125" style="10" customWidth="1"/>
    <col min="8961" max="8961" width="1.85546875" style="10" customWidth="1"/>
    <col min="8962" max="8962" width="28.5703125" style="10" customWidth="1"/>
    <col min="8963" max="8963" width="1.85546875" style="10" customWidth="1"/>
    <col min="8964" max="8964" width="12.85546875" style="10" customWidth="1"/>
    <col min="8965" max="8965" width="28.5703125" style="10" customWidth="1"/>
    <col min="8966" max="8966" width="1.85546875" style="10" customWidth="1"/>
    <col min="8967" max="8967" width="28.5703125" style="10" customWidth="1"/>
    <col min="8968" max="8968" width="1.85546875" style="10" customWidth="1"/>
    <col min="8969" max="8969" width="11.140625" style="10" customWidth="1"/>
    <col min="8970" max="9212" width="11.42578125" style="10" customWidth="1"/>
    <col min="9213" max="9213" width="5.140625" style="10" customWidth="1"/>
    <col min="9214" max="9215" width="17.5703125" style="10" customWidth="1"/>
    <col min="9216" max="9216" width="28.5703125" style="10" customWidth="1"/>
    <col min="9217" max="9217" width="1.85546875" style="10" customWidth="1"/>
    <col min="9218" max="9218" width="28.5703125" style="10" customWidth="1"/>
    <col min="9219" max="9219" width="1.85546875" style="10" customWidth="1"/>
    <col min="9220" max="9220" width="12.85546875" style="10" customWidth="1"/>
    <col min="9221" max="9221" width="28.5703125" style="10" customWidth="1"/>
    <col min="9222" max="9222" width="1.85546875" style="10" customWidth="1"/>
    <col min="9223" max="9223" width="28.5703125" style="10" customWidth="1"/>
    <col min="9224" max="9224" width="1.85546875" style="10" customWidth="1"/>
    <col min="9225" max="9225" width="11.140625" style="10" customWidth="1"/>
    <col min="9226" max="9468" width="11.42578125" style="10" customWidth="1"/>
    <col min="9469" max="9469" width="5.140625" style="10" customWidth="1"/>
    <col min="9470" max="9471" width="17.5703125" style="10" customWidth="1"/>
    <col min="9472" max="9472" width="28.5703125" style="10" customWidth="1"/>
    <col min="9473" max="9473" width="1.85546875" style="10" customWidth="1"/>
    <col min="9474" max="9474" width="28.5703125" style="10" customWidth="1"/>
    <col min="9475" max="9475" width="1.85546875" style="10" customWidth="1"/>
    <col min="9476" max="9476" width="12.85546875" style="10" customWidth="1"/>
    <col min="9477" max="9477" width="28.5703125" style="10" customWidth="1"/>
    <col min="9478" max="9478" width="1.85546875" style="10" customWidth="1"/>
    <col min="9479" max="9479" width="28.5703125" style="10" customWidth="1"/>
    <col min="9480" max="9480" width="1.85546875" style="10" customWidth="1"/>
    <col min="9481" max="9481" width="11.140625" style="10" customWidth="1"/>
    <col min="9482" max="9724" width="11.42578125" style="10" customWidth="1"/>
    <col min="9725" max="9725" width="5.140625" style="10" customWidth="1"/>
    <col min="9726" max="9727" width="17.5703125" style="10" customWidth="1"/>
    <col min="9728" max="9728" width="28.5703125" style="10" customWidth="1"/>
    <col min="9729" max="9729" width="1.85546875" style="10" customWidth="1"/>
    <col min="9730" max="9730" width="28.5703125" style="10" customWidth="1"/>
    <col min="9731" max="9731" width="1.85546875" style="10" customWidth="1"/>
    <col min="9732" max="9732" width="12.85546875" style="10" customWidth="1"/>
    <col min="9733" max="9733" width="28.5703125" style="10" customWidth="1"/>
    <col min="9734" max="9734" width="1.85546875" style="10" customWidth="1"/>
    <col min="9735" max="9735" width="28.5703125" style="10" customWidth="1"/>
    <col min="9736" max="9736" width="1.85546875" style="10" customWidth="1"/>
    <col min="9737" max="9737" width="11.140625" style="10" customWidth="1"/>
    <col min="9738" max="9980" width="11.42578125" style="10" customWidth="1"/>
    <col min="9981" max="9981" width="5.140625" style="10" customWidth="1"/>
    <col min="9982" max="9983" width="17.5703125" style="10" customWidth="1"/>
    <col min="9984" max="9984" width="28.5703125" style="10" customWidth="1"/>
    <col min="9985" max="9985" width="1.85546875" style="10" customWidth="1"/>
    <col min="9986" max="9986" width="28.5703125" style="10" customWidth="1"/>
    <col min="9987" max="9987" width="1.85546875" style="10" customWidth="1"/>
    <col min="9988" max="9988" width="12.85546875" style="10" customWidth="1"/>
    <col min="9989" max="9989" width="28.5703125" style="10" customWidth="1"/>
    <col min="9990" max="9990" width="1.85546875" style="10" customWidth="1"/>
    <col min="9991" max="9991" width="28.5703125" style="10" customWidth="1"/>
    <col min="9992" max="9992" width="1.85546875" style="10" customWidth="1"/>
    <col min="9993" max="9993" width="11.140625" style="10" customWidth="1"/>
    <col min="9994" max="10236" width="11.42578125" style="10" customWidth="1"/>
    <col min="10237" max="10237" width="5.140625" style="10" customWidth="1"/>
    <col min="10238" max="10239" width="17.5703125" style="10" customWidth="1"/>
    <col min="10240" max="10240" width="28.5703125" style="10" customWidth="1"/>
    <col min="10241" max="10241" width="1.85546875" style="10" customWidth="1"/>
    <col min="10242" max="10242" width="28.5703125" style="10" customWidth="1"/>
    <col min="10243" max="10243" width="1.85546875" style="10" customWidth="1"/>
    <col min="10244" max="10244" width="12.85546875" style="10" customWidth="1"/>
    <col min="10245" max="10245" width="28.5703125" style="10" customWidth="1"/>
    <col min="10246" max="10246" width="1.85546875" style="10" customWidth="1"/>
    <col min="10247" max="10247" width="28.5703125" style="10" customWidth="1"/>
    <col min="10248" max="10248" width="1.85546875" style="10" customWidth="1"/>
    <col min="10249" max="10249" width="11.140625" style="10" customWidth="1"/>
    <col min="10250" max="10492" width="11.42578125" style="10" customWidth="1"/>
    <col min="10493" max="10493" width="5.140625" style="10" customWidth="1"/>
    <col min="10494" max="10495" width="17.5703125" style="10" customWidth="1"/>
    <col min="10496" max="10496" width="28.5703125" style="10" customWidth="1"/>
    <col min="10497" max="10497" width="1.85546875" style="10" customWidth="1"/>
    <col min="10498" max="10498" width="28.5703125" style="10" customWidth="1"/>
    <col min="10499" max="10499" width="1.85546875" style="10" customWidth="1"/>
    <col min="10500" max="10500" width="12.85546875" style="10" customWidth="1"/>
    <col min="10501" max="10501" width="28.5703125" style="10" customWidth="1"/>
    <col min="10502" max="10502" width="1.85546875" style="10" customWidth="1"/>
    <col min="10503" max="10503" width="28.5703125" style="10" customWidth="1"/>
    <col min="10504" max="10504" width="1.85546875" style="10" customWidth="1"/>
    <col min="10505" max="10505" width="11.140625" style="10" customWidth="1"/>
    <col min="10506" max="10748" width="11.42578125" style="10" customWidth="1"/>
    <col min="10749" max="10749" width="5.140625" style="10" customWidth="1"/>
    <col min="10750" max="10751" width="17.5703125" style="10" customWidth="1"/>
    <col min="10752" max="10752" width="28.5703125" style="10" customWidth="1"/>
    <col min="10753" max="10753" width="1.85546875" style="10" customWidth="1"/>
    <col min="10754" max="10754" width="28.5703125" style="10" customWidth="1"/>
    <col min="10755" max="10755" width="1.85546875" style="10" customWidth="1"/>
    <col min="10756" max="10756" width="12.85546875" style="10" customWidth="1"/>
    <col min="10757" max="10757" width="28.5703125" style="10" customWidth="1"/>
    <col min="10758" max="10758" width="1.85546875" style="10" customWidth="1"/>
    <col min="10759" max="10759" width="28.5703125" style="10" customWidth="1"/>
    <col min="10760" max="10760" width="1.85546875" style="10" customWidth="1"/>
    <col min="10761" max="10761" width="11.140625" style="10" customWidth="1"/>
    <col min="10762" max="11004" width="11.42578125" style="10" customWidth="1"/>
    <col min="11005" max="11005" width="5.140625" style="10" customWidth="1"/>
    <col min="11006" max="11007" width="17.5703125" style="10" customWidth="1"/>
    <col min="11008" max="11008" width="28.5703125" style="10" customWidth="1"/>
    <col min="11009" max="11009" width="1.85546875" style="10" customWidth="1"/>
    <col min="11010" max="11010" width="28.5703125" style="10" customWidth="1"/>
    <col min="11011" max="11011" width="1.85546875" style="10" customWidth="1"/>
    <col min="11012" max="11012" width="12.85546875" style="10" customWidth="1"/>
    <col min="11013" max="11013" width="28.5703125" style="10" customWidth="1"/>
    <col min="11014" max="11014" width="1.85546875" style="10" customWidth="1"/>
    <col min="11015" max="11015" width="28.5703125" style="10" customWidth="1"/>
    <col min="11016" max="11016" width="1.85546875" style="10" customWidth="1"/>
    <col min="11017" max="11017" width="11.140625" style="10" customWidth="1"/>
    <col min="11018" max="11260" width="11.42578125" style="10" customWidth="1"/>
    <col min="11261" max="11261" width="5.140625" style="10" customWidth="1"/>
    <col min="11262" max="11263" width="17.5703125" style="10" customWidth="1"/>
    <col min="11264" max="11264" width="28.5703125" style="10" customWidth="1"/>
    <col min="11265" max="11265" width="1.85546875" style="10" customWidth="1"/>
    <col min="11266" max="11266" width="28.5703125" style="10" customWidth="1"/>
    <col min="11267" max="11267" width="1.85546875" style="10" customWidth="1"/>
    <col min="11268" max="11268" width="12.85546875" style="10" customWidth="1"/>
    <col min="11269" max="11269" width="28.5703125" style="10" customWidth="1"/>
    <col min="11270" max="11270" width="1.85546875" style="10" customWidth="1"/>
    <col min="11271" max="11271" width="28.5703125" style="10" customWidth="1"/>
    <col min="11272" max="11272" width="1.85546875" style="10" customWidth="1"/>
    <col min="11273" max="11273" width="11.140625" style="10" customWidth="1"/>
    <col min="11274" max="11516" width="11.42578125" style="10" customWidth="1"/>
    <col min="11517" max="11517" width="5.140625" style="10" customWidth="1"/>
    <col min="11518" max="11519" width="17.5703125" style="10" customWidth="1"/>
    <col min="11520" max="11520" width="28.5703125" style="10" customWidth="1"/>
    <col min="11521" max="11521" width="1.85546875" style="10" customWidth="1"/>
    <col min="11522" max="11522" width="28.5703125" style="10" customWidth="1"/>
    <col min="11523" max="11523" width="1.85546875" style="10" customWidth="1"/>
    <col min="11524" max="11524" width="12.85546875" style="10" customWidth="1"/>
    <col min="11525" max="11525" width="28.5703125" style="10" customWidth="1"/>
    <col min="11526" max="11526" width="1.85546875" style="10" customWidth="1"/>
    <col min="11527" max="11527" width="28.5703125" style="10" customWidth="1"/>
    <col min="11528" max="11528" width="1.85546875" style="10" customWidth="1"/>
    <col min="11529" max="11529" width="11.140625" style="10" customWidth="1"/>
    <col min="11530" max="11772" width="11.42578125" style="10" customWidth="1"/>
    <col min="11773" max="11773" width="5.140625" style="10" customWidth="1"/>
    <col min="11774" max="11775" width="17.5703125" style="10" customWidth="1"/>
    <col min="11776" max="11776" width="28.5703125" style="10" customWidth="1"/>
    <col min="11777" max="11777" width="1.85546875" style="10" customWidth="1"/>
    <col min="11778" max="11778" width="28.5703125" style="10" customWidth="1"/>
    <col min="11779" max="11779" width="1.85546875" style="10" customWidth="1"/>
    <col min="11780" max="11780" width="12.85546875" style="10" customWidth="1"/>
    <col min="11781" max="11781" width="28.5703125" style="10" customWidth="1"/>
    <col min="11782" max="11782" width="1.85546875" style="10" customWidth="1"/>
    <col min="11783" max="11783" width="28.5703125" style="10" customWidth="1"/>
    <col min="11784" max="11784" width="1.85546875" style="10" customWidth="1"/>
    <col min="11785" max="11785" width="11.140625" style="10" customWidth="1"/>
    <col min="11786" max="12028" width="11.42578125" style="10" customWidth="1"/>
    <col min="12029" max="12029" width="5.140625" style="10" customWidth="1"/>
    <col min="12030" max="12031" width="17.5703125" style="10" customWidth="1"/>
    <col min="12032" max="12032" width="28.5703125" style="10" customWidth="1"/>
    <col min="12033" max="12033" width="1.85546875" style="10" customWidth="1"/>
    <col min="12034" max="12034" width="28.5703125" style="10" customWidth="1"/>
    <col min="12035" max="12035" width="1.85546875" style="10" customWidth="1"/>
    <col min="12036" max="12036" width="12.85546875" style="10" customWidth="1"/>
    <col min="12037" max="12037" width="28.5703125" style="10" customWidth="1"/>
    <col min="12038" max="12038" width="1.85546875" style="10" customWidth="1"/>
    <col min="12039" max="12039" width="28.5703125" style="10" customWidth="1"/>
    <col min="12040" max="12040" width="1.85546875" style="10" customWidth="1"/>
    <col min="12041" max="12041" width="11.140625" style="10" customWidth="1"/>
    <col min="12042" max="12284" width="11.42578125" style="10" customWidth="1"/>
    <col min="12285" max="12285" width="5.140625" style="10" customWidth="1"/>
    <col min="12286" max="12287" width="17.5703125" style="10" customWidth="1"/>
    <col min="12288" max="12288" width="28.5703125" style="10" customWidth="1"/>
    <col min="12289" max="12289" width="1.85546875" style="10" customWidth="1"/>
    <col min="12290" max="12290" width="28.5703125" style="10" customWidth="1"/>
    <col min="12291" max="12291" width="1.85546875" style="10" customWidth="1"/>
    <col min="12292" max="12292" width="12.85546875" style="10" customWidth="1"/>
    <col min="12293" max="12293" width="28.5703125" style="10" customWidth="1"/>
    <col min="12294" max="12294" width="1.85546875" style="10" customWidth="1"/>
    <col min="12295" max="12295" width="28.5703125" style="10" customWidth="1"/>
    <col min="12296" max="12296" width="1.85546875" style="10" customWidth="1"/>
    <col min="12297" max="12297" width="11.140625" style="10" customWidth="1"/>
    <col min="12298" max="12540" width="11.42578125" style="10" customWidth="1"/>
    <col min="12541" max="12541" width="5.140625" style="10" customWidth="1"/>
    <col min="12542" max="12543" width="17.5703125" style="10" customWidth="1"/>
    <col min="12544" max="12544" width="28.5703125" style="10" customWidth="1"/>
    <col min="12545" max="12545" width="1.85546875" style="10" customWidth="1"/>
    <col min="12546" max="12546" width="28.5703125" style="10" customWidth="1"/>
    <col min="12547" max="12547" width="1.85546875" style="10" customWidth="1"/>
    <col min="12548" max="12548" width="12.85546875" style="10" customWidth="1"/>
    <col min="12549" max="12549" width="28.5703125" style="10" customWidth="1"/>
    <col min="12550" max="12550" width="1.85546875" style="10" customWidth="1"/>
    <col min="12551" max="12551" width="28.5703125" style="10" customWidth="1"/>
    <col min="12552" max="12552" width="1.85546875" style="10" customWidth="1"/>
    <col min="12553" max="12553" width="11.140625" style="10" customWidth="1"/>
    <col min="12554" max="12796" width="11.42578125" style="10" customWidth="1"/>
    <col min="12797" max="12797" width="5.140625" style="10" customWidth="1"/>
    <col min="12798" max="12799" width="17.5703125" style="10" customWidth="1"/>
    <col min="12800" max="12800" width="28.5703125" style="10" customWidth="1"/>
    <col min="12801" max="12801" width="1.85546875" style="10" customWidth="1"/>
    <col min="12802" max="12802" width="28.5703125" style="10" customWidth="1"/>
    <col min="12803" max="12803" width="1.85546875" style="10" customWidth="1"/>
    <col min="12804" max="12804" width="12.85546875" style="10" customWidth="1"/>
    <col min="12805" max="12805" width="28.5703125" style="10" customWidth="1"/>
    <col min="12806" max="12806" width="1.85546875" style="10" customWidth="1"/>
    <col min="12807" max="12807" width="28.5703125" style="10" customWidth="1"/>
    <col min="12808" max="12808" width="1.85546875" style="10" customWidth="1"/>
    <col min="12809" max="12809" width="11.140625" style="10" customWidth="1"/>
    <col min="12810" max="13052" width="11.42578125" style="10" customWidth="1"/>
    <col min="13053" max="13053" width="5.140625" style="10" customWidth="1"/>
    <col min="13054" max="13055" width="17.5703125" style="10" customWidth="1"/>
    <col min="13056" max="13056" width="28.5703125" style="10" customWidth="1"/>
    <col min="13057" max="13057" width="1.85546875" style="10" customWidth="1"/>
    <col min="13058" max="13058" width="28.5703125" style="10" customWidth="1"/>
    <col min="13059" max="13059" width="1.85546875" style="10" customWidth="1"/>
    <col min="13060" max="13060" width="12.85546875" style="10" customWidth="1"/>
    <col min="13061" max="13061" width="28.5703125" style="10" customWidth="1"/>
    <col min="13062" max="13062" width="1.85546875" style="10" customWidth="1"/>
    <col min="13063" max="13063" width="28.5703125" style="10" customWidth="1"/>
    <col min="13064" max="13064" width="1.85546875" style="10" customWidth="1"/>
    <col min="13065" max="13065" width="11.140625" style="10" customWidth="1"/>
    <col min="13066" max="13308" width="11.42578125" style="10" customWidth="1"/>
    <col min="13309" max="13309" width="5.140625" style="10" customWidth="1"/>
    <col min="13310" max="13311" width="17.5703125" style="10" customWidth="1"/>
    <col min="13312" max="13312" width="28.5703125" style="10" customWidth="1"/>
    <col min="13313" max="13313" width="1.85546875" style="10" customWidth="1"/>
    <col min="13314" max="13314" width="28.5703125" style="10" customWidth="1"/>
    <col min="13315" max="13315" width="1.85546875" style="10" customWidth="1"/>
    <col min="13316" max="13316" width="12.85546875" style="10" customWidth="1"/>
    <col min="13317" max="13317" width="28.5703125" style="10" customWidth="1"/>
    <col min="13318" max="13318" width="1.85546875" style="10" customWidth="1"/>
    <col min="13319" max="13319" width="28.5703125" style="10" customWidth="1"/>
    <col min="13320" max="13320" width="1.85546875" style="10" customWidth="1"/>
    <col min="13321" max="13321" width="11.140625" style="10" customWidth="1"/>
    <col min="13322" max="13564" width="11.42578125" style="10" customWidth="1"/>
    <col min="13565" max="13565" width="5.140625" style="10" customWidth="1"/>
    <col min="13566" max="13567" width="17.5703125" style="10" customWidth="1"/>
    <col min="13568" max="13568" width="28.5703125" style="10" customWidth="1"/>
    <col min="13569" max="13569" width="1.85546875" style="10" customWidth="1"/>
    <col min="13570" max="13570" width="28.5703125" style="10" customWidth="1"/>
    <col min="13571" max="13571" width="1.85546875" style="10" customWidth="1"/>
    <col min="13572" max="13572" width="12.85546875" style="10" customWidth="1"/>
    <col min="13573" max="13573" width="28.5703125" style="10" customWidth="1"/>
    <col min="13574" max="13574" width="1.85546875" style="10" customWidth="1"/>
    <col min="13575" max="13575" width="28.5703125" style="10" customWidth="1"/>
    <col min="13576" max="13576" width="1.85546875" style="10" customWidth="1"/>
    <col min="13577" max="13577" width="11.140625" style="10" customWidth="1"/>
    <col min="13578" max="13820" width="11.42578125" style="10" customWidth="1"/>
    <col min="13821" max="13821" width="5.140625" style="10" customWidth="1"/>
    <col min="13822" max="13823" width="17.5703125" style="10" customWidth="1"/>
    <col min="13824" max="13824" width="28.5703125" style="10" customWidth="1"/>
    <col min="13825" max="13825" width="1.85546875" style="10" customWidth="1"/>
    <col min="13826" max="13826" width="28.5703125" style="10" customWidth="1"/>
    <col min="13827" max="13827" width="1.85546875" style="10" customWidth="1"/>
    <col min="13828" max="13828" width="12.85546875" style="10" customWidth="1"/>
    <col min="13829" max="13829" width="28.5703125" style="10" customWidth="1"/>
    <col min="13830" max="13830" width="1.85546875" style="10" customWidth="1"/>
    <col min="13831" max="13831" width="28.5703125" style="10" customWidth="1"/>
    <col min="13832" max="13832" width="1.85546875" style="10" customWidth="1"/>
    <col min="13833" max="13833" width="11.140625" style="10" customWidth="1"/>
    <col min="13834" max="14076" width="11.42578125" style="10" customWidth="1"/>
    <col min="14077" max="14077" width="5.140625" style="10" customWidth="1"/>
    <col min="14078" max="14079" width="17.5703125" style="10" customWidth="1"/>
    <col min="14080" max="14080" width="28.5703125" style="10" customWidth="1"/>
    <col min="14081" max="14081" width="1.85546875" style="10" customWidth="1"/>
    <col min="14082" max="14082" width="28.5703125" style="10" customWidth="1"/>
    <col min="14083" max="14083" width="1.85546875" style="10" customWidth="1"/>
    <col min="14084" max="14084" width="12.85546875" style="10" customWidth="1"/>
    <col min="14085" max="14085" width="28.5703125" style="10" customWidth="1"/>
    <col min="14086" max="14086" width="1.85546875" style="10" customWidth="1"/>
    <col min="14087" max="14087" width="28.5703125" style="10" customWidth="1"/>
    <col min="14088" max="14088" width="1.85546875" style="10" customWidth="1"/>
    <col min="14089" max="14089" width="11.140625" style="10" customWidth="1"/>
    <col min="14090" max="14332" width="11.42578125" style="10" customWidth="1"/>
    <col min="14333" max="14333" width="5.140625" style="10" customWidth="1"/>
    <col min="14334" max="14335" width="17.5703125" style="10" customWidth="1"/>
    <col min="14336" max="14336" width="28.5703125" style="10" customWidth="1"/>
    <col min="14337" max="14337" width="1.85546875" style="10" customWidth="1"/>
    <col min="14338" max="14338" width="28.5703125" style="10" customWidth="1"/>
    <col min="14339" max="14339" width="1.85546875" style="10" customWidth="1"/>
    <col min="14340" max="14340" width="12.85546875" style="10" customWidth="1"/>
    <col min="14341" max="14341" width="28.5703125" style="10" customWidth="1"/>
    <col min="14342" max="14342" width="1.85546875" style="10" customWidth="1"/>
    <col min="14343" max="14343" width="28.5703125" style="10" customWidth="1"/>
    <col min="14344" max="14344" width="1.85546875" style="10" customWidth="1"/>
    <col min="14345" max="14345" width="11.140625" style="10" customWidth="1"/>
    <col min="14346" max="14588" width="11.42578125" style="10" customWidth="1"/>
    <col min="14589" max="14589" width="5.140625" style="10" customWidth="1"/>
    <col min="14590" max="14591" width="17.5703125" style="10" customWidth="1"/>
    <col min="14592" max="14592" width="28.5703125" style="10" customWidth="1"/>
    <col min="14593" max="14593" width="1.85546875" style="10" customWidth="1"/>
    <col min="14594" max="14594" width="28.5703125" style="10" customWidth="1"/>
    <col min="14595" max="14595" width="1.85546875" style="10" customWidth="1"/>
    <col min="14596" max="14596" width="12.85546875" style="10" customWidth="1"/>
    <col min="14597" max="14597" width="28.5703125" style="10" customWidth="1"/>
    <col min="14598" max="14598" width="1.85546875" style="10" customWidth="1"/>
    <col min="14599" max="14599" width="28.5703125" style="10" customWidth="1"/>
    <col min="14600" max="14600" width="1.85546875" style="10" customWidth="1"/>
    <col min="14601" max="14601" width="11.140625" style="10" customWidth="1"/>
    <col min="14602" max="14844" width="11.42578125" style="10" customWidth="1"/>
    <col min="14845" max="14845" width="5.140625" style="10" customWidth="1"/>
    <col min="14846" max="14847" width="17.5703125" style="10" customWidth="1"/>
    <col min="14848" max="14848" width="28.5703125" style="10" customWidth="1"/>
    <col min="14849" max="14849" width="1.85546875" style="10" customWidth="1"/>
    <col min="14850" max="14850" width="28.5703125" style="10" customWidth="1"/>
    <col min="14851" max="14851" width="1.85546875" style="10" customWidth="1"/>
    <col min="14852" max="14852" width="12.85546875" style="10" customWidth="1"/>
    <col min="14853" max="14853" width="28.5703125" style="10" customWidth="1"/>
    <col min="14854" max="14854" width="1.85546875" style="10" customWidth="1"/>
    <col min="14855" max="14855" width="28.5703125" style="10" customWidth="1"/>
    <col min="14856" max="14856" width="1.85546875" style="10" customWidth="1"/>
    <col min="14857" max="14857" width="11.140625" style="10" customWidth="1"/>
    <col min="14858" max="15100" width="11.42578125" style="10" customWidth="1"/>
    <col min="15101" max="15101" width="5.140625" style="10" customWidth="1"/>
    <col min="15102" max="15103" width="17.5703125" style="10" customWidth="1"/>
    <col min="15104" max="15104" width="28.5703125" style="10" customWidth="1"/>
    <col min="15105" max="15105" width="1.85546875" style="10" customWidth="1"/>
    <col min="15106" max="15106" width="28.5703125" style="10" customWidth="1"/>
    <col min="15107" max="15107" width="1.85546875" style="10" customWidth="1"/>
    <col min="15108" max="15108" width="12.85546875" style="10" customWidth="1"/>
    <col min="15109" max="15109" width="28.5703125" style="10" customWidth="1"/>
    <col min="15110" max="15110" width="1.85546875" style="10" customWidth="1"/>
    <col min="15111" max="15111" width="28.5703125" style="10" customWidth="1"/>
    <col min="15112" max="15112" width="1.85546875" style="10" customWidth="1"/>
    <col min="15113" max="15113" width="11.140625" style="10" customWidth="1"/>
    <col min="15114" max="15356" width="11.42578125" style="10" customWidth="1"/>
    <col min="15357" max="15357" width="5.140625" style="10" customWidth="1"/>
    <col min="15358" max="15359" width="17.5703125" style="10" customWidth="1"/>
    <col min="15360" max="15360" width="28.5703125" style="10" customWidth="1"/>
    <col min="15361" max="15361" width="1.85546875" style="10" customWidth="1"/>
    <col min="15362" max="15362" width="28.5703125" style="10" customWidth="1"/>
    <col min="15363" max="15363" width="1.85546875" style="10" customWidth="1"/>
    <col min="15364" max="15364" width="12.85546875" style="10" customWidth="1"/>
    <col min="15365" max="15365" width="28.5703125" style="10" customWidth="1"/>
    <col min="15366" max="15366" width="1.85546875" style="10" customWidth="1"/>
    <col min="15367" max="15367" width="28.5703125" style="10" customWidth="1"/>
    <col min="15368" max="15368" width="1.85546875" style="10" customWidth="1"/>
    <col min="15369" max="15369" width="11.140625" style="10" customWidth="1"/>
    <col min="15370" max="15612" width="11.42578125" style="10" customWidth="1"/>
    <col min="15613" max="15613" width="5.140625" style="10" customWidth="1"/>
    <col min="15614" max="15615" width="17.5703125" style="10" customWidth="1"/>
    <col min="15616" max="15616" width="28.5703125" style="10" customWidth="1"/>
    <col min="15617" max="15617" width="1.85546875" style="10" customWidth="1"/>
    <col min="15618" max="15618" width="28.5703125" style="10" customWidth="1"/>
    <col min="15619" max="15619" width="1.85546875" style="10" customWidth="1"/>
    <col min="15620" max="15620" width="12.85546875" style="10" customWidth="1"/>
    <col min="15621" max="15621" width="28.5703125" style="10" customWidth="1"/>
    <col min="15622" max="15622" width="1.85546875" style="10" customWidth="1"/>
    <col min="15623" max="15623" width="28.5703125" style="10" customWidth="1"/>
    <col min="15624" max="15624" width="1.85546875" style="10" customWidth="1"/>
    <col min="15625" max="15625" width="11.140625" style="10" customWidth="1"/>
    <col min="15626" max="15868" width="11.42578125" style="10" customWidth="1"/>
    <col min="15869" max="15869" width="5.140625" style="10" customWidth="1"/>
    <col min="15870" max="15871" width="17.5703125" style="10" customWidth="1"/>
    <col min="15872" max="15872" width="28.5703125" style="10" customWidth="1"/>
    <col min="15873" max="15873" width="1.85546875" style="10" customWidth="1"/>
    <col min="15874" max="15874" width="28.5703125" style="10" customWidth="1"/>
    <col min="15875" max="15875" width="1.85546875" style="10" customWidth="1"/>
    <col min="15876" max="15876" width="12.85546875" style="10" customWidth="1"/>
    <col min="15877" max="15877" width="28.5703125" style="10" customWidth="1"/>
    <col min="15878" max="15878" width="1.85546875" style="10" customWidth="1"/>
    <col min="15879" max="15879" width="28.5703125" style="10" customWidth="1"/>
    <col min="15880" max="15880" width="1.85546875" style="10" customWidth="1"/>
    <col min="15881" max="15881" width="11.140625" style="10" customWidth="1"/>
    <col min="15882" max="16124" width="11.42578125" style="10" customWidth="1"/>
    <col min="16125" max="16125" width="5.140625" style="10" customWidth="1"/>
    <col min="16126" max="16127" width="17.5703125" style="10" customWidth="1"/>
    <col min="16128" max="16128" width="28.5703125" style="10" customWidth="1"/>
    <col min="16129" max="16129" width="1.85546875" style="10" customWidth="1"/>
    <col min="16130" max="16130" width="28.5703125" style="10" customWidth="1"/>
    <col min="16131" max="16131" width="1.85546875" style="10" customWidth="1"/>
    <col min="16132" max="16132" width="12.85546875" style="10" customWidth="1"/>
    <col min="16133" max="16133" width="28.5703125" style="10" customWidth="1"/>
    <col min="16134" max="16134" width="1.85546875" style="10" customWidth="1"/>
    <col min="16135" max="16135" width="28.5703125" style="10" customWidth="1"/>
    <col min="16136" max="16136" width="1.85546875" style="10" customWidth="1"/>
    <col min="16137" max="16137" width="11.140625" style="10" customWidth="1"/>
    <col min="16138" max="16384" width="11.42578125" style="10" customWidth="1"/>
  </cols>
  <sheetData>
    <row r="1" spans="1:15" s="12" customFormat="1" ht="15" x14ac:dyDescent="0.25">
      <c r="A1" s="10"/>
      <c r="B1" s="10"/>
      <c r="C1" s="10"/>
      <c r="D1" s="10"/>
      <c r="E1" s="11"/>
      <c r="F1" s="11"/>
      <c r="G1" s="11"/>
      <c r="H1" s="11"/>
      <c r="I1" s="10"/>
      <c r="J1" s="10"/>
      <c r="K1" s="10"/>
      <c r="L1" s="10"/>
      <c r="M1" s="10"/>
      <c r="N1" s="10"/>
      <c r="O1" s="10"/>
    </row>
    <row r="2" spans="1:15" s="15" customFormat="1" ht="14.25" x14ac:dyDescent="0.2">
      <c r="B2" s="17" t="s">
        <v>63</v>
      </c>
      <c r="C2" s="13"/>
      <c r="D2" s="13"/>
      <c r="E2" s="14"/>
      <c r="F2" s="14"/>
      <c r="G2" s="14"/>
      <c r="H2" s="14"/>
    </row>
    <row r="3" spans="1:15" s="12" customFormat="1" ht="15" x14ac:dyDescent="0.25">
      <c r="A3" s="10"/>
      <c r="B3" s="10"/>
      <c r="C3" s="10"/>
      <c r="D3" s="10"/>
      <c r="E3" s="11"/>
      <c r="F3" s="11"/>
      <c r="G3" s="11"/>
      <c r="H3" s="11"/>
      <c r="I3" s="10"/>
      <c r="J3" s="10"/>
      <c r="K3" s="10"/>
      <c r="L3" s="10"/>
      <c r="M3" s="10"/>
      <c r="N3" s="10"/>
      <c r="O3" s="10"/>
    </row>
    <row r="4" spans="1:15" s="15" customFormat="1" ht="32.450000000000003" customHeight="1" x14ac:dyDescent="0.2">
      <c r="B4" s="58" t="s">
        <v>191</v>
      </c>
      <c r="C4" s="59"/>
      <c r="D4" s="59"/>
      <c r="E4" s="59"/>
      <c r="F4" s="59"/>
      <c r="G4" s="59"/>
      <c r="H4" s="60"/>
    </row>
    <row r="5" spans="1:15" s="15" customFormat="1" ht="12.75" customHeight="1" x14ac:dyDescent="0.2">
      <c r="B5" s="37"/>
      <c r="C5" s="37"/>
      <c r="D5" s="37"/>
      <c r="E5" s="37"/>
      <c r="F5" s="14"/>
      <c r="G5" s="14"/>
      <c r="H5" s="36"/>
    </row>
    <row r="6" spans="1:15" s="15" customFormat="1" ht="12.75" customHeight="1" x14ac:dyDescent="0.2">
      <c r="G6" s="35"/>
      <c r="L6" s="128" t="s">
        <v>310</v>
      </c>
    </row>
    <row r="7" spans="1:15" s="15" customFormat="1" ht="12.75" customHeight="1" x14ac:dyDescent="0.2">
      <c r="B7" s="40"/>
      <c r="C7" s="40"/>
      <c r="D7" s="40"/>
      <c r="E7" s="40"/>
      <c r="F7" s="14"/>
    </row>
    <row r="8" spans="1:15" s="44" customFormat="1" ht="40.5" customHeight="1" x14ac:dyDescent="0.25">
      <c r="B8" s="42"/>
      <c r="C8" s="42"/>
      <c r="D8" s="43" t="s">
        <v>138</v>
      </c>
      <c r="E8" s="43"/>
      <c r="F8" s="84" t="s">
        <v>139</v>
      </c>
      <c r="G8" s="43"/>
      <c r="H8" s="84" t="s">
        <v>140</v>
      </c>
      <c r="I8" s="43"/>
      <c r="J8" s="84" t="s">
        <v>141</v>
      </c>
      <c r="K8" s="43"/>
      <c r="L8" s="43" t="s">
        <v>142</v>
      </c>
      <c r="M8" s="43"/>
    </row>
    <row r="9" spans="1:15" s="44" customFormat="1" ht="24.75" customHeight="1" x14ac:dyDescent="0.25">
      <c r="B9" s="45"/>
      <c r="C9" s="45"/>
      <c r="D9" s="46"/>
      <c r="E9" s="46"/>
      <c r="F9" s="46"/>
      <c r="G9" s="46"/>
      <c r="H9" s="46"/>
      <c r="I9" s="46"/>
      <c r="J9" s="46"/>
      <c r="K9" s="46"/>
      <c r="L9" s="46"/>
      <c r="M9" s="46"/>
      <c r="N9" s="47"/>
      <c r="O9" s="47"/>
    </row>
    <row r="10" spans="1:15" s="15" customFormat="1" ht="18" customHeight="1" x14ac:dyDescent="0.2">
      <c r="B10" s="50" t="s">
        <v>76</v>
      </c>
      <c r="C10" s="29" t="s">
        <v>89</v>
      </c>
      <c r="D10" s="194">
        <f>'1_6'!D10/'1_6'!S10</f>
        <v>0.79312475139441541</v>
      </c>
      <c r="E10" s="194" t="s">
        <v>74</v>
      </c>
      <c r="F10" s="194">
        <f>'1_6'!G10/'1_6'!S10</f>
        <v>1.3963636522882267E-2</v>
      </c>
      <c r="G10" s="194" t="s">
        <v>74</v>
      </c>
      <c r="H10" s="194">
        <f>'1_6'!J10/'1_6'!S10</f>
        <v>0.13154460432850892</v>
      </c>
      <c r="I10" s="194" t="s">
        <v>74</v>
      </c>
      <c r="J10" s="194">
        <f>'1_6'!M10/'1_6'!S10</f>
        <v>6.5096637972042293E-2</v>
      </c>
      <c r="K10" s="194" t="s">
        <v>74</v>
      </c>
      <c r="L10" s="194">
        <f>'1_6'!P10/'1_6'!S10</f>
        <v>2.8544772044286293E-2</v>
      </c>
      <c r="M10" s="49" t="s">
        <v>74</v>
      </c>
      <c r="O10" s="197"/>
    </row>
    <row r="11" spans="1:15" s="15" customFormat="1" ht="18" customHeight="1" x14ac:dyDescent="0.2">
      <c r="C11" s="29" t="s">
        <v>90</v>
      </c>
      <c r="D11" s="194">
        <f>'1_6'!D11/'1_6'!S11</f>
        <v>0.76132091572744698</v>
      </c>
      <c r="E11" s="194" t="s">
        <v>74</v>
      </c>
      <c r="F11" s="194">
        <f>'1_6'!G11/'1_6'!S11</f>
        <v>1.7171994701040128E-2</v>
      </c>
      <c r="G11" s="194" t="s">
        <v>74</v>
      </c>
      <c r="H11" s="194">
        <f>'1_6'!J11/'1_6'!S11</f>
        <v>0.12741711803884717</v>
      </c>
      <c r="I11" s="194" t="s">
        <v>74</v>
      </c>
      <c r="J11" s="194">
        <f>'1_6'!M11/'1_6'!S11</f>
        <v>7.1788204120211654E-2</v>
      </c>
      <c r="K11" s="194" t="s">
        <v>74</v>
      </c>
      <c r="L11" s="194">
        <f>'1_6'!P11/'1_6'!S11</f>
        <v>2.9394893943773995E-2</v>
      </c>
      <c r="M11" s="49" t="s">
        <v>74</v>
      </c>
    </row>
    <row r="12" spans="1:15" s="15" customFormat="1" ht="18" customHeight="1" x14ac:dyDescent="0.2">
      <c r="C12" s="29" t="s">
        <v>91</v>
      </c>
      <c r="D12" s="194">
        <f>'1_6'!D12/'1_6'!S12</f>
        <v>0.73648762739687645</v>
      </c>
      <c r="E12" s="194" t="s">
        <v>74</v>
      </c>
      <c r="F12" s="194">
        <f>'1_6'!G12/'1_6'!S12</f>
        <v>1.8161311755780434E-2</v>
      </c>
      <c r="G12" s="194" t="s">
        <v>74</v>
      </c>
      <c r="H12" s="194">
        <f>'1_6'!J12/'1_6'!S12</f>
        <v>0.12068581026194257</v>
      </c>
      <c r="I12" s="194" t="s">
        <v>74</v>
      </c>
      <c r="J12" s="194">
        <f>'1_6'!M12/'1_6'!S12</f>
        <v>7.6967734545679581E-2</v>
      </c>
      <c r="K12" s="194" t="s">
        <v>74</v>
      </c>
      <c r="L12" s="194">
        <f>'1_6'!P12/'1_6'!S12</f>
        <v>2.8893299780110189E-2</v>
      </c>
      <c r="M12" s="49" t="s">
        <v>74</v>
      </c>
    </row>
    <row r="13" spans="1:15" s="15" customFormat="1" ht="18" customHeight="1" x14ac:dyDescent="0.2">
      <c r="C13" s="29" t="s">
        <v>92</v>
      </c>
      <c r="D13" s="194">
        <f>'1_6'!D13/'1_6'!S13</f>
        <v>0.72812291086407532</v>
      </c>
      <c r="E13" s="194" t="s">
        <v>74</v>
      </c>
      <c r="F13" s="194">
        <f>'1_6'!G13/'1_6'!S13</f>
        <v>2.089525507559235E-2</v>
      </c>
      <c r="G13" s="194" t="s">
        <v>74</v>
      </c>
      <c r="H13" s="194">
        <f>'1_6'!J13/'1_6'!S13</f>
        <v>0.12504114459297686</v>
      </c>
      <c r="I13" s="194" t="s">
        <v>74</v>
      </c>
      <c r="J13" s="194">
        <f>'1_6'!M13/'1_6'!S13</f>
        <v>7.8100087724855133E-2</v>
      </c>
      <c r="K13" s="194" t="s">
        <v>74</v>
      </c>
      <c r="L13" s="194">
        <f>'1_6'!P13/'1_6'!S13</f>
        <v>2.8086380353670046E-2</v>
      </c>
      <c r="M13" s="49" t="s">
        <v>74</v>
      </c>
    </row>
    <row r="14" spans="1:15" s="15" customFormat="1" ht="18" customHeight="1" x14ac:dyDescent="0.2">
      <c r="C14" s="29" t="s">
        <v>93</v>
      </c>
      <c r="D14" s="194">
        <f>'1_6'!D14/'1_6'!S14</f>
        <v>0.70743735891092852</v>
      </c>
      <c r="E14" s="194" t="s">
        <v>74</v>
      </c>
      <c r="F14" s="194">
        <f>'1_6'!G14/'1_6'!S14</f>
        <v>1.8192622198371193E-2</v>
      </c>
      <c r="G14" s="194" t="s">
        <v>74</v>
      </c>
      <c r="H14" s="194">
        <f>'1_6'!J14/'1_6'!S14</f>
        <v>0.13611888792667065</v>
      </c>
      <c r="I14" s="194" t="s">
        <v>74</v>
      </c>
      <c r="J14" s="194">
        <f>'1_6'!M14/'1_6'!S14</f>
        <v>7.3648854419449239E-2</v>
      </c>
      <c r="K14" s="194" t="s">
        <v>74</v>
      </c>
      <c r="L14" s="194">
        <f>'1_6'!P14/'1_6'!S14</f>
        <v>2.6688000314043871E-2</v>
      </c>
      <c r="M14" s="49" t="s">
        <v>74</v>
      </c>
    </row>
    <row r="15" spans="1:15" s="15" customFormat="1" ht="18" customHeight="1" x14ac:dyDescent="0.2">
      <c r="C15" s="29" t="s">
        <v>94</v>
      </c>
      <c r="D15" s="194">
        <f>'1_6'!D15/'1_6'!S15</f>
        <v>0.7355499295321497</v>
      </c>
      <c r="E15" s="194" t="s">
        <v>74</v>
      </c>
      <c r="F15" s="194">
        <f>'1_6'!G15/'1_6'!S15</f>
        <v>1.8044415580347507E-2</v>
      </c>
      <c r="G15" s="194" t="s">
        <v>74</v>
      </c>
      <c r="H15" s="194">
        <f>'1_6'!J15/'1_6'!S15</f>
        <v>0.15356967659689466</v>
      </c>
      <c r="I15" s="194" t="s">
        <v>74</v>
      </c>
      <c r="J15" s="194">
        <f>'1_6'!M15/'1_6'!S15</f>
        <v>7.491331957381081E-2</v>
      </c>
      <c r="K15" s="194" t="s">
        <v>74</v>
      </c>
      <c r="L15" s="194">
        <f>'1_6'!P15/'1_6'!S15</f>
        <v>3.201502595572564E-2</v>
      </c>
      <c r="M15" s="49" t="s">
        <v>74</v>
      </c>
      <c r="N15" s="67"/>
    </row>
    <row r="16" spans="1:15" s="16" customFormat="1" ht="18" customHeight="1" x14ac:dyDescent="0.2">
      <c r="C16" s="119" t="s">
        <v>95</v>
      </c>
      <c r="D16" s="194">
        <f>'1_6'!D16/'1_6'!S16</f>
        <v>0.70316467591376053</v>
      </c>
      <c r="E16" s="193" t="s">
        <v>74</v>
      </c>
      <c r="F16" s="194">
        <f>'1_6'!G16/'1_6'!S16</f>
        <v>1.770268404497255E-2</v>
      </c>
      <c r="G16" s="193" t="s">
        <v>74</v>
      </c>
      <c r="H16" s="194">
        <f>'1_6'!J16/'1_6'!S16</f>
        <v>0.14165058291465946</v>
      </c>
      <c r="I16" s="193" t="s">
        <v>74</v>
      </c>
      <c r="J16" s="194">
        <f>'1_6'!M16/'1_6'!S16</f>
        <v>7.4901750854664079E-2</v>
      </c>
      <c r="K16" s="195" t="s">
        <v>74</v>
      </c>
      <c r="L16" s="194">
        <f>'1_6'!P16/'1_6'!S16</f>
        <v>3.2672875518522382E-2</v>
      </c>
      <c r="M16" s="171" t="s">
        <v>74</v>
      </c>
    </row>
    <row r="17" spans="2:13" s="16" customFormat="1" ht="18" customHeight="1" x14ac:dyDescent="0.2">
      <c r="C17" s="119" t="s">
        <v>96</v>
      </c>
      <c r="D17" s="194">
        <f>'1_6'!D17/'1_6'!S17</f>
        <v>0.66536302073308407</v>
      </c>
      <c r="E17" s="193" t="s">
        <v>74</v>
      </c>
      <c r="F17" s="194">
        <f>'1_6'!G17/'1_6'!S17</f>
        <v>1.8738059251832688E-2</v>
      </c>
      <c r="G17" s="193" t="s">
        <v>74</v>
      </c>
      <c r="H17" s="194">
        <f>'1_6'!J17/'1_6'!S17</f>
        <v>0.14790098771634164</v>
      </c>
      <c r="I17" s="193" t="s">
        <v>74</v>
      </c>
      <c r="J17" s="194">
        <f>'1_6'!M17/'1_6'!S17</f>
        <v>7.0448061897136205E-2</v>
      </c>
      <c r="K17" s="195" t="s">
        <v>74</v>
      </c>
      <c r="L17" s="194">
        <f>'1_6'!P17/'1_6'!S17</f>
        <v>3.6363951958670059E-2</v>
      </c>
      <c r="M17" s="171" t="s">
        <v>74</v>
      </c>
    </row>
    <row r="18" spans="2:13" s="15" customFormat="1" x14ac:dyDescent="0.2">
      <c r="B18" s="63"/>
      <c r="C18" s="63"/>
      <c r="D18" s="54"/>
      <c r="E18" s="10"/>
      <c r="F18" s="54"/>
      <c r="H18" s="54"/>
      <c r="I18" s="54"/>
      <c r="J18" s="54"/>
      <c r="K18" s="54"/>
      <c r="L18" s="54"/>
      <c r="M18" s="54"/>
    </row>
    <row r="19" spans="2:13" s="15" customFormat="1" ht="17.25" customHeight="1" x14ac:dyDescent="0.2">
      <c r="B19" s="285" t="s">
        <v>97</v>
      </c>
      <c r="C19" s="285"/>
      <c r="D19" s="285"/>
      <c r="E19" s="285"/>
      <c r="F19" s="285"/>
      <c r="G19" s="285"/>
      <c r="H19" s="285"/>
      <c r="I19" s="285"/>
      <c r="J19" s="285"/>
      <c r="K19" s="285"/>
      <c r="L19" s="285"/>
      <c r="M19" s="285"/>
    </row>
    <row r="20" spans="2:13" s="15" customFormat="1" ht="15.75" customHeight="1" x14ac:dyDescent="0.2">
      <c r="B20" s="293" t="s">
        <v>143</v>
      </c>
      <c r="C20" s="293"/>
      <c r="D20" s="293"/>
      <c r="E20" s="293"/>
      <c r="F20" s="293"/>
      <c r="G20" s="293"/>
      <c r="H20" s="293"/>
      <c r="I20" s="293"/>
      <c r="J20" s="293"/>
      <c r="K20" s="293"/>
      <c r="L20" s="293"/>
      <c r="M20" s="293"/>
    </row>
    <row r="21" spans="2:13" s="16" customFormat="1" ht="30.75" customHeight="1" x14ac:dyDescent="0.2">
      <c r="B21" s="294" t="s">
        <v>144</v>
      </c>
      <c r="C21" s="294"/>
      <c r="D21" s="294"/>
      <c r="E21" s="294"/>
      <c r="F21" s="294"/>
      <c r="G21" s="294"/>
      <c r="H21" s="294"/>
      <c r="I21" s="294"/>
      <c r="J21" s="294"/>
      <c r="K21" s="294"/>
      <c r="L21" s="294"/>
      <c r="M21" s="294"/>
    </row>
    <row r="22" spans="2:13" s="16" customFormat="1" ht="30.75" customHeight="1" x14ac:dyDescent="0.2">
      <c r="B22" s="294" t="s">
        <v>145</v>
      </c>
      <c r="C22" s="294"/>
      <c r="D22" s="294"/>
      <c r="E22" s="294"/>
      <c r="F22" s="294"/>
      <c r="G22" s="294"/>
      <c r="H22" s="294"/>
      <c r="I22" s="294"/>
      <c r="J22" s="294"/>
      <c r="K22" s="294"/>
      <c r="L22" s="294"/>
      <c r="M22" s="294"/>
    </row>
    <row r="23" spans="2:13" s="18" customFormat="1" ht="15.75" customHeight="1" x14ac:dyDescent="0.2">
      <c r="B23" s="287" t="s">
        <v>146</v>
      </c>
      <c r="C23" s="287"/>
      <c r="D23" s="287"/>
      <c r="E23" s="287"/>
      <c r="F23" s="287"/>
      <c r="G23" s="287"/>
      <c r="H23" s="287"/>
      <c r="I23" s="287"/>
      <c r="J23" s="287"/>
      <c r="K23" s="287"/>
      <c r="L23" s="287"/>
      <c r="M23" s="287"/>
    </row>
    <row r="24" spans="2:13" s="18" customFormat="1" ht="30.75" customHeight="1" x14ac:dyDescent="0.2">
      <c r="B24" s="287" t="s">
        <v>147</v>
      </c>
      <c r="C24" s="287"/>
      <c r="D24" s="287"/>
      <c r="E24" s="287"/>
      <c r="F24" s="287"/>
      <c r="G24" s="287"/>
      <c r="H24" s="287"/>
      <c r="I24" s="287"/>
      <c r="J24" s="287"/>
      <c r="K24" s="287"/>
      <c r="L24" s="287"/>
      <c r="M24" s="287"/>
    </row>
    <row r="25" spans="2:13" s="15" customFormat="1" ht="15" x14ac:dyDescent="0.25">
      <c r="B25" s="283"/>
      <c r="C25" s="283"/>
      <c r="D25" s="283"/>
      <c r="E25" s="283"/>
      <c r="F25" s="283"/>
      <c r="G25" s="283"/>
      <c r="H25" s="283"/>
      <c r="I25" s="283"/>
      <c r="J25" s="283"/>
      <c r="K25" s="283"/>
      <c r="L25" s="283"/>
      <c r="M25" s="283"/>
    </row>
    <row r="26" spans="2:13" s="15" customFormat="1" x14ac:dyDescent="0.2">
      <c r="B26" s="55"/>
      <c r="C26" s="55"/>
      <c r="D26" s="55"/>
      <c r="E26" s="55"/>
      <c r="F26" s="57"/>
      <c r="G26" s="57"/>
      <c r="H26" s="14"/>
    </row>
    <row r="27" spans="2:13" s="15" customFormat="1" x14ac:dyDescent="0.2">
      <c r="B27" s="55"/>
      <c r="C27" s="55"/>
      <c r="D27" s="55"/>
      <c r="E27" s="55"/>
      <c r="F27" s="57"/>
      <c r="G27" s="57"/>
      <c r="H27" s="14"/>
    </row>
    <row r="28" spans="2:13" s="15" customFormat="1" x14ac:dyDescent="0.2">
      <c r="B28" s="55"/>
      <c r="C28" s="55"/>
      <c r="D28" s="55"/>
      <c r="E28" s="55"/>
      <c r="F28" s="57"/>
      <c r="G28" s="57"/>
      <c r="H28" s="14"/>
    </row>
    <row r="29" spans="2:13" s="15" customFormat="1" x14ac:dyDescent="0.2">
      <c r="B29" s="55"/>
      <c r="C29" s="55"/>
      <c r="D29" s="55"/>
      <c r="E29" s="55"/>
      <c r="F29" s="57"/>
      <c r="G29" s="57"/>
      <c r="H29" s="14"/>
    </row>
    <row r="30" spans="2:13" s="15" customFormat="1" x14ac:dyDescent="0.2">
      <c r="B30" s="55"/>
      <c r="C30" s="55"/>
      <c r="D30" s="55"/>
      <c r="E30" s="55"/>
      <c r="F30" s="57"/>
      <c r="G30" s="57"/>
      <c r="H30" s="14"/>
    </row>
    <row r="31" spans="2:13" s="15" customFormat="1" x14ac:dyDescent="0.2">
      <c r="B31" s="55"/>
      <c r="C31" s="55"/>
      <c r="D31" s="55"/>
      <c r="E31" s="55"/>
      <c r="F31" s="57"/>
      <c r="G31" s="57"/>
      <c r="H31" s="14"/>
    </row>
    <row r="32" spans="2:13" s="15" customFormat="1" x14ac:dyDescent="0.2">
      <c r="B32" s="55"/>
      <c r="C32" s="55"/>
      <c r="D32" s="55"/>
      <c r="E32" s="55"/>
      <c r="F32" s="57"/>
      <c r="G32" s="57"/>
      <c r="H32" s="14"/>
    </row>
    <row r="33" spans="2:8" s="15" customFormat="1" x14ac:dyDescent="0.2">
      <c r="B33" s="55"/>
      <c r="C33" s="55"/>
      <c r="D33" s="55"/>
      <c r="E33" s="55"/>
      <c r="F33" s="57"/>
      <c r="G33" s="57"/>
      <c r="H33" s="14"/>
    </row>
    <row r="34" spans="2:8" s="15" customFormat="1" x14ac:dyDescent="0.2">
      <c r="B34" s="55"/>
      <c r="C34" s="55"/>
      <c r="D34" s="55"/>
      <c r="E34" s="55"/>
      <c r="F34" s="57"/>
      <c r="G34" s="57"/>
      <c r="H34" s="14"/>
    </row>
    <row r="35" spans="2:8" s="15" customFormat="1" x14ac:dyDescent="0.2">
      <c r="B35" s="55"/>
      <c r="C35" s="55"/>
      <c r="D35" s="55"/>
      <c r="E35" s="55"/>
      <c r="F35" s="57"/>
      <c r="G35" s="57"/>
      <c r="H35" s="14"/>
    </row>
    <row r="36" spans="2:8" s="15" customFormat="1" x14ac:dyDescent="0.2">
      <c r="B36" s="55"/>
      <c r="C36" s="55"/>
      <c r="D36" s="55"/>
      <c r="E36" s="55"/>
      <c r="F36" s="57"/>
      <c r="G36" s="57"/>
      <c r="H36" s="14"/>
    </row>
    <row r="37" spans="2:8" s="15" customFormat="1" x14ac:dyDescent="0.2">
      <c r="B37" s="55"/>
      <c r="C37" s="55"/>
      <c r="D37" s="55"/>
      <c r="E37" s="55"/>
      <c r="F37" s="57"/>
      <c r="G37" s="57"/>
      <c r="H37" s="14"/>
    </row>
    <row r="38" spans="2:8" s="15" customFormat="1" x14ac:dyDescent="0.2">
      <c r="B38" s="55"/>
      <c r="C38" s="55"/>
      <c r="D38" s="55"/>
      <c r="E38" s="55"/>
      <c r="F38" s="57"/>
      <c r="G38" s="57"/>
      <c r="H38" s="14"/>
    </row>
    <row r="39" spans="2:8" s="15" customFormat="1" x14ac:dyDescent="0.2">
      <c r="B39" s="55"/>
      <c r="C39" s="55"/>
      <c r="D39" s="55"/>
      <c r="E39" s="55"/>
      <c r="F39" s="57"/>
      <c r="G39" s="57"/>
      <c r="H39" s="14"/>
    </row>
    <row r="40" spans="2:8" s="15" customFormat="1" x14ac:dyDescent="0.2">
      <c r="B40" s="55"/>
      <c r="C40" s="55"/>
      <c r="D40" s="55"/>
      <c r="E40" s="55"/>
      <c r="F40" s="57"/>
      <c r="G40" s="57"/>
      <c r="H40" s="14"/>
    </row>
    <row r="41" spans="2:8" s="15" customFormat="1" x14ac:dyDescent="0.2">
      <c r="B41" s="55"/>
      <c r="C41" s="55"/>
      <c r="D41" s="55"/>
      <c r="E41" s="55"/>
      <c r="F41" s="57"/>
      <c r="G41" s="57"/>
      <c r="H41" s="14"/>
    </row>
    <row r="42" spans="2:8" s="15" customFormat="1" x14ac:dyDescent="0.2">
      <c r="B42" s="55"/>
      <c r="C42" s="55"/>
      <c r="D42" s="55"/>
      <c r="E42" s="55"/>
      <c r="F42" s="57"/>
      <c r="G42" s="57"/>
      <c r="H42" s="14"/>
    </row>
    <row r="43" spans="2:8" s="15" customFormat="1" x14ac:dyDescent="0.2">
      <c r="B43" s="55"/>
      <c r="C43" s="55"/>
      <c r="D43" s="55"/>
      <c r="E43" s="55"/>
      <c r="F43" s="57"/>
      <c r="G43" s="57"/>
      <c r="H43" s="14"/>
    </row>
    <row r="44" spans="2:8" s="15" customFormat="1" x14ac:dyDescent="0.2">
      <c r="B44" s="55"/>
      <c r="C44" s="55"/>
      <c r="D44" s="55"/>
      <c r="E44" s="55"/>
      <c r="F44" s="57"/>
      <c r="G44" s="57"/>
      <c r="H44" s="14"/>
    </row>
    <row r="45" spans="2:8" s="15" customFormat="1" x14ac:dyDescent="0.2">
      <c r="B45" s="55"/>
      <c r="C45" s="55"/>
      <c r="D45" s="55"/>
      <c r="E45" s="55"/>
      <c r="F45" s="57"/>
      <c r="G45" s="57"/>
      <c r="H45" s="14"/>
    </row>
    <row r="46" spans="2:8" s="15" customFormat="1" x14ac:dyDescent="0.2">
      <c r="B46" s="55"/>
      <c r="C46" s="55"/>
      <c r="D46" s="55"/>
      <c r="E46" s="55"/>
      <c r="F46" s="57"/>
      <c r="G46" s="57"/>
      <c r="H46" s="14"/>
    </row>
    <row r="47" spans="2:8" s="15" customFormat="1" x14ac:dyDescent="0.2">
      <c r="B47" s="55"/>
      <c r="C47" s="55"/>
      <c r="D47" s="55"/>
      <c r="E47" s="55"/>
      <c r="F47" s="57"/>
      <c r="G47" s="57"/>
      <c r="H47" s="14"/>
    </row>
    <row r="48" spans="2:8" s="15" customFormat="1" x14ac:dyDescent="0.2">
      <c r="B48" s="55"/>
      <c r="C48" s="55"/>
      <c r="D48" s="55"/>
      <c r="E48" s="55"/>
      <c r="F48" s="57"/>
      <c r="G48" s="57"/>
      <c r="H48" s="14"/>
    </row>
    <row r="49" spans="2:8" s="15" customFormat="1" x14ac:dyDescent="0.2">
      <c r="B49" s="55"/>
      <c r="C49" s="55"/>
      <c r="D49" s="55"/>
      <c r="E49" s="55"/>
      <c r="F49" s="57"/>
      <c r="G49" s="57"/>
      <c r="H49" s="14"/>
    </row>
    <row r="50" spans="2:8" s="15" customFormat="1" x14ac:dyDescent="0.2">
      <c r="B50" s="55"/>
      <c r="C50" s="55"/>
      <c r="D50" s="55"/>
      <c r="E50" s="55"/>
      <c r="F50" s="57"/>
      <c r="G50" s="57"/>
      <c r="H50" s="14"/>
    </row>
    <row r="51" spans="2:8" s="15" customFormat="1" x14ac:dyDescent="0.2">
      <c r="B51" s="55"/>
      <c r="C51" s="55"/>
      <c r="D51" s="55"/>
      <c r="E51" s="55"/>
      <c r="F51" s="57"/>
      <c r="G51" s="57"/>
      <c r="H51" s="14"/>
    </row>
    <row r="52" spans="2:8" s="15" customFormat="1" x14ac:dyDescent="0.2">
      <c r="B52" s="55"/>
      <c r="C52" s="55"/>
      <c r="D52" s="55"/>
      <c r="E52" s="55"/>
      <c r="F52" s="57"/>
      <c r="G52" s="57"/>
      <c r="H52" s="14"/>
    </row>
    <row r="53" spans="2:8" s="15" customFormat="1" x14ac:dyDescent="0.2">
      <c r="B53" s="55"/>
      <c r="C53" s="55"/>
      <c r="D53" s="55"/>
      <c r="E53" s="55"/>
      <c r="F53" s="57"/>
      <c r="G53" s="57"/>
      <c r="H53" s="14"/>
    </row>
    <row r="54" spans="2:8" s="15" customFormat="1" x14ac:dyDescent="0.2">
      <c r="B54" s="55"/>
      <c r="C54" s="55"/>
      <c r="D54" s="55"/>
      <c r="E54" s="55"/>
      <c r="F54" s="57"/>
      <c r="G54" s="57"/>
      <c r="H54" s="14"/>
    </row>
    <row r="55" spans="2:8" s="15" customFormat="1" x14ac:dyDescent="0.2">
      <c r="B55" s="55"/>
      <c r="C55" s="55"/>
      <c r="D55" s="55"/>
      <c r="E55" s="55"/>
      <c r="F55" s="57"/>
      <c r="G55" s="57"/>
      <c r="H55" s="14"/>
    </row>
    <row r="56" spans="2:8" s="15" customFormat="1" x14ac:dyDescent="0.2">
      <c r="B56" s="55"/>
      <c r="C56" s="55"/>
      <c r="D56" s="55"/>
      <c r="E56" s="55"/>
      <c r="F56" s="57"/>
      <c r="G56" s="57"/>
      <c r="H56" s="14"/>
    </row>
    <row r="57" spans="2:8" s="15" customFormat="1" x14ac:dyDescent="0.2">
      <c r="B57" s="55"/>
      <c r="C57" s="55"/>
      <c r="D57" s="55"/>
      <c r="E57" s="55"/>
      <c r="F57" s="57"/>
      <c r="G57" s="57"/>
      <c r="H57" s="14"/>
    </row>
    <row r="58" spans="2:8" s="15" customFormat="1" x14ac:dyDescent="0.2">
      <c r="B58" s="55"/>
      <c r="C58" s="55"/>
      <c r="D58" s="55"/>
      <c r="E58" s="55"/>
      <c r="F58" s="57"/>
      <c r="G58" s="57"/>
      <c r="H58" s="14"/>
    </row>
    <row r="59" spans="2:8" s="15" customFormat="1" x14ac:dyDescent="0.2">
      <c r="B59" s="55"/>
      <c r="C59" s="55"/>
      <c r="D59" s="55"/>
      <c r="E59" s="55"/>
      <c r="F59" s="57"/>
      <c r="G59" s="57"/>
      <c r="H59" s="14"/>
    </row>
    <row r="60" spans="2:8" s="15" customFormat="1" x14ac:dyDescent="0.2">
      <c r="B60" s="55"/>
      <c r="C60" s="55"/>
      <c r="D60" s="55"/>
      <c r="E60" s="55"/>
      <c r="F60" s="57"/>
      <c r="G60" s="57"/>
      <c r="H60" s="14"/>
    </row>
    <row r="61" spans="2:8" s="15" customFormat="1" x14ac:dyDescent="0.2">
      <c r="B61" s="55"/>
      <c r="C61" s="55"/>
      <c r="D61" s="55"/>
      <c r="E61" s="55"/>
      <c r="F61" s="57"/>
      <c r="G61" s="57"/>
      <c r="H61" s="14"/>
    </row>
    <row r="62" spans="2:8" s="15" customFormat="1" x14ac:dyDescent="0.2">
      <c r="B62" s="55"/>
      <c r="C62" s="55"/>
      <c r="D62" s="55"/>
      <c r="E62" s="55"/>
      <c r="F62" s="57"/>
      <c r="G62" s="57"/>
      <c r="H62" s="14"/>
    </row>
    <row r="63" spans="2:8" s="15" customFormat="1" x14ac:dyDescent="0.2">
      <c r="B63" s="55"/>
      <c r="C63" s="55"/>
      <c r="D63" s="55"/>
      <c r="E63" s="55"/>
      <c r="F63" s="57"/>
      <c r="G63" s="57"/>
      <c r="H63" s="14"/>
    </row>
    <row r="64" spans="2:8" s="15" customFormat="1" x14ac:dyDescent="0.2">
      <c r="B64" s="64"/>
      <c r="C64" s="55"/>
      <c r="D64" s="55"/>
      <c r="E64" s="55"/>
      <c r="F64" s="57"/>
      <c r="G64" s="57"/>
      <c r="H64" s="14"/>
    </row>
    <row r="65" spans="2:8" s="15" customFormat="1" x14ac:dyDescent="0.2">
      <c r="B65" s="10"/>
      <c r="C65" s="10"/>
      <c r="D65" s="55"/>
      <c r="E65" s="55"/>
      <c r="F65" s="57"/>
      <c r="G65" s="57"/>
      <c r="H65" s="14"/>
    </row>
    <row r="66" spans="2:8" s="15" customFormat="1" x14ac:dyDescent="0.2">
      <c r="B66" s="10"/>
      <c r="C66" s="10"/>
      <c r="D66" s="10"/>
      <c r="E66" s="10"/>
      <c r="F66" s="11"/>
      <c r="G66" s="14"/>
      <c r="H66" s="14"/>
    </row>
    <row r="67" spans="2:8" s="15" customFormat="1" x14ac:dyDescent="0.2">
      <c r="B67" s="10"/>
      <c r="C67" s="10"/>
      <c r="D67" s="10"/>
      <c r="E67" s="10"/>
      <c r="F67" s="11"/>
      <c r="G67" s="14"/>
      <c r="H67" s="14"/>
    </row>
    <row r="68" spans="2:8" s="15" customFormat="1" x14ac:dyDescent="0.2">
      <c r="B68" s="10"/>
      <c r="C68" s="10"/>
      <c r="D68" s="10"/>
      <c r="E68" s="10"/>
      <c r="F68" s="11"/>
      <c r="G68" s="14"/>
      <c r="H68" s="14"/>
    </row>
    <row r="69" spans="2:8" s="15" customFormat="1" x14ac:dyDescent="0.2">
      <c r="B69" s="10"/>
      <c r="C69" s="10"/>
      <c r="D69" s="10"/>
      <c r="E69" s="10"/>
      <c r="F69" s="11"/>
      <c r="G69" s="14"/>
      <c r="H69" s="14"/>
    </row>
    <row r="70" spans="2:8" s="15" customFormat="1" x14ac:dyDescent="0.2">
      <c r="B70" s="10"/>
      <c r="C70" s="10"/>
      <c r="D70" s="10"/>
      <c r="E70" s="10"/>
      <c r="F70" s="11"/>
      <c r="G70" s="14"/>
      <c r="H70" s="14"/>
    </row>
    <row r="71" spans="2:8" s="15" customFormat="1" x14ac:dyDescent="0.2">
      <c r="B71" s="10"/>
      <c r="C71" s="10"/>
      <c r="D71" s="10"/>
      <c r="E71" s="10"/>
      <c r="F71" s="11"/>
      <c r="G71" s="14"/>
      <c r="H71" s="14"/>
    </row>
    <row r="72" spans="2:8" s="15" customFormat="1" x14ac:dyDescent="0.2">
      <c r="B72" s="10"/>
      <c r="C72" s="10"/>
      <c r="D72" s="10"/>
      <c r="E72" s="10"/>
      <c r="F72" s="11"/>
      <c r="G72" s="14"/>
      <c r="H72" s="14"/>
    </row>
    <row r="73" spans="2:8" s="15" customFormat="1" x14ac:dyDescent="0.2">
      <c r="B73" s="10"/>
      <c r="C73" s="10"/>
      <c r="D73" s="10"/>
      <c r="E73" s="10"/>
      <c r="F73" s="11"/>
      <c r="G73" s="14"/>
      <c r="H73" s="14"/>
    </row>
    <row r="74" spans="2:8" s="15" customFormat="1" x14ac:dyDescent="0.2">
      <c r="B74" s="10"/>
      <c r="C74" s="10"/>
      <c r="D74" s="10"/>
      <c r="E74" s="10"/>
      <c r="F74" s="11"/>
      <c r="G74" s="14"/>
      <c r="H74" s="14"/>
    </row>
    <row r="75" spans="2:8" s="15" customFormat="1" x14ac:dyDescent="0.2">
      <c r="B75" s="10"/>
      <c r="C75" s="10"/>
      <c r="D75" s="10"/>
      <c r="E75" s="10"/>
      <c r="F75" s="11"/>
      <c r="G75" s="14"/>
      <c r="H75" s="14"/>
    </row>
    <row r="76" spans="2:8" s="15" customFormat="1" x14ac:dyDescent="0.2">
      <c r="B76" s="10"/>
      <c r="C76" s="10"/>
      <c r="D76" s="10"/>
      <c r="E76" s="10"/>
      <c r="F76" s="11"/>
      <c r="G76" s="14"/>
      <c r="H76" s="14"/>
    </row>
    <row r="77" spans="2:8" s="15" customFormat="1" x14ac:dyDescent="0.2">
      <c r="B77" s="10"/>
      <c r="C77" s="10"/>
      <c r="D77" s="10"/>
      <c r="E77" s="10"/>
      <c r="F77" s="11"/>
      <c r="G77" s="14"/>
      <c r="H77" s="14"/>
    </row>
    <row r="78" spans="2:8" s="15" customFormat="1" x14ac:dyDescent="0.2">
      <c r="B78" s="10"/>
      <c r="C78" s="10"/>
      <c r="D78" s="10"/>
      <c r="E78" s="10"/>
      <c r="F78" s="11"/>
      <c r="G78" s="14"/>
      <c r="H78" s="14"/>
    </row>
    <row r="79" spans="2:8" s="15" customFormat="1" x14ac:dyDescent="0.2">
      <c r="B79" s="10"/>
      <c r="C79" s="10"/>
      <c r="D79" s="10"/>
      <c r="E79" s="10"/>
      <c r="F79" s="11"/>
      <c r="G79" s="14"/>
      <c r="H79" s="14"/>
    </row>
    <row r="80" spans="2:8" s="15" customFormat="1" x14ac:dyDescent="0.2">
      <c r="B80" s="10"/>
      <c r="C80" s="10"/>
      <c r="D80" s="10"/>
      <c r="E80" s="10"/>
      <c r="F80" s="11"/>
      <c r="G80" s="14"/>
      <c r="H80" s="14"/>
    </row>
    <row r="81" spans="2:8" s="15" customFormat="1" x14ac:dyDescent="0.2">
      <c r="B81" s="10"/>
      <c r="C81" s="10"/>
      <c r="D81" s="10"/>
      <c r="E81" s="10"/>
      <c r="F81" s="11"/>
      <c r="G81" s="14"/>
      <c r="H81" s="14"/>
    </row>
    <row r="82" spans="2:8" s="15" customFormat="1" x14ac:dyDescent="0.2">
      <c r="B82" s="10"/>
      <c r="C82" s="10"/>
      <c r="D82" s="10"/>
      <c r="E82" s="10"/>
      <c r="F82" s="11"/>
      <c r="G82" s="14"/>
      <c r="H82" s="14"/>
    </row>
    <row r="83" spans="2:8" s="15" customFormat="1" x14ac:dyDescent="0.2">
      <c r="B83" s="10"/>
      <c r="C83" s="10"/>
      <c r="D83" s="10"/>
      <c r="E83" s="10"/>
      <c r="F83" s="11"/>
      <c r="G83" s="14"/>
      <c r="H83" s="14"/>
    </row>
    <row r="84" spans="2:8" s="15" customFormat="1" x14ac:dyDescent="0.2">
      <c r="B84" s="10"/>
      <c r="C84" s="10"/>
      <c r="D84" s="10"/>
      <c r="E84" s="10"/>
      <c r="F84" s="11"/>
      <c r="G84" s="14"/>
      <c r="H84" s="14"/>
    </row>
    <row r="85" spans="2:8" s="15" customFormat="1" x14ac:dyDescent="0.2">
      <c r="B85" s="10"/>
      <c r="C85" s="10"/>
      <c r="D85" s="10"/>
      <c r="E85" s="10"/>
      <c r="F85" s="11"/>
      <c r="G85" s="14"/>
      <c r="H85" s="14"/>
    </row>
    <row r="86" spans="2:8" s="15" customFormat="1" x14ac:dyDescent="0.2">
      <c r="B86" s="10"/>
      <c r="C86" s="10"/>
      <c r="D86" s="10"/>
      <c r="E86" s="10"/>
      <c r="F86" s="11"/>
      <c r="G86" s="14"/>
      <c r="H86" s="14"/>
    </row>
    <row r="87" spans="2:8" s="15" customFormat="1" x14ac:dyDescent="0.2">
      <c r="B87" s="10"/>
      <c r="C87" s="10"/>
      <c r="D87" s="10"/>
      <c r="E87" s="10"/>
      <c r="F87" s="11"/>
      <c r="G87" s="14"/>
      <c r="H87" s="14"/>
    </row>
    <row r="88" spans="2:8" s="15" customFormat="1" x14ac:dyDescent="0.2">
      <c r="B88" s="10"/>
      <c r="C88" s="10"/>
      <c r="D88" s="10"/>
      <c r="E88" s="10"/>
      <c r="F88" s="11"/>
      <c r="G88" s="14"/>
      <c r="H88" s="14"/>
    </row>
    <row r="89" spans="2:8" s="15" customFormat="1" x14ac:dyDescent="0.2">
      <c r="B89" s="10"/>
      <c r="C89" s="10"/>
      <c r="D89" s="10"/>
      <c r="E89" s="10"/>
      <c r="F89" s="11"/>
      <c r="G89" s="14"/>
      <c r="H89" s="14"/>
    </row>
    <row r="90" spans="2:8" s="15" customFormat="1" x14ac:dyDescent="0.2">
      <c r="B90" s="10"/>
      <c r="C90" s="10"/>
      <c r="D90" s="10"/>
      <c r="E90" s="10"/>
      <c r="F90" s="11"/>
      <c r="G90" s="14"/>
      <c r="H90" s="14"/>
    </row>
    <row r="91" spans="2:8" s="15" customFormat="1" x14ac:dyDescent="0.2">
      <c r="B91" s="10"/>
      <c r="C91" s="10"/>
      <c r="D91" s="10"/>
      <c r="E91" s="10"/>
      <c r="F91" s="11"/>
      <c r="G91" s="14"/>
      <c r="H91" s="14"/>
    </row>
    <row r="92" spans="2:8" s="15" customFormat="1" x14ac:dyDescent="0.2">
      <c r="B92" s="10"/>
      <c r="C92" s="10"/>
      <c r="D92" s="10"/>
      <c r="E92" s="10"/>
      <c r="F92" s="11"/>
      <c r="G92" s="14"/>
      <c r="H92" s="14"/>
    </row>
    <row r="93" spans="2:8" s="15" customFormat="1" x14ac:dyDescent="0.2">
      <c r="B93" s="10"/>
      <c r="C93" s="10"/>
      <c r="D93" s="10"/>
      <c r="E93" s="10"/>
      <c r="F93" s="11"/>
      <c r="G93" s="14"/>
      <c r="H93" s="14"/>
    </row>
    <row r="94" spans="2:8" s="15" customFormat="1" x14ac:dyDescent="0.2">
      <c r="B94" s="10"/>
      <c r="C94" s="10"/>
      <c r="D94" s="10"/>
      <c r="E94" s="10"/>
      <c r="F94" s="11"/>
      <c r="G94" s="14"/>
      <c r="H94" s="14"/>
    </row>
    <row r="95" spans="2:8" s="15" customFormat="1" x14ac:dyDescent="0.2">
      <c r="B95" s="10"/>
      <c r="C95" s="10"/>
      <c r="D95" s="10"/>
      <c r="E95" s="10"/>
      <c r="F95" s="11"/>
      <c r="G95" s="14"/>
      <c r="H95" s="14"/>
    </row>
    <row r="96" spans="2:8" s="15" customFormat="1" x14ac:dyDescent="0.2">
      <c r="B96" s="10"/>
      <c r="C96" s="10"/>
      <c r="D96" s="10"/>
      <c r="E96" s="10"/>
      <c r="F96" s="11"/>
      <c r="G96" s="14"/>
      <c r="H96" s="14"/>
    </row>
    <row r="97" spans="2:8" s="15" customFormat="1" x14ac:dyDescent="0.2">
      <c r="B97" s="10"/>
      <c r="C97" s="10"/>
      <c r="D97" s="10"/>
      <c r="E97" s="10"/>
      <c r="F97" s="11"/>
      <c r="G97" s="14"/>
      <c r="H97" s="14"/>
    </row>
    <row r="98" spans="2:8" s="15" customFormat="1" x14ac:dyDescent="0.2">
      <c r="B98" s="10"/>
      <c r="C98" s="10"/>
      <c r="D98" s="10"/>
      <c r="E98" s="10"/>
      <c r="F98" s="11"/>
      <c r="G98" s="14"/>
      <c r="H98" s="14"/>
    </row>
    <row r="99" spans="2:8" s="15" customFormat="1" x14ac:dyDescent="0.2">
      <c r="B99" s="10"/>
      <c r="C99" s="10"/>
      <c r="D99" s="10"/>
      <c r="E99" s="10"/>
      <c r="F99" s="11"/>
      <c r="G99" s="14"/>
      <c r="H99" s="14"/>
    </row>
    <row r="100" spans="2:8" s="15" customFormat="1" x14ac:dyDescent="0.2">
      <c r="B100" s="10"/>
      <c r="C100" s="10"/>
      <c r="D100" s="10"/>
      <c r="E100" s="10"/>
      <c r="F100" s="11"/>
      <c r="G100" s="14"/>
      <c r="H100" s="14"/>
    </row>
    <row r="101" spans="2:8" s="15" customFormat="1" x14ac:dyDescent="0.2">
      <c r="B101" s="10"/>
      <c r="C101" s="10"/>
      <c r="D101" s="10"/>
      <c r="E101" s="10"/>
      <c r="F101" s="11"/>
      <c r="G101" s="14"/>
      <c r="H101" s="14"/>
    </row>
    <row r="102" spans="2:8" s="15" customFormat="1" x14ac:dyDescent="0.2">
      <c r="B102" s="10"/>
      <c r="C102" s="10"/>
      <c r="D102" s="10"/>
      <c r="E102" s="10"/>
      <c r="F102" s="11"/>
      <c r="G102" s="14"/>
      <c r="H102" s="14"/>
    </row>
    <row r="103" spans="2:8" s="15" customFormat="1" x14ac:dyDescent="0.2">
      <c r="B103" s="10"/>
      <c r="C103" s="10"/>
      <c r="D103" s="10"/>
      <c r="E103" s="10"/>
      <c r="F103" s="11"/>
      <c r="G103" s="14"/>
      <c r="H103" s="14"/>
    </row>
    <row r="104" spans="2:8" s="15" customFormat="1" x14ac:dyDescent="0.2">
      <c r="B104" s="10"/>
      <c r="C104" s="10"/>
      <c r="D104" s="10"/>
      <c r="E104" s="10"/>
      <c r="F104" s="11"/>
      <c r="G104" s="14"/>
      <c r="H104" s="14"/>
    </row>
    <row r="105" spans="2:8" s="15" customFormat="1" x14ac:dyDescent="0.2">
      <c r="B105" s="10"/>
      <c r="C105" s="10"/>
      <c r="D105" s="10"/>
      <c r="E105" s="10"/>
      <c r="F105" s="11"/>
      <c r="G105" s="14"/>
      <c r="H105" s="14"/>
    </row>
    <row r="106" spans="2:8" s="15" customFormat="1" x14ac:dyDescent="0.2">
      <c r="B106" s="10"/>
      <c r="C106" s="10"/>
      <c r="D106" s="10"/>
      <c r="E106" s="10"/>
      <c r="F106" s="11"/>
      <c r="G106" s="14"/>
      <c r="H106" s="14"/>
    </row>
    <row r="107" spans="2:8" s="15" customFormat="1" x14ac:dyDescent="0.2">
      <c r="B107" s="10"/>
      <c r="C107" s="10"/>
      <c r="D107" s="10"/>
      <c r="E107" s="10"/>
      <c r="F107" s="11"/>
      <c r="G107" s="14"/>
      <c r="H107" s="14"/>
    </row>
    <row r="108" spans="2:8" s="15" customFormat="1" x14ac:dyDescent="0.2">
      <c r="B108" s="10"/>
      <c r="C108" s="10"/>
      <c r="D108" s="10"/>
      <c r="E108" s="10"/>
      <c r="F108" s="11"/>
      <c r="G108" s="14"/>
      <c r="H108" s="14"/>
    </row>
    <row r="109" spans="2:8" s="15" customFormat="1" x14ac:dyDescent="0.2">
      <c r="B109" s="10"/>
      <c r="C109" s="10"/>
      <c r="D109" s="10"/>
      <c r="E109" s="10"/>
      <c r="F109" s="11"/>
      <c r="G109" s="14"/>
      <c r="H109" s="14"/>
    </row>
    <row r="110" spans="2:8" s="15" customFormat="1" x14ac:dyDescent="0.2">
      <c r="B110" s="10"/>
      <c r="C110" s="10"/>
      <c r="D110" s="10"/>
      <c r="E110" s="10"/>
      <c r="F110" s="11"/>
      <c r="G110" s="14"/>
      <c r="H110" s="14"/>
    </row>
    <row r="111" spans="2:8" s="15" customFormat="1" x14ac:dyDescent="0.2">
      <c r="B111" s="10"/>
      <c r="C111" s="10"/>
      <c r="D111" s="10"/>
      <c r="E111" s="10"/>
      <c r="F111" s="11"/>
      <c r="G111" s="14"/>
      <c r="H111" s="14"/>
    </row>
    <row r="112" spans="2:8" s="15" customFormat="1" x14ac:dyDescent="0.2">
      <c r="B112" s="10"/>
      <c r="C112" s="10"/>
      <c r="D112" s="10"/>
      <c r="E112" s="10"/>
      <c r="F112" s="11"/>
      <c r="G112" s="14"/>
      <c r="H112" s="14"/>
    </row>
    <row r="113" spans="2:8" s="15" customFormat="1" x14ac:dyDescent="0.2">
      <c r="B113" s="10"/>
      <c r="C113" s="10"/>
      <c r="D113" s="10"/>
      <c r="E113" s="10"/>
      <c r="F113" s="11"/>
      <c r="G113" s="14"/>
      <c r="H113" s="14"/>
    </row>
    <row r="114" spans="2:8" s="15" customFormat="1" x14ac:dyDescent="0.2">
      <c r="B114" s="10"/>
      <c r="C114" s="10"/>
      <c r="D114" s="10"/>
      <c r="E114" s="10"/>
      <c r="F114" s="11"/>
      <c r="G114" s="14"/>
      <c r="H114" s="14"/>
    </row>
    <row r="115" spans="2:8" s="15" customFormat="1" x14ac:dyDescent="0.2">
      <c r="B115" s="10"/>
      <c r="C115" s="10"/>
      <c r="D115" s="10"/>
      <c r="E115" s="10"/>
      <c r="F115" s="11"/>
      <c r="G115" s="14"/>
      <c r="H115" s="14"/>
    </row>
    <row r="116" spans="2:8" s="15" customFormat="1" x14ac:dyDescent="0.2">
      <c r="B116" s="10"/>
      <c r="C116" s="10"/>
      <c r="D116" s="10"/>
      <c r="E116" s="10"/>
      <c r="F116" s="11"/>
      <c r="G116" s="14"/>
      <c r="H116" s="14"/>
    </row>
    <row r="117" spans="2:8" s="15" customFormat="1" x14ac:dyDescent="0.2">
      <c r="B117" s="10"/>
      <c r="C117" s="10"/>
      <c r="D117" s="10"/>
      <c r="E117" s="10"/>
      <c r="F117" s="11"/>
      <c r="G117" s="14"/>
      <c r="H117" s="14"/>
    </row>
    <row r="118" spans="2:8" s="15" customFormat="1" x14ac:dyDescent="0.2">
      <c r="B118" s="10"/>
      <c r="C118" s="10"/>
      <c r="D118" s="10"/>
      <c r="E118" s="10"/>
      <c r="F118" s="11"/>
      <c r="G118" s="14"/>
      <c r="H118" s="14"/>
    </row>
    <row r="119" spans="2:8" s="15" customFormat="1" x14ac:dyDescent="0.2">
      <c r="B119" s="10"/>
      <c r="C119" s="10"/>
      <c r="D119" s="10"/>
      <c r="E119" s="10"/>
      <c r="F119" s="11"/>
      <c r="G119" s="14"/>
      <c r="H119" s="14"/>
    </row>
    <row r="120" spans="2:8" s="15" customFormat="1" x14ac:dyDescent="0.2">
      <c r="B120" s="10"/>
      <c r="C120" s="10"/>
      <c r="D120" s="10"/>
      <c r="E120" s="10"/>
      <c r="F120" s="11"/>
      <c r="G120" s="14"/>
      <c r="H120" s="14"/>
    </row>
    <row r="121" spans="2:8" s="15" customFormat="1" x14ac:dyDescent="0.2">
      <c r="B121" s="10"/>
      <c r="C121" s="10"/>
      <c r="D121" s="10"/>
      <c r="E121" s="10"/>
      <c r="F121" s="11"/>
      <c r="G121" s="14"/>
      <c r="H121" s="14"/>
    </row>
    <row r="122" spans="2:8" s="15" customFormat="1" x14ac:dyDescent="0.2">
      <c r="B122" s="10"/>
      <c r="C122" s="10"/>
      <c r="D122" s="10"/>
      <c r="E122" s="10"/>
      <c r="F122" s="11"/>
      <c r="G122" s="14"/>
      <c r="H122" s="14"/>
    </row>
    <row r="123" spans="2:8" s="15" customFormat="1" x14ac:dyDescent="0.2">
      <c r="B123" s="10"/>
      <c r="C123" s="10"/>
      <c r="D123" s="10"/>
      <c r="E123" s="10"/>
      <c r="F123" s="11"/>
      <c r="G123" s="14"/>
      <c r="H123" s="14"/>
    </row>
    <row r="124" spans="2:8" s="15" customFormat="1" x14ac:dyDescent="0.2">
      <c r="B124" s="10"/>
      <c r="C124" s="10"/>
      <c r="D124" s="10"/>
      <c r="E124" s="10"/>
      <c r="F124" s="11"/>
      <c r="G124" s="14"/>
      <c r="H124" s="14"/>
    </row>
    <row r="125" spans="2:8" s="15" customFormat="1" x14ac:dyDescent="0.2">
      <c r="B125" s="10"/>
      <c r="C125" s="10"/>
      <c r="D125" s="10"/>
      <c r="E125" s="10"/>
      <c r="F125" s="11"/>
      <c r="G125" s="14"/>
      <c r="H125" s="14"/>
    </row>
    <row r="126" spans="2:8" s="15" customFormat="1" x14ac:dyDescent="0.2">
      <c r="B126" s="10"/>
      <c r="C126" s="10"/>
      <c r="D126" s="10"/>
      <c r="E126" s="10"/>
      <c r="F126" s="11"/>
      <c r="G126" s="14"/>
      <c r="H126" s="14"/>
    </row>
    <row r="127" spans="2:8" s="15" customFormat="1" x14ac:dyDescent="0.2">
      <c r="B127" s="10"/>
      <c r="C127" s="10"/>
      <c r="D127" s="10"/>
      <c r="E127" s="10"/>
      <c r="F127" s="11"/>
      <c r="G127" s="14"/>
      <c r="H127" s="14"/>
    </row>
    <row r="128" spans="2:8" s="15" customFormat="1" x14ac:dyDescent="0.2">
      <c r="B128" s="10"/>
      <c r="C128" s="10"/>
      <c r="D128" s="10"/>
      <c r="E128" s="10"/>
      <c r="F128" s="11"/>
      <c r="G128" s="14"/>
      <c r="H128" s="14"/>
    </row>
    <row r="129" spans="2:8" s="15" customFormat="1" x14ac:dyDescent="0.2">
      <c r="B129" s="10"/>
      <c r="C129" s="10"/>
      <c r="D129" s="10"/>
      <c r="E129" s="10"/>
      <c r="F129" s="11"/>
      <c r="G129" s="14"/>
      <c r="H129" s="14"/>
    </row>
    <row r="130" spans="2:8" s="15" customFormat="1" x14ac:dyDescent="0.2">
      <c r="B130" s="10"/>
      <c r="C130" s="10"/>
      <c r="D130" s="10"/>
      <c r="E130" s="10"/>
      <c r="F130" s="11"/>
      <c r="G130" s="14"/>
      <c r="H130" s="14"/>
    </row>
    <row r="131" spans="2:8" s="15" customFormat="1" x14ac:dyDescent="0.2">
      <c r="B131" s="10"/>
      <c r="C131" s="10"/>
      <c r="D131" s="10"/>
      <c r="E131" s="10"/>
      <c r="F131" s="11"/>
      <c r="G131" s="14"/>
      <c r="H131" s="14"/>
    </row>
    <row r="132" spans="2:8" s="15" customFormat="1" x14ac:dyDescent="0.2">
      <c r="B132" s="10"/>
      <c r="C132" s="10"/>
      <c r="D132" s="10"/>
      <c r="E132" s="10"/>
      <c r="F132" s="11"/>
      <c r="G132" s="14"/>
      <c r="H132" s="14"/>
    </row>
    <row r="133" spans="2:8" s="15" customFormat="1" x14ac:dyDescent="0.2">
      <c r="B133" s="10"/>
      <c r="C133" s="10"/>
      <c r="D133" s="10"/>
      <c r="E133" s="10"/>
      <c r="F133" s="11"/>
      <c r="G133" s="14"/>
      <c r="H133" s="14"/>
    </row>
    <row r="134" spans="2:8" s="15" customFormat="1" x14ac:dyDescent="0.2">
      <c r="B134" s="10"/>
      <c r="C134" s="10"/>
      <c r="D134" s="10"/>
      <c r="E134" s="10"/>
      <c r="F134" s="11"/>
      <c r="G134" s="14"/>
      <c r="H134" s="14"/>
    </row>
    <row r="135" spans="2:8" s="15" customFormat="1" x14ac:dyDescent="0.2">
      <c r="B135" s="10"/>
      <c r="C135" s="10"/>
      <c r="D135" s="10"/>
      <c r="E135" s="10"/>
      <c r="F135" s="11"/>
      <c r="G135" s="14"/>
      <c r="H135" s="14"/>
    </row>
    <row r="136" spans="2:8" s="15" customFormat="1" x14ac:dyDescent="0.2">
      <c r="B136" s="10"/>
      <c r="C136" s="10"/>
      <c r="D136" s="10"/>
      <c r="E136" s="10"/>
      <c r="F136" s="11"/>
      <c r="G136" s="14"/>
      <c r="H136" s="14"/>
    </row>
    <row r="137" spans="2:8" s="15" customFormat="1" x14ac:dyDescent="0.2">
      <c r="B137" s="10"/>
      <c r="C137" s="10"/>
      <c r="D137" s="10"/>
      <c r="E137" s="10"/>
      <c r="F137" s="11"/>
      <c r="G137" s="14"/>
      <c r="H137" s="14"/>
    </row>
    <row r="138" spans="2:8" s="15" customFormat="1" x14ac:dyDescent="0.2">
      <c r="B138" s="10"/>
      <c r="C138" s="10"/>
      <c r="D138" s="10"/>
      <c r="E138" s="10"/>
      <c r="F138" s="11"/>
      <c r="G138" s="14"/>
      <c r="H138" s="14"/>
    </row>
    <row r="139" spans="2:8" s="15" customFormat="1" x14ac:dyDescent="0.2">
      <c r="B139" s="10"/>
      <c r="C139" s="10"/>
      <c r="D139" s="10"/>
      <c r="E139" s="10"/>
      <c r="F139" s="11"/>
      <c r="G139" s="14"/>
      <c r="H139" s="14"/>
    </row>
    <row r="140" spans="2:8" s="15" customFormat="1" x14ac:dyDescent="0.2">
      <c r="B140" s="10"/>
      <c r="C140" s="10"/>
      <c r="D140" s="10"/>
      <c r="E140" s="10"/>
      <c r="F140" s="11"/>
      <c r="G140" s="14"/>
      <c r="H140" s="14"/>
    </row>
    <row r="141" spans="2:8" s="15" customFormat="1" x14ac:dyDescent="0.2">
      <c r="B141" s="10"/>
      <c r="C141" s="10"/>
      <c r="D141" s="10"/>
      <c r="E141" s="10"/>
      <c r="F141" s="11"/>
      <c r="G141" s="14"/>
      <c r="H141" s="14"/>
    </row>
    <row r="142" spans="2:8" s="15" customFormat="1" x14ac:dyDescent="0.2">
      <c r="B142" s="10"/>
      <c r="C142" s="10"/>
      <c r="D142" s="10"/>
      <c r="E142" s="10"/>
      <c r="F142" s="11"/>
      <c r="G142" s="14"/>
      <c r="H142" s="14"/>
    </row>
    <row r="143" spans="2:8" s="15" customFormat="1" x14ac:dyDescent="0.2">
      <c r="B143" s="10"/>
      <c r="C143" s="10"/>
      <c r="D143" s="10"/>
      <c r="E143" s="10"/>
      <c r="F143" s="11"/>
      <c r="G143" s="14"/>
      <c r="H143" s="14"/>
    </row>
    <row r="144" spans="2:8" s="15" customFormat="1" x14ac:dyDescent="0.2">
      <c r="B144" s="10"/>
      <c r="C144" s="10"/>
      <c r="D144" s="10"/>
      <c r="E144" s="10"/>
      <c r="F144" s="11"/>
      <c r="G144" s="14"/>
      <c r="H144" s="14"/>
    </row>
    <row r="145" spans="2:8" s="15" customFormat="1" x14ac:dyDescent="0.2">
      <c r="B145" s="10"/>
      <c r="C145" s="10"/>
      <c r="D145" s="10"/>
      <c r="E145" s="10"/>
      <c r="F145" s="11"/>
      <c r="G145" s="14"/>
      <c r="H145" s="14"/>
    </row>
    <row r="146" spans="2:8" s="15" customFormat="1" x14ac:dyDescent="0.2">
      <c r="B146" s="10"/>
      <c r="C146" s="10"/>
      <c r="D146" s="10"/>
      <c r="E146" s="10"/>
      <c r="F146" s="11"/>
      <c r="G146" s="14"/>
      <c r="H146" s="14"/>
    </row>
    <row r="147" spans="2:8" s="15" customFormat="1" x14ac:dyDescent="0.2">
      <c r="B147" s="10"/>
      <c r="C147" s="10"/>
      <c r="D147" s="10"/>
      <c r="E147" s="10"/>
      <c r="F147" s="11"/>
      <c r="G147" s="14"/>
      <c r="H147" s="14"/>
    </row>
    <row r="148" spans="2:8" s="15" customFormat="1" x14ac:dyDescent="0.2">
      <c r="B148" s="10"/>
      <c r="C148" s="10"/>
      <c r="D148" s="10"/>
      <c r="E148" s="10"/>
      <c r="F148" s="11"/>
      <c r="G148" s="14"/>
      <c r="H148" s="14"/>
    </row>
    <row r="149" spans="2:8" s="15" customFormat="1" x14ac:dyDescent="0.2">
      <c r="B149" s="10"/>
      <c r="C149" s="10"/>
      <c r="D149" s="10"/>
      <c r="E149" s="10"/>
      <c r="F149" s="11"/>
      <c r="G149" s="14"/>
      <c r="H149" s="14"/>
    </row>
    <row r="150" spans="2:8" s="15" customFormat="1" x14ac:dyDescent="0.2">
      <c r="B150" s="10"/>
      <c r="C150" s="10"/>
      <c r="D150" s="10"/>
      <c r="E150" s="10"/>
      <c r="F150" s="11"/>
      <c r="G150" s="14"/>
      <c r="H150" s="14"/>
    </row>
    <row r="151" spans="2:8" s="15" customFormat="1" x14ac:dyDescent="0.2">
      <c r="B151" s="10"/>
      <c r="C151" s="10"/>
      <c r="D151" s="10"/>
      <c r="E151" s="10"/>
      <c r="F151" s="11"/>
      <c r="G151" s="14"/>
      <c r="H151" s="14"/>
    </row>
    <row r="152" spans="2:8" s="15" customFormat="1" x14ac:dyDescent="0.2">
      <c r="B152" s="10"/>
      <c r="C152" s="10"/>
      <c r="D152" s="10"/>
      <c r="E152" s="10"/>
      <c r="F152" s="11"/>
      <c r="G152" s="14"/>
      <c r="H152" s="14"/>
    </row>
    <row r="153" spans="2:8" s="15" customFormat="1" x14ac:dyDescent="0.2">
      <c r="B153" s="10"/>
      <c r="C153" s="10"/>
      <c r="D153" s="10"/>
      <c r="E153" s="10"/>
      <c r="F153" s="11"/>
      <c r="G153" s="14"/>
      <c r="H153" s="14"/>
    </row>
    <row r="154" spans="2:8" s="15" customFormat="1" x14ac:dyDescent="0.2">
      <c r="B154" s="10"/>
      <c r="C154" s="10"/>
      <c r="D154" s="10"/>
      <c r="E154" s="10"/>
      <c r="F154" s="11"/>
      <c r="G154" s="14"/>
      <c r="H154" s="14"/>
    </row>
    <row r="155" spans="2:8" s="15" customFormat="1" x14ac:dyDescent="0.2">
      <c r="B155" s="10"/>
      <c r="C155" s="10"/>
      <c r="D155" s="10"/>
      <c r="E155" s="10"/>
      <c r="F155" s="11"/>
      <c r="G155" s="14"/>
      <c r="H155" s="14"/>
    </row>
    <row r="156" spans="2:8" s="15" customFormat="1" x14ac:dyDescent="0.2">
      <c r="B156" s="10"/>
      <c r="C156" s="10"/>
      <c r="D156" s="10"/>
      <c r="E156" s="10"/>
      <c r="F156" s="11"/>
      <c r="G156" s="14"/>
      <c r="H156" s="14"/>
    </row>
    <row r="157" spans="2:8" s="15" customFormat="1" x14ac:dyDescent="0.2">
      <c r="B157" s="10"/>
      <c r="C157" s="10"/>
      <c r="D157" s="10"/>
      <c r="E157" s="10"/>
      <c r="F157" s="11"/>
      <c r="G157" s="14"/>
      <c r="H157" s="14"/>
    </row>
    <row r="158" spans="2:8" s="15" customFormat="1" x14ac:dyDescent="0.2">
      <c r="B158" s="10"/>
      <c r="C158" s="10"/>
      <c r="D158" s="10"/>
      <c r="E158" s="10"/>
      <c r="F158" s="11"/>
      <c r="G158" s="14"/>
      <c r="H158" s="14"/>
    </row>
    <row r="159" spans="2:8" s="15" customFormat="1" x14ac:dyDescent="0.2">
      <c r="B159" s="10"/>
      <c r="C159" s="10"/>
      <c r="D159" s="10"/>
      <c r="E159" s="10"/>
      <c r="F159" s="11"/>
      <c r="G159" s="14"/>
      <c r="H159" s="14"/>
    </row>
    <row r="160" spans="2:8" s="15" customFormat="1" x14ac:dyDescent="0.2">
      <c r="B160" s="10"/>
      <c r="C160" s="10"/>
      <c r="D160" s="10"/>
      <c r="E160" s="10"/>
      <c r="F160" s="11"/>
      <c r="G160" s="14"/>
      <c r="H160" s="14"/>
    </row>
    <row r="161" spans="2:8" s="15" customFormat="1" x14ac:dyDescent="0.2">
      <c r="B161" s="10"/>
      <c r="C161" s="10"/>
      <c r="D161" s="10"/>
      <c r="E161" s="10"/>
      <c r="F161" s="11"/>
      <c r="G161" s="14"/>
      <c r="H161" s="14"/>
    </row>
    <row r="162" spans="2:8" s="15" customFormat="1" x14ac:dyDescent="0.2">
      <c r="B162" s="10"/>
      <c r="C162" s="10"/>
      <c r="D162" s="10"/>
      <c r="E162" s="10"/>
      <c r="F162" s="11"/>
      <c r="G162" s="14"/>
      <c r="H162" s="14"/>
    </row>
    <row r="163" spans="2:8" s="15" customFormat="1" x14ac:dyDescent="0.2">
      <c r="B163" s="10"/>
      <c r="C163" s="10"/>
      <c r="D163" s="10"/>
      <c r="E163" s="10"/>
      <c r="F163" s="11"/>
      <c r="G163" s="14"/>
      <c r="H163" s="14"/>
    </row>
    <row r="164" spans="2:8" s="15" customFormat="1" x14ac:dyDescent="0.2">
      <c r="B164" s="10"/>
      <c r="C164" s="10"/>
      <c r="D164" s="10"/>
      <c r="E164" s="10"/>
      <c r="F164" s="11"/>
      <c r="G164" s="14"/>
      <c r="H164" s="14"/>
    </row>
    <row r="165" spans="2:8" s="15" customFormat="1" x14ac:dyDescent="0.2">
      <c r="B165" s="10"/>
      <c r="C165" s="10"/>
      <c r="D165" s="10"/>
      <c r="E165" s="10"/>
      <c r="F165" s="11"/>
      <c r="G165" s="14"/>
      <c r="H165" s="14"/>
    </row>
    <row r="166" spans="2:8" s="15" customFormat="1" x14ac:dyDescent="0.2">
      <c r="B166" s="10"/>
      <c r="C166" s="10"/>
      <c r="D166" s="10"/>
      <c r="E166" s="10"/>
      <c r="F166" s="11"/>
      <c r="G166" s="14"/>
      <c r="H166" s="14"/>
    </row>
    <row r="167" spans="2:8" s="15" customFormat="1" x14ac:dyDescent="0.2">
      <c r="B167" s="10"/>
      <c r="C167" s="10"/>
      <c r="D167" s="10"/>
      <c r="E167" s="10"/>
      <c r="F167" s="11"/>
      <c r="G167" s="14"/>
      <c r="H167" s="14"/>
    </row>
    <row r="168" spans="2:8" s="15" customFormat="1" x14ac:dyDescent="0.2">
      <c r="B168" s="10"/>
      <c r="C168" s="10"/>
      <c r="D168" s="10"/>
      <c r="E168" s="10"/>
      <c r="F168" s="11"/>
      <c r="G168" s="14"/>
      <c r="H168" s="14"/>
    </row>
    <row r="169" spans="2:8" s="15" customFormat="1" x14ac:dyDescent="0.2">
      <c r="B169" s="10"/>
      <c r="C169" s="10"/>
      <c r="D169" s="10"/>
      <c r="E169" s="10"/>
      <c r="F169" s="11"/>
      <c r="G169" s="14"/>
      <c r="H169" s="14"/>
    </row>
    <row r="170" spans="2:8" s="15" customFormat="1" x14ac:dyDescent="0.2">
      <c r="B170" s="10"/>
      <c r="C170" s="10"/>
      <c r="D170" s="10"/>
      <c r="E170" s="10"/>
      <c r="F170" s="11"/>
      <c r="G170" s="14"/>
      <c r="H170" s="14"/>
    </row>
    <row r="171" spans="2:8" s="15" customFormat="1" x14ac:dyDescent="0.2">
      <c r="B171" s="10"/>
      <c r="C171" s="10"/>
      <c r="D171" s="10"/>
      <c r="E171" s="10"/>
      <c r="F171" s="11"/>
      <c r="G171" s="14"/>
      <c r="H171" s="14"/>
    </row>
    <row r="172" spans="2:8" s="15" customFormat="1" x14ac:dyDescent="0.2">
      <c r="B172" s="10"/>
      <c r="C172" s="10"/>
      <c r="D172" s="10"/>
      <c r="E172" s="10"/>
      <c r="F172" s="11"/>
      <c r="G172" s="14"/>
      <c r="H172" s="14"/>
    </row>
    <row r="173" spans="2:8" s="15" customFormat="1" x14ac:dyDescent="0.2">
      <c r="B173" s="10"/>
      <c r="C173" s="10"/>
      <c r="D173" s="10"/>
      <c r="E173" s="10"/>
      <c r="F173" s="11"/>
      <c r="G173" s="14"/>
      <c r="H173" s="14"/>
    </row>
    <row r="174" spans="2:8" s="15" customFormat="1" x14ac:dyDescent="0.2">
      <c r="B174" s="10"/>
      <c r="C174" s="10"/>
      <c r="D174" s="10"/>
      <c r="E174" s="10"/>
      <c r="F174" s="11"/>
      <c r="G174" s="14"/>
      <c r="H174" s="14"/>
    </row>
    <row r="175" spans="2:8" s="15" customFormat="1" x14ac:dyDescent="0.2">
      <c r="B175" s="10"/>
      <c r="C175" s="10"/>
      <c r="D175" s="10"/>
      <c r="E175" s="10"/>
      <c r="F175" s="11"/>
      <c r="G175" s="14"/>
      <c r="H175" s="14"/>
    </row>
    <row r="176" spans="2:8" s="15" customFormat="1" x14ac:dyDescent="0.2">
      <c r="B176" s="10"/>
      <c r="C176" s="10"/>
      <c r="D176" s="10"/>
      <c r="E176" s="10"/>
      <c r="F176" s="11"/>
      <c r="G176" s="14"/>
      <c r="H176" s="14"/>
    </row>
    <row r="177" spans="1:13" s="15" customFormat="1" x14ac:dyDescent="0.2">
      <c r="A177" s="10"/>
      <c r="B177" s="10"/>
      <c r="C177" s="10"/>
      <c r="D177" s="10"/>
      <c r="E177" s="10"/>
      <c r="F177" s="11"/>
      <c r="G177" s="14"/>
      <c r="H177" s="14"/>
    </row>
    <row r="178" spans="1:13" s="15" customFormat="1" x14ac:dyDescent="0.2">
      <c r="A178" s="10"/>
      <c r="B178" s="10"/>
      <c r="C178" s="10"/>
      <c r="D178" s="10"/>
      <c r="E178" s="10"/>
      <c r="F178" s="11"/>
      <c r="G178" s="11"/>
      <c r="H178" s="11"/>
    </row>
    <row r="179" spans="1:13" s="15" customFormat="1" x14ac:dyDescent="0.2">
      <c r="A179" s="10"/>
      <c r="B179" s="10"/>
      <c r="C179" s="10"/>
      <c r="D179" s="10"/>
      <c r="E179" s="10"/>
      <c r="F179" s="11"/>
      <c r="G179" s="11"/>
      <c r="H179" s="11"/>
    </row>
    <row r="180" spans="1:13" s="15" customFormat="1" x14ac:dyDescent="0.2">
      <c r="A180" s="10"/>
      <c r="B180" s="10"/>
      <c r="C180" s="10"/>
      <c r="D180" s="10"/>
      <c r="E180" s="10"/>
      <c r="F180" s="11"/>
      <c r="G180" s="11"/>
      <c r="H180" s="11"/>
    </row>
    <row r="181" spans="1:13" s="15" customFormat="1" x14ac:dyDescent="0.2">
      <c r="A181" s="10"/>
      <c r="B181" s="10"/>
      <c r="C181" s="10"/>
      <c r="D181" s="10"/>
      <c r="E181" s="10"/>
      <c r="F181" s="11"/>
      <c r="G181" s="11"/>
      <c r="H181" s="11"/>
    </row>
    <row r="182" spans="1:13" s="15" customFormat="1" x14ac:dyDescent="0.2">
      <c r="A182" s="10"/>
      <c r="B182" s="10"/>
      <c r="C182" s="10"/>
      <c r="D182" s="10"/>
      <c r="E182" s="10"/>
      <c r="F182" s="11"/>
      <c r="G182" s="11"/>
      <c r="H182" s="11"/>
    </row>
    <row r="183" spans="1:13" s="15" customFormat="1" x14ac:dyDescent="0.2">
      <c r="A183" s="10"/>
      <c r="B183" s="10"/>
      <c r="C183" s="10"/>
      <c r="D183" s="10"/>
      <c r="E183" s="10"/>
      <c r="F183" s="11"/>
      <c r="G183" s="11"/>
      <c r="H183" s="11"/>
    </row>
    <row r="184" spans="1:13" s="15" customFormat="1" x14ac:dyDescent="0.2">
      <c r="A184" s="10"/>
      <c r="B184" s="10"/>
      <c r="C184" s="10"/>
      <c r="D184" s="10"/>
      <c r="E184" s="10"/>
      <c r="F184" s="11"/>
      <c r="G184" s="11"/>
      <c r="H184" s="11"/>
    </row>
    <row r="185" spans="1:13" s="15" customFormat="1" x14ac:dyDescent="0.2">
      <c r="A185" s="10"/>
      <c r="B185" s="10"/>
      <c r="C185" s="10"/>
      <c r="D185" s="10"/>
      <c r="E185" s="10"/>
      <c r="F185" s="11"/>
      <c r="G185" s="11"/>
      <c r="H185" s="11"/>
    </row>
    <row r="186" spans="1:13" s="15" customFormat="1" x14ac:dyDescent="0.2">
      <c r="A186" s="10"/>
      <c r="B186" s="10"/>
      <c r="C186" s="10"/>
      <c r="D186" s="10"/>
      <c r="E186" s="10"/>
      <c r="F186" s="11"/>
      <c r="G186" s="11"/>
      <c r="H186" s="11"/>
    </row>
    <row r="187" spans="1:13" s="15" customFormat="1" x14ac:dyDescent="0.2">
      <c r="A187" s="10"/>
      <c r="B187" s="10"/>
      <c r="C187" s="10"/>
      <c r="D187" s="10"/>
      <c r="E187" s="10"/>
      <c r="F187" s="11"/>
      <c r="G187" s="11"/>
      <c r="H187" s="11"/>
    </row>
    <row r="188" spans="1:13" s="15" customFormat="1" x14ac:dyDescent="0.2">
      <c r="A188" s="10"/>
      <c r="B188" s="10"/>
      <c r="C188" s="10"/>
      <c r="D188" s="10"/>
      <c r="E188" s="10"/>
      <c r="F188" s="11"/>
      <c r="G188" s="11"/>
      <c r="H188" s="11"/>
    </row>
    <row r="189" spans="1:13" s="15" customFormat="1" x14ac:dyDescent="0.2">
      <c r="A189" s="10"/>
      <c r="B189" s="10"/>
      <c r="C189" s="10"/>
      <c r="D189" s="10"/>
      <c r="E189" s="10"/>
      <c r="F189" s="11"/>
      <c r="G189" s="11"/>
      <c r="H189" s="11"/>
    </row>
    <row r="190" spans="1:13" s="15" customFormat="1" x14ac:dyDescent="0.2">
      <c r="A190" s="10"/>
      <c r="B190" s="10"/>
      <c r="C190" s="10"/>
      <c r="D190" s="10"/>
      <c r="E190" s="10"/>
      <c r="F190" s="11"/>
      <c r="G190" s="11"/>
      <c r="H190" s="11"/>
    </row>
    <row r="191" spans="1:13" s="12" customFormat="1" ht="15" x14ac:dyDescent="0.25">
      <c r="A191" s="10"/>
      <c r="B191" s="10"/>
      <c r="C191" s="10"/>
      <c r="D191" s="10"/>
      <c r="E191" s="10"/>
      <c r="F191" s="11"/>
      <c r="G191" s="11"/>
      <c r="H191" s="11"/>
      <c r="I191" s="15"/>
      <c r="J191" s="15"/>
      <c r="K191" s="15"/>
      <c r="L191" s="15"/>
      <c r="M191" s="15"/>
    </row>
  </sheetData>
  <mergeCells count="7">
    <mergeCell ref="B25:M25"/>
    <mergeCell ref="B19:M19"/>
    <mergeCell ref="B20:M20"/>
    <mergeCell ref="B21:M21"/>
    <mergeCell ref="B22:M22"/>
    <mergeCell ref="B23:M23"/>
    <mergeCell ref="B24:M24"/>
  </mergeCells>
  <hyperlinks>
    <hyperlink ref="B2" location="Contents!A1" display="Back to Contents" xr:uid="{9BF275CD-4813-4325-9A71-F43324DBD743}"/>
  </hyperlinks>
  <pageMargins left="0.7" right="0.7" top="0.75" bottom="0.75" header="0.3" footer="0.3"/>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665B-7118-4E87-A68E-BD584FE5158B}">
  <sheetPr>
    <pageSetUpPr fitToPage="1"/>
  </sheetPr>
  <dimension ref="A1:AJ203"/>
  <sheetViews>
    <sheetView topLeftCell="A5" workbookViewId="0">
      <selection activeCell="A31" sqref="A31"/>
    </sheetView>
  </sheetViews>
  <sheetFormatPr defaultRowHeight="12.75" x14ac:dyDescent="0.25"/>
  <cols>
    <col min="1" max="1" width="3.42578125" style="10" customWidth="1"/>
    <col min="2" max="2" width="17.5703125" style="10" customWidth="1"/>
    <col min="3" max="3" width="18.85546875" style="10" bestFit="1" customWidth="1"/>
    <col min="4" max="4" width="12.42578125" style="10" customWidth="1"/>
    <col min="5" max="5" width="2.42578125" style="10" customWidth="1"/>
    <col min="6" max="6" width="12.42578125" style="11" customWidth="1"/>
    <col min="7" max="7" width="2.42578125" style="11" customWidth="1"/>
    <col min="8" max="8" width="12.42578125" style="11" customWidth="1"/>
    <col min="9" max="9" width="2.42578125" style="10" customWidth="1"/>
    <col min="10" max="10" width="12.42578125" style="10" customWidth="1"/>
    <col min="11" max="11" width="2.42578125" style="10" customWidth="1"/>
    <col min="12" max="12" width="12.42578125" style="10" customWidth="1"/>
    <col min="13" max="13" width="2.42578125" style="10" customWidth="1"/>
    <col min="14" max="14" width="12.42578125" style="10" customWidth="1"/>
    <col min="15" max="15" width="2.42578125" style="10" customWidth="1"/>
    <col min="16" max="16" width="12.42578125" style="10" customWidth="1"/>
    <col min="17" max="17" width="2.42578125" style="10" customWidth="1"/>
    <col min="18" max="18" width="12.42578125" style="10" customWidth="1"/>
    <col min="19" max="19" width="2.42578125" style="10" customWidth="1"/>
    <col min="20" max="20" width="12.42578125" style="11" customWidth="1"/>
    <col min="21" max="21" width="2.42578125" style="11" customWidth="1"/>
    <col min="22" max="22" width="12.42578125" style="11" customWidth="1"/>
    <col min="23" max="23" width="2.42578125" style="10" customWidth="1"/>
    <col min="24" max="24" width="12.42578125" style="10" customWidth="1"/>
    <col min="25" max="25" width="2.42578125" style="10" customWidth="1"/>
    <col min="26" max="26" width="12.42578125" style="10" customWidth="1"/>
    <col min="27" max="27" width="2.42578125" style="10" customWidth="1"/>
    <col min="28" max="28" width="12.42578125" style="10" customWidth="1"/>
    <col min="29" max="29" width="2.42578125" style="10" customWidth="1"/>
    <col min="30" max="30" width="12.42578125" style="10" customWidth="1"/>
    <col min="31" max="31" width="2.42578125" style="10" customWidth="1"/>
    <col min="32" max="32" width="12.42578125" style="10" customWidth="1"/>
    <col min="33" max="33" width="2.42578125" style="10" customWidth="1"/>
    <col min="34" max="34" width="12.42578125" style="10" customWidth="1"/>
    <col min="35" max="273" width="11.42578125" style="10" customWidth="1"/>
    <col min="274" max="274" width="5.140625" style="10" customWidth="1"/>
    <col min="275" max="276" width="17.5703125" style="10" customWidth="1"/>
    <col min="277" max="277" width="28.5703125" style="10" customWidth="1"/>
    <col min="278" max="278" width="1.85546875" style="10" customWidth="1"/>
    <col min="279" max="279" width="28.5703125" style="10" customWidth="1"/>
    <col min="280" max="280" width="1.85546875" style="10" customWidth="1"/>
    <col min="281" max="281" width="12.85546875" style="10" customWidth="1"/>
    <col min="282" max="282" width="28.5703125" style="10" customWidth="1"/>
    <col min="283" max="283" width="1.85546875" style="10" customWidth="1"/>
    <col min="284" max="284" width="28.5703125" style="10" customWidth="1"/>
    <col min="285" max="285" width="1.85546875" style="10" customWidth="1"/>
    <col min="286" max="286" width="11.140625" style="10" customWidth="1"/>
    <col min="287" max="529" width="11.42578125" style="10" customWidth="1"/>
    <col min="530" max="530" width="5.140625" style="10" customWidth="1"/>
    <col min="531" max="532" width="17.5703125" style="10" customWidth="1"/>
    <col min="533" max="533" width="28.5703125" style="10" customWidth="1"/>
    <col min="534" max="534" width="1.85546875" style="10" customWidth="1"/>
    <col min="535" max="535" width="28.5703125" style="10" customWidth="1"/>
    <col min="536" max="536" width="1.85546875" style="10" customWidth="1"/>
    <col min="537" max="537" width="12.85546875" style="10" customWidth="1"/>
    <col min="538" max="538" width="28.5703125" style="10" customWidth="1"/>
    <col min="539" max="539" width="1.85546875" style="10" customWidth="1"/>
    <col min="540" max="540" width="28.5703125" style="10" customWidth="1"/>
    <col min="541" max="541" width="1.85546875" style="10" customWidth="1"/>
    <col min="542" max="542" width="11.140625" style="10" customWidth="1"/>
    <col min="543" max="785" width="11.42578125" style="10" customWidth="1"/>
    <col min="786" max="786" width="5.140625" style="10" customWidth="1"/>
    <col min="787" max="788" width="17.5703125" style="10" customWidth="1"/>
    <col min="789" max="789" width="28.5703125" style="10" customWidth="1"/>
    <col min="790" max="790" width="1.85546875" style="10" customWidth="1"/>
    <col min="791" max="791" width="28.5703125" style="10" customWidth="1"/>
    <col min="792" max="792" width="1.85546875" style="10" customWidth="1"/>
    <col min="793" max="793" width="12.85546875" style="10" customWidth="1"/>
    <col min="794" max="794" width="28.5703125" style="10" customWidth="1"/>
    <col min="795" max="795" width="1.85546875" style="10" customWidth="1"/>
    <col min="796" max="796" width="28.5703125" style="10" customWidth="1"/>
    <col min="797" max="797" width="1.85546875" style="10" customWidth="1"/>
    <col min="798" max="798" width="11.140625" style="10" customWidth="1"/>
    <col min="799" max="1041" width="11.42578125" style="10" customWidth="1"/>
    <col min="1042" max="1042" width="5.140625" style="10" customWidth="1"/>
    <col min="1043" max="1044" width="17.5703125" style="10" customWidth="1"/>
    <col min="1045" max="1045" width="28.5703125" style="10" customWidth="1"/>
    <col min="1046" max="1046" width="1.85546875" style="10" customWidth="1"/>
    <col min="1047" max="1047" width="28.5703125" style="10" customWidth="1"/>
    <col min="1048" max="1048" width="1.85546875" style="10" customWidth="1"/>
    <col min="1049" max="1049" width="12.85546875" style="10" customWidth="1"/>
    <col min="1050" max="1050" width="28.5703125" style="10" customWidth="1"/>
    <col min="1051" max="1051" width="1.85546875" style="10" customWidth="1"/>
    <col min="1052" max="1052" width="28.5703125" style="10" customWidth="1"/>
    <col min="1053" max="1053" width="1.85546875" style="10" customWidth="1"/>
    <col min="1054" max="1054" width="11.140625" style="10" customWidth="1"/>
    <col min="1055" max="1297" width="11.42578125" style="10" customWidth="1"/>
    <col min="1298" max="1298" width="5.140625" style="10" customWidth="1"/>
    <col min="1299" max="1300" width="17.5703125" style="10" customWidth="1"/>
    <col min="1301" max="1301" width="28.5703125" style="10" customWidth="1"/>
    <col min="1302" max="1302" width="1.85546875" style="10" customWidth="1"/>
    <col min="1303" max="1303" width="28.5703125" style="10" customWidth="1"/>
    <col min="1304" max="1304" width="1.85546875" style="10" customWidth="1"/>
    <col min="1305" max="1305" width="12.85546875" style="10" customWidth="1"/>
    <col min="1306" max="1306" width="28.5703125" style="10" customWidth="1"/>
    <col min="1307" max="1307" width="1.85546875" style="10" customWidth="1"/>
    <col min="1308" max="1308" width="28.5703125" style="10" customWidth="1"/>
    <col min="1309" max="1309" width="1.85546875" style="10" customWidth="1"/>
    <col min="1310" max="1310" width="11.140625" style="10" customWidth="1"/>
    <col min="1311" max="1553" width="11.42578125" style="10" customWidth="1"/>
    <col min="1554" max="1554" width="5.140625" style="10" customWidth="1"/>
    <col min="1555" max="1556" width="17.5703125" style="10" customWidth="1"/>
    <col min="1557" max="1557" width="28.5703125" style="10" customWidth="1"/>
    <col min="1558" max="1558" width="1.85546875" style="10" customWidth="1"/>
    <col min="1559" max="1559" width="28.5703125" style="10" customWidth="1"/>
    <col min="1560" max="1560" width="1.85546875" style="10" customWidth="1"/>
    <col min="1561" max="1561" width="12.85546875" style="10" customWidth="1"/>
    <col min="1562" max="1562" width="28.5703125" style="10" customWidth="1"/>
    <col min="1563" max="1563" width="1.85546875" style="10" customWidth="1"/>
    <col min="1564" max="1564" width="28.5703125" style="10" customWidth="1"/>
    <col min="1565" max="1565" width="1.85546875" style="10" customWidth="1"/>
    <col min="1566" max="1566" width="11.140625" style="10" customWidth="1"/>
    <col min="1567" max="1809" width="11.42578125" style="10" customWidth="1"/>
    <col min="1810" max="1810" width="5.140625" style="10" customWidth="1"/>
    <col min="1811" max="1812" width="17.5703125" style="10" customWidth="1"/>
    <col min="1813" max="1813" width="28.5703125" style="10" customWidth="1"/>
    <col min="1814" max="1814" width="1.85546875" style="10" customWidth="1"/>
    <col min="1815" max="1815" width="28.5703125" style="10" customWidth="1"/>
    <col min="1816" max="1816" width="1.85546875" style="10" customWidth="1"/>
    <col min="1817" max="1817" width="12.85546875" style="10" customWidth="1"/>
    <col min="1818" max="1818" width="28.5703125" style="10" customWidth="1"/>
    <col min="1819" max="1819" width="1.85546875" style="10" customWidth="1"/>
    <col min="1820" max="1820" width="28.5703125" style="10" customWidth="1"/>
    <col min="1821" max="1821" width="1.85546875" style="10" customWidth="1"/>
    <col min="1822" max="1822" width="11.140625" style="10" customWidth="1"/>
    <col min="1823" max="2065" width="11.42578125" style="10" customWidth="1"/>
    <col min="2066" max="2066" width="5.140625" style="10" customWidth="1"/>
    <col min="2067" max="2068" width="17.5703125" style="10" customWidth="1"/>
    <col min="2069" max="2069" width="28.5703125" style="10" customWidth="1"/>
    <col min="2070" max="2070" width="1.85546875" style="10" customWidth="1"/>
    <col min="2071" max="2071" width="28.5703125" style="10" customWidth="1"/>
    <col min="2072" max="2072" width="1.85546875" style="10" customWidth="1"/>
    <col min="2073" max="2073" width="12.85546875" style="10" customWidth="1"/>
    <col min="2074" max="2074" width="28.5703125" style="10" customWidth="1"/>
    <col min="2075" max="2075" width="1.85546875" style="10" customWidth="1"/>
    <col min="2076" max="2076" width="28.5703125" style="10" customWidth="1"/>
    <col min="2077" max="2077" width="1.85546875" style="10" customWidth="1"/>
    <col min="2078" max="2078" width="11.140625" style="10" customWidth="1"/>
    <col min="2079" max="2321" width="11.42578125" style="10" customWidth="1"/>
    <col min="2322" max="2322" width="5.140625" style="10" customWidth="1"/>
    <col min="2323" max="2324" width="17.5703125" style="10" customWidth="1"/>
    <col min="2325" max="2325" width="28.5703125" style="10" customWidth="1"/>
    <col min="2326" max="2326" width="1.85546875" style="10" customWidth="1"/>
    <col min="2327" max="2327" width="28.5703125" style="10" customWidth="1"/>
    <col min="2328" max="2328" width="1.85546875" style="10" customWidth="1"/>
    <col min="2329" max="2329" width="12.85546875" style="10" customWidth="1"/>
    <col min="2330" max="2330" width="28.5703125" style="10" customWidth="1"/>
    <col min="2331" max="2331" width="1.85546875" style="10" customWidth="1"/>
    <col min="2332" max="2332" width="28.5703125" style="10" customWidth="1"/>
    <col min="2333" max="2333" width="1.85546875" style="10" customWidth="1"/>
    <col min="2334" max="2334" width="11.140625" style="10" customWidth="1"/>
    <col min="2335" max="2577" width="11.42578125" style="10" customWidth="1"/>
    <col min="2578" max="2578" width="5.140625" style="10" customWidth="1"/>
    <col min="2579" max="2580" width="17.5703125" style="10" customWidth="1"/>
    <col min="2581" max="2581" width="28.5703125" style="10" customWidth="1"/>
    <col min="2582" max="2582" width="1.85546875" style="10" customWidth="1"/>
    <col min="2583" max="2583" width="28.5703125" style="10" customWidth="1"/>
    <col min="2584" max="2584" width="1.85546875" style="10" customWidth="1"/>
    <col min="2585" max="2585" width="12.85546875" style="10" customWidth="1"/>
    <col min="2586" max="2586" width="28.5703125" style="10" customWidth="1"/>
    <col min="2587" max="2587" width="1.85546875" style="10" customWidth="1"/>
    <col min="2588" max="2588" width="28.5703125" style="10" customWidth="1"/>
    <col min="2589" max="2589" width="1.85546875" style="10" customWidth="1"/>
    <col min="2590" max="2590" width="11.140625" style="10" customWidth="1"/>
    <col min="2591" max="2833" width="11.42578125" style="10" customWidth="1"/>
    <col min="2834" max="2834" width="5.140625" style="10" customWidth="1"/>
    <col min="2835" max="2836" width="17.5703125" style="10" customWidth="1"/>
    <col min="2837" max="2837" width="28.5703125" style="10" customWidth="1"/>
    <col min="2838" max="2838" width="1.85546875" style="10" customWidth="1"/>
    <col min="2839" max="2839" width="28.5703125" style="10" customWidth="1"/>
    <col min="2840" max="2840" width="1.85546875" style="10" customWidth="1"/>
    <col min="2841" max="2841" width="12.85546875" style="10" customWidth="1"/>
    <col min="2842" max="2842" width="28.5703125" style="10" customWidth="1"/>
    <col min="2843" max="2843" width="1.85546875" style="10" customWidth="1"/>
    <col min="2844" max="2844" width="28.5703125" style="10" customWidth="1"/>
    <col min="2845" max="2845" width="1.85546875" style="10" customWidth="1"/>
    <col min="2846" max="2846" width="11.140625" style="10" customWidth="1"/>
    <col min="2847" max="3089" width="11.42578125" style="10" customWidth="1"/>
    <col min="3090" max="3090" width="5.140625" style="10" customWidth="1"/>
    <col min="3091" max="3092" width="17.5703125" style="10" customWidth="1"/>
    <col min="3093" max="3093" width="28.5703125" style="10" customWidth="1"/>
    <col min="3094" max="3094" width="1.85546875" style="10" customWidth="1"/>
    <col min="3095" max="3095" width="28.5703125" style="10" customWidth="1"/>
    <col min="3096" max="3096" width="1.85546875" style="10" customWidth="1"/>
    <col min="3097" max="3097" width="12.85546875" style="10" customWidth="1"/>
    <col min="3098" max="3098" width="28.5703125" style="10" customWidth="1"/>
    <col min="3099" max="3099" width="1.85546875" style="10" customWidth="1"/>
    <col min="3100" max="3100" width="28.5703125" style="10" customWidth="1"/>
    <col min="3101" max="3101" width="1.85546875" style="10" customWidth="1"/>
    <col min="3102" max="3102" width="11.140625" style="10" customWidth="1"/>
    <col min="3103" max="3345" width="11.42578125" style="10" customWidth="1"/>
    <col min="3346" max="3346" width="5.140625" style="10" customWidth="1"/>
    <col min="3347" max="3348" width="17.5703125" style="10" customWidth="1"/>
    <col min="3349" max="3349" width="28.5703125" style="10" customWidth="1"/>
    <col min="3350" max="3350" width="1.85546875" style="10" customWidth="1"/>
    <col min="3351" max="3351" width="28.5703125" style="10" customWidth="1"/>
    <col min="3352" max="3352" width="1.85546875" style="10" customWidth="1"/>
    <col min="3353" max="3353" width="12.85546875" style="10" customWidth="1"/>
    <col min="3354" max="3354" width="28.5703125" style="10" customWidth="1"/>
    <col min="3355" max="3355" width="1.85546875" style="10" customWidth="1"/>
    <col min="3356" max="3356" width="28.5703125" style="10" customWidth="1"/>
    <col min="3357" max="3357" width="1.85546875" style="10" customWidth="1"/>
    <col min="3358" max="3358" width="11.140625" style="10" customWidth="1"/>
    <col min="3359" max="3601" width="11.42578125" style="10" customWidth="1"/>
    <col min="3602" max="3602" width="5.140625" style="10" customWidth="1"/>
    <col min="3603" max="3604" width="17.5703125" style="10" customWidth="1"/>
    <col min="3605" max="3605" width="28.5703125" style="10" customWidth="1"/>
    <col min="3606" max="3606" width="1.85546875" style="10" customWidth="1"/>
    <col min="3607" max="3607" width="28.5703125" style="10" customWidth="1"/>
    <col min="3608" max="3608" width="1.85546875" style="10" customWidth="1"/>
    <col min="3609" max="3609" width="12.85546875" style="10" customWidth="1"/>
    <col min="3610" max="3610" width="28.5703125" style="10" customWidth="1"/>
    <col min="3611" max="3611" width="1.85546875" style="10" customWidth="1"/>
    <col min="3612" max="3612" width="28.5703125" style="10" customWidth="1"/>
    <col min="3613" max="3613" width="1.85546875" style="10" customWidth="1"/>
    <col min="3614" max="3614" width="11.140625" style="10" customWidth="1"/>
    <col min="3615" max="3857" width="11.42578125" style="10" customWidth="1"/>
    <col min="3858" max="3858" width="5.140625" style="10" customWidth="1"/>
    <col min="3859" max="3860" width="17.5703125" style="10" customWidth="1"/>
    <col min="3861" max="3861" width="28.5703125" style="10" customWidth="1"/>
    <col min="3862" max="3862" width="1.85546875" style="10" customWidth="1"/>
    <col min="3863" max="3863" width="28.5703125" style="10" customWidth="1"/>
    <col min="3864" max="3864" width="1.85546875" style="10" customWidth="1"/>
    <col min="3865" max="3865" width="12.85546875" style="10" customWidth="1"/>
    <col min="3866" max="3866" width="28.5703125" style="10" customWidth="1"/>
    <col min="3867" max="3867" width="1.85546875" style="10" customWidth="1"/>
    <col min="3868" max="3868" width="28.5703125" style="10" customWidth="1"/>
    <col min="3869" max="3869" width="1.85546875" style="10" customWidth="1"/>
    <col min="3870" max="3870" width="11.140625" style="10" customWidth="1"/>
    <col min="3871" max="4113" width="11.42578125" style="10" customWidth="1"/>
    <col min="4114" max="4114" width="5.140625" style="10" customWidth="1"/>
    <col min="4115" max="4116" width="17.5703125" style="10" customWidth="1"/>
    <col min="4117" max="4117" width="28.5703125" style="10" customWidth="1"/>
    <col min="4118" max="4118" width="1.85546875" style="10" customWidth="1"/>
    <col min="4119" max="4119" width="28.5703125" style="10" customWidth="1"/>
    <col min="4120" max="4120" width="1.85546875" style="10" customWidth="1"/>
    <col min="4121" max="4121" width="12.85546875" style="10" customWidth="1"/>
    <col min="4122" max="4122" width="28.5703125" style="10" customWidth="1"/>
    <col min="4123" max="4123" width="1.85546875" style="10" customWidth="1"/>
    <col min="4124" max="4124" width="28.5703125" style="10" customWidth="1"/>
    <col min="4125" max="4125" width="1.85546875" style="10" customWidth="1"/>
    <col min="4126" max="4126" width="11.140625" style="10" customWidth="1"/>
    <col min="4127" max="4369" width="11.42578125" style="10" customWidth="1"/>
    <col min="4370" max="4370" width="5.140625" style="10" customWidth="1"/>
    <col min="4371" max="4372" width="17.5703125" style="10" customWidth="1"/>
    <col min="4373" max="4373" width="28.5703125" style="10" customWidth="1"/>
    <col min="4374" max="4374" width="1.85546875" style="10" customWidth="1"/>
    <col min="4375" max="4375" width="28.5703125" style="10" customWidth="1"/>
    <col min="4376" max="4376" width="1.85546875" style="10" customWidth="1"/>
    <col min="4377" max="4377" width="12.85546875" style="10" customWidth="1"/>
    <col min="4378" max="4378" width="28.5703125" style="10" customWidth="1"/>
    <col min="4379" max="4379" width="1.85546875" style="10" customWidth="1"/>
    <col min="4380" max="4380" width="28.5703125" style="10" customWidth="1"/>
    <col min="4381" max="4381" width="1.85546875" style="10" customWidth="1"/>
    <col min="4382" max="4382" width="11.140625" style="10" customWidth="1"/>
    <col min="4383" max="4625" width="11.42578125" style="10" customWidth="1"/>
    <col min="4626" max="4626" width="5.140625" style="10" customWidth="1"/>
    <col min="4627" max="4628" width="17.5703125" style="10" customWidth="1"/>
    <col min="4629" max="4629" width="28.5703125" style="10" customWidth="1"/>
    <col min="4630" max="4630" width="1.85546875" style="10" customWidth="1"/>
    <col min="4631" max="4631" width="28.5703125" style="10" customWidth="1"/>
    <col min="4632" max="4632" width="1.85546875" style="10" customWidth="1"/>
    <col min="4633" max="4633" width="12.85546875" style="10" customWidth="1"/>
    <col min="4634" max="4634" width="28.5703125" style="10" customWidth="1"/>
    <col min="4635" max="4635" width="1.85546875" style="10" customWidth="1"/>
    <col min="4636" max="4636" width="28.5703125" style="10" customWidth="1"/>
    <col min="4637" max="4637" width="1.85546875" style="10" customWidth="1"/>
    <col min="4638" max="4638" width="11.140625" style="10" customWidth="1"/>
    <col min="4639" max="4881" width="11.42578125" style="10" customWidth="1"/>
    <col min="4882" max="4882" width="5.140625" style="10" customWidth="1"/>
    <col min="4883" max="4884" width="17.5703125" style="10" customWidth="1"/>
    <col min="4885" max="4885" width="28.5703125" style="10" customWidth="1"/>
    <col min="4886" max="4886" width="1.85546875" style="10" customWidth="1"/>
    <col min="4887" max="4887" width="28.5703125" style="10" customWidth="1"/>
    <col min="4888" max="4888" width="1.85546875" style="10" customWidth="1"/>
    <col min="4889" max="4889" width="12.85546875" style="10" customWidth="1"/>
    <col min="4890" max="4890" width="28.5703125" style="10" customWidth="1"/>
    <col min="4891" max="4891" width="1.85546875" style="10" customWidth="1"/>
    <col min="4892" max="4892" width="28.5703125" style="10" customWidth="1"/>
    <col min="4893" max="4893" width="1.85546875" style="10" customWidth="1"/>
    <col min="4894" max="4894" width="11.140625" style="10" customWidth="1"/>
    <col min="4895" max="5137" width="11.42578125" style="10" customWidth="1"/>
    <col min="5138" max="5138" width="5.140625" style="10" customWidth="1"/>
    <col min="5139" max="5140" width="17.5703125" style="10" customWidth="1"/>
    <col min="5141" max="5141" width="28.5703125" style="10" customWidth="1"/>
    <col min="5142" max="5142" width="1.85546875" style="10" customWidth="1"/>
    <col min="5143" max="5143" width="28.5703125" style="10" customWidth="1"/>
    <col min="5144" max="5144" width="1.85546875" style="10" customWidth="1"/>
    <col min="5145" max="5145" width="12.85546875" style="10" customWidth="1"/>
    <col min="5146" max="5146" width="28.5703125" style="10" customWidth="1"/>
    <col min="5147" max="5147" width="1.85546875" style="10" customWidth="1"/>
    <col min="5148" max="5148" width="28.5703125" style="10" customWidth="1"/>
    <col min="5149" max="5149" width="1.85546875" style="10" customWidth="1"/>
    <col min="5150" max="5150" width="11.140625" style="10" customWidth="1"/>
    <col min="5151" max="5393" width="11.42578125" style="10" customWidth="1"/>
    <col min="5394" max="5394" width="5.140625" style="10" customWidth="1"/>
    <col min="5395" max="5396" width="17.5703125" style="10" customWidth="1"/>
    <col min="5397" max="5397" width="28.5703125" style="10" customWidth="1"/>
    <col min="5398" max="5398" width="1.85546875" style="10" customWidth="1"/>
    <col min="5399" max="5399" width="28.5703125" style="10" customWidth="1"/>
    <col min="5400" max="5400" width="1.85546875" style="10" customWidth="1"/>
    <col min="5401" max="5401" width="12.85546875" style="10" customWidth="1"/>
    <col min="5402" max="5402" width="28.5703125" style="10" customWidth="1"/>
    <col min="5403" max="5403" width="1.85546875" style="10" customWidth="1"/>
    <col min="5404" max="5404" width="28.5703125" style="10" customWidth="1"/>
    <col min="5405" max="5405" width="1.85546875" style="10" customWidth="1"/>
    <col min="5406" max="5406" width="11.140625" style="10" customWidth="1"/>
    <col min="5407" max="5649" width="11.42578125" style="10" customWidth="1"/>
    <col min="5650" max="5650" width="5.140625" style="10" customWidth="1"/>
    <col min="5651" max="5652" width="17.5703125" style="10" customWidth="1"/>
    <col min="5653" max="5653" width="28.5703125" style="10" customWidth="1"/>
    <col min="5654" max="5654" width="1.85546875" style="10" customWidth="1"/>
    <col min="5655" max="5655" width="28.5703125" style="10" customWidth="1"/>
    <col min="5656" max="5656" width="1.85546875" style="10" customWidth="1"/>
    <col min="5657" max="5657" width="12.85546875" style="10" customWidth="1"/>
    <col min="5658" max="5658" width="28.5703125" style="10" customWidth="1"/>
    <col min="5659" max="5659" width="1.85546875" style="10" customWidth="1"/>
    <col min="5660" max="5660" width="28.5703125" style="10" customWidth="1"/>
    <col min="5661" max="5661" width="1.85546875" style="10" customWidth="1"/>
    <col min="5662" max="5662" width="11.140625" style="10" customWidth="1"/>
    <col min="5663" max="5905" width="11.42578125" style="10" customWidth="1"/>
    <col min="5906" max="5906" width="5.140625" style="10" customWidth="1"/>
    <col min="5907" max="5908" width="17.5703125" style="10" customWidth="1"/>
    <col min="5909" max="5909" width="28.5703125" style="10" customWidth="1"/>
    <col min="5910" max="5910" width="1.85546875" style="10" customWidth="1"/>
    <col min="5911" max="5911" width="28.5703125" style="10" customWidth="1"/>
    <col min="5912" max="5912" width="1.85546875" style="10" customWidth="1"/>
    <col min="5913" max="5913" width="12.85546875" style="10" customWidth="1"/>
    <col min="5914" max="5914" width="28.5703125" style="10" customWidth="1"/>
    <col min="5915" max="5915" width="1.85546875" style="10" customWidth="1"/>
    <col min="5916" max="5916" width="28.5703125" style="10" customWidth="1"/>
    <col min="5917" max="5917" width="1.85546875" style="10" customWidth="1"/>
    <col min="5918" max="5918" width="11.140625" style="10" customWidth="1"/>
    <col min="5919" max="6161" width="11.42578125" style="10" customWidth="1"/>
    <col min="6162" max="6162" width="5.140625" style="10" customWidth="1"/>
    <col min="6163" max="6164" width="17.5703125" style="10" customWidth="1"/>
    <col min="6165" max="6165" width="28.5703125" style="10" customWidth="1"/>
    <col min="6166" max="6166" width="1.85546875" style="10" customWidth="1"/>
    <col min="6167" max="6167" width="28.5703125" style="10" customWidth="1"/>
    <col min="6168" max="6168" width="1.85546875" style="10" customWidth="1"/>
    <col min="6169" max="6169" width="12.85546875" style="10" customWidth="1"/>
    <col min="6170" max="6170" width="28.5703125" style="10" customWidth="1"/>
    <col min="6171" max="6171" width="1.85546875" style="10" customWidth="1"/>
    <col min="6172" max="6172" width="28.5703125" style="10" customWidth="1"/>
    <col min="6173" max="6173" width="1.85546875" style="10" customWidth="1"/>
    <col min="6174" max="6174" width="11.140625" style="10" customWidth="1"/>
    <col min="6175" max="6417" width="11.42578125" style="10" customWidth="1"/>
    <col min="6418" max="6418" width="5.140625" style="10" customWidth="1"/>
    <col min="6419" max="6420" width="17.5703125" style="10" customWidth="1"/>
    <col min="6421" max="6421" width="28.5703125" style="10" customWidth="1"/>
    <col min="6422" max="6422" width="1.85546875" style="10" customWidth="1"/>
    <col min="6423" max="6423" width="28.5703125" style="10" customWidth="1"/>
    <col min="6424" max="6424" width="1.85546875" style="10" customWidth="1"/>
    <col min="6425" max="6425" width="12.85546875" style="10" customWidth="1"/>
    <col min="6426" max="6426" width="28.5703125" style="10" customWidth="1"/>
    <col min="6427" max="6427" width="1.85546875" style="10" customWidth="1"/>
    <col min="6428" max="6428" width="28.5703125" style="10" customWidth="1"/>
    <col min="6429" max="6429" width="1.85546875" style="10" customWidth="1"/>
    <col min="6430" max="6430" width="11.140625" style="10" customWidth="1"/>
    <col min="6431" max="6673" width="11.42578125" style="10" customWidth="1"/>
    <col min="6674" max="6674" width="5.140625" style="10" customWidth="1"/>
    <col min="6675" max="6676" width="17.5703125" style="10" customWidth="1"/>
    <col min="6677" max="6677" width="28.5703125" style="10" customWidth="1"/>
    <col min="6678" max="6678" width="1.85546875" style="10" customWidth="1"/>
    <col min="6679" max="6679" width="28.5703125" style="10" customWidth="1"/>
    <col min="6680" max="6680" width="1.85546875" style="10" customWidth="1"/>
    <col min="6681" max="6681" width="12.85546875" style="10" customWidth="1"/>
    <col min="6682" max="6682" width="28.5703125" style="10" customWidth="1"/>
    <col min="6683" max="6683" width="1.85546875" style="10" customWidth="1"/>
    <col min="6684" max="6684" width="28.5703125" style="10" customWidth="1"/>
    <col min="6685" max="6685" width="1.85546875" style="10" customWidth="1"/>
    <col min="6686" max="6686" width="11.140625" style="10" customWidth="1"/>
    <col min="6687" max="6929" width="11.42578125" style="10" customWidth="1"/>
    <col min="6930" max="6930" width="5.140625" style="10" customWidth="1"/>
    <col min="6931" max="6932" width="17.5703125" style="10" customWidth="1"/>
    <col min="6933" max="6933" width="28.5703125" style="10" customWidth="1"/>
    <col min="6934" max="6934" width="1.85546875" style="10" customWidth="1"/>
    <col min="6935" max="6935" width="28.5703125" style="10" customWidth="1"/>
    <col min="6936" max="6936" width="1.85546875" style="10" customWidth="1"/>
    <col min="6937" max="6937" width="12.85546875" style="10" customWidth="1"/>
    <col min="6938" max="6938" width="28.5703125" style="10" customWidth="1"/>
    <col min="6939" max="6939" width="1.85546875" style="10" customWidth="1"/>
    <col min="6940" max="6940" width="28.5703125" style="10" customWidth="1"/>
    <col min="6941" max="6941" width="1.85546875" style="10" customWidth="1"/>
    <col min="6942" max="6942" width="11.140625" style="10" customWidth="1"/>
    <col min="6943" max="7185" width="11.42578125" style="10" customWidth="1"/>
    <col min="7186" max="7186" width="5.140625" style="10" customWidth="1"/>
    <col min="7187" max="7188" width="17.5703125" style="10" customWidth="1"/>
    <col min="7189" max="7189" width="28.5703125" style="10" customWidth="1"/>
    <col min="7190" max="7190" width="1.85546875" style="10" customWidth="1"/>
    <col min="7191" max="7191" width="28.5703125" style="10" customWidth="1"/>
    <col min="7192" max="7192" width="1.85546875" style="10" customWidth="1"/>
    <col min="7193" max="7193" width="12.85546875" style="10" customWidth="1"/>
    <col min="7194" max="7194" width="28.5703125" style="10" customWidth="1"/>
    <col min="7195" max="7195" width="1.85546875" style="10" customWidth="1"/>
    <col min="7196" max="7196" width="28.5703125" style="10" customWidth="1"/>
    <col min="7197" max="7197" width="1.85546875" style="10" customWidth="1"/>
    <col min="7198" max="7198" width="11.140625" style="10" customWidth="1"/>
    <col min="7199" max="7441" width="11.42578125" style="10" customWidth="1"/>
    <col min="7442" max="7442" width="5.140625" style="10" customWidth="1"/>
    <col min="7443" max="7444" width="17.5703125" style="10" customWidth="1"/>
    <col min="7445" max="7445" width="28.5703125" style="10" customWidth="1"/>
    <col min="7446" max="7446" width="1.85546875" style="10" customWidth="1"/>
    <col min="7447" max="7447" width="28.5703125" style="10" customWidth="1"/>
    <col min="7448" max="7448" width="1.85546875" style="10" customWidth="1"/>
    <col min="7449" max="7449" width="12.85546875" style="10" customWidth="1"/>
    <col min="7450" max="7450" width="28.5703125" style="10" customWidth="1"/>
    <col min="7451" max="7451" width="1.85546875" style="10" customWidth="1"/>
    <col min="7452" max="7452" width="28.5703125" style="10" customWidth="1"/>
    <col min="7453" max="7453" width="1.85546875" style="10" customWidth="1"/>
    <col min="7454" max="7454" width="11.140625" style="10" customWidth="1"/>
    <col min="7455" max="7697" width="11.42578125" style="10" customWidth="1"/>
    <col min="7698" max="7698" width="5.140625" style="10" customWidth="1"/>
    <col min="7699" max="7700" width="17.5703125" style="10" customWidth="1"/>
    <col min="7701" max="7701" width="28.5703125" style="10" customWidth="1"/>
    <col min="7702" max="7702" width="1.85546875" style="10" customWidth="1"/>
    <col min="7703" max="7703" width="28.5703125" style="10" customWidth="1"/>
    <col min="7704" max="7704" width="1.85546875" style="10" customWidth="1"/>
    <col min="7705" max="7705" width="12.85546875" style="10" customWidth="1"/>
    <col min="7706" max="7706" width="28.5703125" style="10" customWidth="1"/>
    <col min="7707" max="7707" width="1.85546875" style="10" customWidth="1"/>
    <col min="7708" max="7708" width="28.5703125" style="10" customWidth="1"/>
    <col min="7709" max="7709" width="1.85546875" style="10" customWidth="1"/>
    <col min="7710" max="7710" width="11.140625" style="10" customWidth="1"/>
    <col min="7711" max="7953" width="11.42578125" style="10" customWidth="1"/>
    <col min="7954" max="7954" width="5.140625" style="10" customWidth="1"/>
    <col min="7955" max="7956" width="17.5703125" style="10" customWidth="1"/>
    <col min="7957" max="7957" width="28.5703125" style="10" customWidth="1"/>
    <col min="7958" max="7958" width="1.85546875" style="10" customWidth="1"/>
    <col min="7959" max="7959" width="28.5703125" style="10" customWidth="1"/>
    <col min="7960" max="7960" width="1.85546875" style="10" customWidth="1"/>
    <col min="7961" max="7961" width="12.85546875" style="10" customWidth="1"/>
    <col min="7962" max="7962" width="28.5703125" style="10" customWidth="1"/>
    <col min="7963" max="7963" width="1.85546875" style="10" customWidth="1"/>
    <col min="7964" max="7964" width="28.5703125" style="10" customWidth="1"/>
    <col min="7965" max="7965" width="1.85546875" style="10" customWidth="1"/>
    <col min="7966" max="7966" width="11.140625" style="10" customWidth="1"/>
    <col min="7967" max="8209" width="11.42578125" style="10" customWidth="1"/>
    <col min="8210" max="8210" width="5.140625" style="10" customWidth="1"/>
    <col min="8211" max="8212" width="17.5703125" style="10" customWidth="1"/>
    <col min="8213" max="8213" width="28.5703125" style="10" customWidth="1"/>
    <col min="8214" max="8214" width="1.85546875" style="10" customWidth="1"/>
    <col min="8215" max="8215" width="28.5703125" style="10" customWidth="1"/>
    <col min="8216" max="8216" width="1.85546875" style="10" customWidth="1"/>
    <col min="8217" max="8217" width="12.85546875" style="10" customWidth="1"/>
    <col min="8218" max="8218" width="28.5703125" style="10" customWidth="1"/>
    <col min="8219" max="8219" width="1.85546875" style="10" customWidth="1"/>
    <col min="8220" max="8220" width="28.5703125" style="10" customWidth="1"/>
    <col min="8221" max="8221" width="1.85546875" style="10" customWidth="1"/>
    <col min="8222" max="8222" width="11.140625" style="10" customWidth="1"/>
    <col min="8223" max="8465" width="11.42578125" style="10" customWidth="1"/>
    <col min="8466" max="8466" width="5.140625" style="10" customWidth="1"/>
    <col min="8467" max="8468" width="17.5703125" style="10" customWidth="1"/>
    <col min="8469" max="8469" width="28.5703125" style="10" customWidth="1"/>
    <col min="8470" max="8470" width="1.85546875" style="10" customWidth="1"/>
    <col min="8471" max="8471" width="28.5703125" style="10" customWidth="1"/>
    <col min="8472" max="8472" width="1.85546875" style="10" customWidth="1"/>
    <col min="8473" max="8473" width="12.85546875" style="10" customWidth="1"/>
    <col min="8474" max="8474" width="28.5703125" style="10" customWidth="1"/>
    <col min="8475" max="8475" width="1.85546875" style="10" customWidth="1"/>
    <col min="8476" max="8476" width="28.5703125" style="10" customWidth="1"/>
    <col min="8477" max="8477" width="1.85546875" style="10" customWidth="1"/>
    <col min="8478" max="8478" width="11.140625" style="10" customWidth="1"/>
    <col min="8479" max="8721" width="11.42578125" style="10" customWidth="1"/>
    <col min="8722" max="8722" width="5.140625" style="10" customWidth="1"/>
    <col min="8723" max="8724" width="17.5703125" style="10" customWidth="1"/>
    <col min="8725" max="8725" width="28.5703125" style="10" customWidth="1"/>
    <col min="8726" max="8726" width="1.85546875" style="10" customWidth="1"/>
    <col min="8727" max="8727" width="28.5703125" style="10" customWidth="1"/>
    <col min="8728" max="8728" width="1.85546875" style="10" customWidth="1"/>
    <col min="8729" max="8729" width="12.85546875" style="10" customWidth="1"/>
    <col min="8730" max="8730" width="28.5703125" style="10" customWidth="1"/>
    <col min="8731" max="8731" width="1.85546875" style="10" customWidth="1"/>
    <col min="8732" max="8732" width="28.5703125" style="10" customWidth="1"/>
    <col min="8733" max="8733" width="1.85546875" style="10" customWidth="1"/>
    <col min="8734" max="8734" width="11.140625" style="10" customWidth="1"/>
    <col min="8735" max="8977" width="11.42578125" style="10" customWidth="1"/>
    <col min="8978" max="8978" width="5.140625" style="10" customWidth="1"/>
    <col min="8979" max="8980" width="17.5703125" style="10" customWidth="1"/>
    <col min="8981" max="8981" width="28.5703125" style="10" customWidth="1"/>
    <col min="8982" max="8982" width="1.85546875" style="10" customWidth="1"/>
    <col min="8983" max="8983" width="28.5703125" style="10" customWidth="1"/>
    <col min="8984" max="8984" width="1.85546875" style="10" customWidth="1"/>
    <col min="8985" max="8985" width="12.85546875" style="10" customWidth="1"/>
    <col min="8986" max="8986" width="28.5703125" style="10" customWidth="1"/>
    <col min="8987" max="8987" width="1.85546875" style="10" customWidth="1"/>
    <col min="8988" max="8988" width="28.5703125" style="10" customWidth="1"/>
    <col min="8989" max="8989" width="1.85546875" style="10" customWidth="1"/>
    <col min="8990" max="8990" width="11.140625" style="10" customWidth="1"/>
    <col min="8991" max="9233" width="11.42578125" style="10" customWidth="1"/>
    <col min="9234" max="9234" width="5.140625" style="10" customWidth="1"/>
    <col min="9235" max="9236" width="17.5703125" style="10" customWidth="1"/>
    <col min="9237" max="9237" width="28.5703125" style="10" customWidth="1"/>
    <col min="9238" max="9238" width="1.85546875" style="10" customWidth="1"/>
    <col min="9239" max="9239" width="28.5703125" style="10" customWidth="1"/>
    <col min="9240" max="9240" width="1.85546875" style="10" customWidth="1"/>
    <col min="9241" max="9241" width="12.85546875" style="10" customWidth="1"/>
    <col min="9242" max="9242" width="28.5703125" style="10" customWidth="1"/>
    <col min="9243" max="9243" width="1.85546875" style="10" customWidth="1"/>
    <col min="9244" max="9244" width="28.5703125" style="10" customWidth="1"/>
    <col min="9245" max="9245" width="1.85546875" style="10" customWidth="1"/>
    <col min="9246" max="9246" width="11.140625" style="10" customWidth="1"/>
    <col min="9247" max="9489" width="11.42578125" style="10" customWidth="1"/>
    <col min="9490" max="9490" width="5.140625" style="10" customWidth="1"/>
    <col min="9491" max="9492" width="17.5703125" style="10" customWidth="1"/>
    <col min="9493" max="9493" width="28.5703125" style="10" customWidth="1"/>
    <col min="9494" max="9494" width="1.85546875" style="10" customWidth="1"/>
    <col min="9495" max="9495" width="28.5703125" style="10" customWidth="1"/>
    <col min="9496" max="9496" width="1.85546875" style="10" customWidth="1"/>
    <col min="9497" max="9497" width="12.85546875" style="10" customWidth="1"/>
    <col min="9498" max="9498" width="28.5703125" style="10" customWidth="1"/>
    <col min="9499" max="9499" width="1.85546875" style="10" customWidth="1"/>
    <col min="9500" max="9500" width="28.5703125" style="10" customWidth="1"/>
    <col min="9501" max="9501" width="1.85546875" style="10" customWidth="1"/>
    <col min="9502" max="9502" width="11.140625" style="10" customWidth="1"/>
    <col min="9503" max="9745" width="11.42578125" style="10" customWidth="1"/>
    <col min="9746" max="9746" width="5.140625" style="10" customWidth="1"/>
    <col min="9747" max="9748" width="17.5703125" style="10" customWidth="1"/>
    <col min="9749" max="9749" width="28.5703125" style="10" customWidth="1"/>
    <col min="9750" max="9750" width="1.85546875" style="10" customWidth="1"/>
    <col min="9751" max="9751" width="28.5703125" style="10" customWidth="1"/>
    <col min="9752" max="9752" width="1.85546875" style="10" customWidth="1"/>
    <col min="9753" max="9753" width="12.85546875" style="10" customWidth="1"/>
    <col min="9754" max="9754" width="28.5703125" style="10" customWidth="1"/>
    <col min="9755" max="9755" width="1.85546875" style="10" customWidth="1"/>
    <col min="9756" max="9756" width="28.5703125" style="10" customWidth="1"/>
    <col min="9757" max="9757" width="1.85546875" style="10" customWidth="1"/>
    <col min="9758" max="9758" width="11.140625" style="10" customWidth="1"/>
    <col min="9759" max="10001" width="11.42578125" style="10" customWidth="1"/>
    <col min="10002" max="10002" width="5.140625" style="10" customWidth="1"/>
    <col min="10003" max="10004" width="17.5703125" style="10" customWidth="1"/>
    <col min="10005" max="10005" width="28.5703125" style="10" customWidth="1"/>
    <col min="10006" max="10006" width="1.85546875" style="10" customWidth="1"/>
    <col min="10007" max="10007" width="28.5703125" style="10" customWidth="1"/>
    <col min="10008" max="10008" width="1.85546875" style="10" customWidth="1"/>
    <col min="10009" max="10009" width="12.85546875" style="10" customWidth="1"/>
    <col min="10010" max="10010" width="28.5703125" style="10" customWidth="1"/>
    <col min="10011" max="10011" width="1.85546875" style="10" customWidth="1"/>
    <col min="10012" max="10012" width="28.5703125" style="10" customWidth="1"/>
    <col min="10013" max="10013" width="1.85546875" style="10" customWidth="1"/>
    <col min="10014" max="10014" width="11.140625" style="10" customWidth="1"/>
    <col min="10015" max="10257" width="11.42578125" style="10" customWidth="1"/>
    <col min="10258" max="10258" width="5.140625" style="10" customWidth="1"/>
    <col min="10259" max="10260" width="17.5703125" style="10" customWidth="1"/>
    <col min="10261" max="10261" width="28.5703125" style="10" customWidth="1"/>
    <col min="10262" max="10262" width="1.85546875" style="10" customWidth="1"/>
    <col min="10263" max="10263" width="28.5703125" style="10" customWidth="1"/>
    <col min="10264" max="10264" width="1.85546875" style="10" customWidth="1"/>
    <col min="10265" max="10265" width="12.85546875" style="10" customWidth="1"/>
    <col min="10266" max="10266" width="28.5703125" style="10" customWidth="1"/>
    <col min="10267" max="10267" width="1.85546875" style="10" customWidth="1"/>
    <col min="10268" max="10268" width="28.5703125" style="10" customWidth="1"/>
    <col min="10269" max="10269" width="1.85546875" style="10" customWidth="1"/>
    <col min="10270" max="10270" width="11.140625" style="10" customWidth="1"/>
    <col min="10271" max="10513" width="11.42578125" style="10" customWidth="1"/>
    <col min="10514" max="10514" width="5.140625" style="10" customWidth="1"/>
    <col min="10515" max="10516" width="17.5703125" style="10" customWidth="1"/>
    <col min="10517" max="10517" width="28.5703125" style="10" customWidth="1"/>
    <col min="10518" max="10518" width="1.85546875" style="10" customWidth="1"/>
    <col min="10519" max="10519" width="28.5703125" style="10" customWidth="1"/>
    <col min="10520" max="10520" width="1.85546875" style="10" customWidth="1"/>
    <col min="10521" max="10521" width="12.85546875" style="10" customWidth="1"/>
    <col min="10522" max="10522" width="28.5703125" style="10" customWidth="1"/>
    <col min="10523" max="10523" width="1.85546875" style="10" customWidth="1"/>
    <col min="10524" max="10524" width="28.5703125" style="10" customWidth="1"/>
    <col min="10525" max="10525" width="1.85546875" style="10" customWidth="1"/>
    <col min="10526" max="10526" width="11.140625" style="10" customWidth="1"/>
    <col min="10527" max="10769" width="11.42578125" style="10" customWidth="1"/>
    <col min="10770" max="10770" width="5.140625" style="10" customWidth="1"/>
    <col min="10771" max="10772" width="17.5703125" style="10" customWidth="1"/>
    <col min="10773" max="10773" width="28.5703125" style="10" customWidth="1"/>
    <col min="10774" max="10774" width="1.85546875" style="10" customWidth="1"/>
    <col min="10775" max="10775" width="28.5703125" style="10" customWidth="1"/>
    <col min="10776" max="10776" width="1.85546875" style="10" customWidth="1"/>
    <col min="10777" max="10777" width="12.85546875" style="10" customWidth="1"/>
    <col min="10778" max="10778" width="28.5703125" style="10" customWidth="1"/>
    <col min="10779" max="10779" width="1.85546875" style="10" customWidth="1"/>
    <col min="10780" max="10780" width="28.5703125" style="10" customWidth="1"/>
    <col min="10781" max="10781" width="1.85546875" style="10" customWidth="1"/>
    <col min="10782" max="10782" width="11.140625" style="10" customWidth="1"/>
    <col min="10783" max="11025" width="11.42578125" style="10" customWidth="1"/>
    <col min="11026" max="11026" width="5.140625" style="10" customWidth="1"/>
    <col min="11027" max="11028" width="17.5703125" style="10" customWidth="1"/>
    <col min="11029" max="11029" width="28.5703125" style="10" customWidth="1"/>
    <col min="11030" max="11030" width="1.85546875" style="10" customWidth="1"/>
    <col min="11031" max="11031" width="28.5703125" style="10" customWidth="1"/>
    <col min="11032" max="11032" width="1.85546875" style="10" customWidth="1"/>
    <col min="11033" max="11033" width="12.85546875" style="10" customWidth="1"/>
    <col min="11034" max="11034" width="28.5703125" style="10" customWidth="1"/>
    <col min="11035" max="11035" width="1.85546875" style="10" customWidth="1"/>
    <col min="11036" max="11036" width="28.5703125" style="10" customWidth="1"/>
    <col min="11037" max="11037" width="1.85546875" style="10" customWidth="1"/>
    <col min="11038" max="11038" width="11.140625" style="10" customWidth="1"/>
    <col min="11039" max="11281" width="11.42578125" style="10" customWidth="1"/>
    <col min="11282" max="11282" width="5.140625" style="10" customWidth="1"/>
    <col min="11283" max="11284" width="17.5703125" style="10" customWidth="1"/>
    <col min="11285" max="11285" width="28.5703125" style="10" customWidth="1"/>
    <col min="11286" max="11286" width="1.85546875" style="10" customWidth="1"/>
    <col min="11287" max="11287" width="28.5703125" style="10" customWidth="1"/>
    <col min="11288" max="11288" width="1.85546875" style="10" customWidth="1"/>
    <col min="11289" max="11289" width="12.85546875" style="10" customWidth="1"/>
    <col min="11290" max="11290" width="28.5703125" style="10" customWidth="1"/>
    <col min="11291" max="11291" width="1.85546875" style="10" customWidth="1"/>
    <col min="11292" max="11292" width="28.5703125" style="10" customWidth="1"/>
    <col min="11293" max="11293" width="1.85546875" style="10" customWidth="1"/>
    <col min="11294" max="11294" width="11.140625" style="10" customWidth="1"/>
    <col min="11295" max="11537" width="11.42578125" style="10" customWidth="1"/>
    <col min="11538" max="11538" width="5.140625" style="10" customWidth="1"/>
    <col min="11539" max="11540" width="17.5703125" style="10" customWidth="1"/>
    <col min="11541" max="11541" width="28.5703125" style="10" customWidth="1"/>
    <col min="11542" max="11542" width="1.85546875" style="10" customWidth="1"/>
    <col min="11543" max="11543" width="28.5703125" style="10" customWidth="1"/>
    <col min="11544" max="11544" width="1.85546875" style="10" customWidth="1"/>
    <col min="11545" max="11545" width="12.85546875" style="10" customWidth="1"/>
    <col min="11546" max="11546" width="28.5703125" style="10" customWidth="1"/>
    <col min="11547" max="11547" width="1.85546875" style="10" customWidth="1"/>
    <col min="11548" max="11548" width="28.5703125" style="10" customWidth="1"/>
    <col min="11549" max="11549" width="1.85546875" style="10" customWidth="1"/>
    <col min="11550" max="11550" width="11.140625" style="10" customWidth="1"/>
    <col min="11551" max="11793" width="11.42578125" style="10" customWidth="1"/>
    <col min="11794" max="11794" width="5.140625" style="10" customWidth="1"/>
    <col min="11795" max="11796" width="17.5703125" style="10" customWidth="1"/>
    <col min="11797" max="11797" width="28.5703125" style="10" customWidth="1"/>
    <col min="11798" max="11798" width="1.85546875" style="10" customWidth="1"/>
    <col min="11799" max="11799" width="28.5703125" style="10" customWidth="1"/>
    <col min="11800" max="11800" width="1.85546875" style="10" customWidth="1"/>
    <col min="11801" max="11801" width="12.85546875" style="10" customWidth="1"/>
    <col min="11802" max="11802" width="28.5703125" style="10" customWidth="1"/>
    <col min="11803" max="11803" width="1.85546875" style="10" customWidth="1"/>
    <col min="11804" max="11804" width="28.5703125" style="10" customWidth="1"/>
    <col min="11805" max="11805" width="1.85546875" style="10" customWidth="1"/>
    <col min="11806" max="11806" width="11.140625" style="10" customWidth="1"/>
    <col min="11807" max="12049" width="11.42578125" style="10" customWidth="1"/>
    <col min="12050" max="12050" width="5.140625" style="10" customWidth="1"/>
    <col min="12051" max="12052" width="17.5703125" style="10" customWidth="1"/>
    <col min="12053" max="12053" width="28.5703125" style="10" customWidth="1"/>
    <col min="12054" max="12054" width="1.85546875" style="10" customWidth="1"/>
    <col min="12055" max="12055" width="28.5703125" style="10" customWidth="1"/>
    <col min="12056" max="12056" width="1.85546875" style="10" customWidth="1"/>
    <col min="12057" max="12057" width="12.85546875" style="10" customWidth="1"/>
    <col min="12058" max="12058" width="28.5703125" style="10" customWidth="1"/>
    <col min="12059" max="12059" width="1.85546875" style="10" customWidth="1"/>
    <col min="12060" max="12060" width="28.5703125" style="10" customWidth="1"/>
    <col min="12061" max="12061" width="1.85546875" style="10" customWidth="1"/>
    <col min="12062" max="12062" width="11.140625" style="10" customWidth="1"/>
    <col min="12063" max="12305" width="11.42578125" style="10" customWidth="1"/>
    <col min="12306" max="12306" width="5.140625" style="10" customWidth="1"/>
    <col min="12307" max="12308" width="17.5703125" style="10" customWidth="1"/>
    <col min="12309" max="12309" width="28.5703125" style="10" customWidth="1"/>
    <col min="12310" max="12310" width="1.85546875" style="10" customWidth="1"/>
    <col min="12311" max="12311" width="28.5703125" style="10" customWidth="1"/>
    <col min="12312" max="12312" width="1.85546875" style="10" customWidth="1"/>
    <col min="12313" max="12313" width="12.85546875" style="10" customWidth="1"/>
    <col min="12314" max="12314" width="28.5703125" style="10" customWidth="1"/>
    <col min="12315" max="12315" width="1.85546875" style="10" customWidth="1"/>
    <col min="12316" max="12316" width="28.5703125" style="10" customWidth="1"/>
    <col min="12317" max="12317" width="1.85546875" style="10" customWidth="1"/>
    <col min="12318" max="12318" width="11.140625" style="10" customWidth="1"/>
    <col min="12319" max="12561" width="11.42578125" style="10" customWidth="1"/>
    <col min="12562" max="12562" width="5.140625" style="10" customWidth="1"/>
    <col min="12563" max="12564" width="17.5703125" style="10" customWidth="1"/>
    <col min="12565" max="12565" width="28.5703125" style="10" customWidth="1"/>
    <col min="12566" max="12566" width="1.85546875" style="10" customWidth="1"/>
    <col min="12567" max="12567" width="28.5703125" style="10" customWidth="1"/>
    <col min="12568" max="12568" width="1.85546875" style="10" customWidth="1"/>
    <col min="12569" max="12569" width="12.85546875" style="10" customWidth="1"/>
    <col min="12570" max="12570" width="28.5703125" style="10" customWidth="1"/>
    <col min="12571" max="12571" width="1.85546875" style="10" customWidth="1"/>
    <col min="12572" max="12572" width="28.5703125" style="10" customWidth="1"/>
    <col min="12573" max="12573" width="1.85546875" style="10" customWidth="1"/>
    <col min="12574" max="12574" width="11.140625" style="10" customWidth="1"/>
    <col min="12575" max="12817" width="11.42578125" style="10" customWidth="1"/>
    <col min="12818" max="12818" width="5.140625" style="10" customWidth="1"/>
    <col min="12819" max="12820" width="17.5703125" style="10" customWidth="1"/>
    <col min="12821" max="12821" width="28.5703125" style="10" customWidth="1"/>
    <col min="12822" max="12822" width="1.85546875" style="10" customWidth="1"/>
    <col min="12823" max="12823" width="28.5703125" style="10" customWidth="1"/>
    <col min="12824" max="12824" width="1.85546875" style="10" customWidth="1"/>
    <col min="12825" max="12825" width="12.85546875" style="10" customWidth="1"/>
    <col min="12826" max="12826" width="28.5703125" style="10" customWidth="1"/>
    <col min="12827" max="12827" width="1.85546875" style="10" customWidth="1"/>
    <col min="12828" max="12828" width="28.5703125" style="10" customWidth="1"/>
    <col min="12829" max="12829" width="1.85546875" style="10" customWidth="1"/>
    <col min="12830" max="12830" width="11.140625" style="10" customWidth="1"/>
    <col min="12831" max="13073" width="11.42578125" style="10" customWidth="1"/>
    <col min="13074" max="13074" width="5.140625" style="10" customWidth="1"/>
    <col min="13075" max="13076" width="17.5703125" style="10" customWidth="1"/>
    <col min="13077" max="13077" width="28.5703125" style="10" customWidth="1"/>
    <col min="13078" max="13078" width="1.85546875" style="10" customWidth="1"/>
    <col min="13079" max="13079" width="28.5703125" style="10" customWidth="1"/>
    <col min="13080" max="13080" width="1.85546875" style="10" customWidth="1"/>
    <col min="13081" max="13081" width="12.85546875" style="10" customWidth="1"/>
    <col min="13082" max="13082" width="28.5703125" style="10" customWidth="1"/>
    <col min="13083" max="13083" width="1.85546875" style="10" customWidth="1"/>
    <col min="13084" max="13084" width="28.5703125" style="10" customWidth="1"/>
    <col min="13085" max="13085" width="1.85546875" style="10" customWidth="1"/>
    <col min="13086" max="13086" width="11.140625" style="10" customWidth="1"/>
    <col min="13087" max="13329" width="11.42578125" style="10" customWidth="1"/>
    <col min="13330" max="13330" width="5.140625" style="10" customWidth="1"/>
    <col min="13331" max="13332" width="17.5703125" style="10" customWidth="1"/>
    <col min="13333" max="13333" width="28.5703125" style="10" customWidth="1"/>
    <col min="13334" max="13334" width="1.85546875" style="10" customWidth="1"/>
    <col min="13335" max="13335" width="28.5703125" style="10" customWidth="1"/>
    <col min="13336" max="13336" width="1.85546875" style="10" customWidth="1"/>
    <col min="13337" max="13337" width="12.85546875" style="10" customWidth="1"/>
    <col min="13338" max="13338" width="28.5703125" style="10" customWidth="1"/>
    <col min="13339" max="13339" width="1.85546875" style="10" customWidth="1"/>
    <col min="13340" max="13340" width="28.5703125" style="10" customWidth="1"/>
    <col min="13341" max="13341" width="1.85546875" style="10" customWidth="1"/>
    <col min="13342" max="13342" width="11.140625" style="10" customWidth="1"/>
    <col min="13343" max="13585" width="11.42578125" style="10" customWidth="1"/>
    <col min="13586" max="13586" width="5.140625" style="10" customWidth="1"/>
    <col min="13587" max="13588" width="17.5703125" style="10" customWidth="1"/>
    <col min="13589" max="13589" width="28.5703125" style="10" customWidth="1"/>
    <col min="13590" max="13590" width="1.85546875" style="10" customWidth="1"/>
    <col min="13591" max="13591" width="28.5703125" style="10" customWidth="1"/>
    <col min="13592" max="13592" width="1.85546875" style="10" customWidth="1"/>
    <col min="13593" max="13593" width="12.85546875" style="10" customWidth="1"/>
    <col min="13594" max="13594" width="28.5703125" style="10" customWidth="1"/>
    <col min="13595" max="13595" width="1.85546875" style="10" customWidth="1"/>
    <col min="13596" max="13596" width="28.5703125" style="10" customWidth="1"/>
    <col min="13597" max="13597" width="1.85546875" style="10" customWidth="1"/>
    <col min="13598" max="13598" width="11.140625" style="10" customWidth="1"/>
    <col min="13599" max="13841" width="11.42578125" style="10" customWidth="1"/>
    <col min="13842" max="13842" width="5.140625" style="10" customWidth="1"/>
    <col min="13843" max="13844" width="17.5703125" style="10" customWidth="1"/>
    <col min="13845" max="13845" width="28.5703125" style="10" customWidth="1"/>
    <col min="13846" max="13846" width="1.85546875" style="10" customWidth="1"/>
    <col min="13847" max="13847" width="28.5703125" style="10" customWidth="1"/>
    <col min="13848" max="13848" width="1.85546875" style="10" customWidth="1"/>
    <col min="13849" max="13849" width="12.85546875" style="10" customWidth="1"/>
    <col min="13850" max="13850" width="28.5703125" style="10" customWidth="1"/>
    <col min="13851" max="13851" width="1.85546875" style="10" customWidth="1"/>
    <col min="13852" max="13852" width="28.5703125" style="10" customWidth="1"/>
    <col min="13853" max="13853" width="1.85546875" style="10" customWidth="1"/>
    <col min="13854" max="13854" width="11.140625" style="10" customWidth="1"/>
    <col min="13855" max="14097" width="11.42578125" style="10" customWidth="1"/>
    <col min="14098" max="14098" width="5.140625" style="10" customWidth="1"/>
    <col min="14099" max="14100" width="17.5703125" style="10" customWidth="1"/>
    <col min="14101" max="14101" width="28.5703125" style="10" customWidth="1"/>
    <col min="14102" max="14102" width="1.85546875" style="10" customWidth="1"/>
    <col min="14103" max="14103" width="28.5703125" style="10" customWidth="1"/>
    <col min="14104" max="14104" width="1.85546875" style="10" customWidth="1"/>
    <col min="14105" max="14105" width="12.85546875" style="10" customWidth="1"/>
    <col min="14106" max="14106" width="28.5703125" style="10" customWidth="1"/>
    <col min="14107" max="14107" width="1.85546875" style="10" customWidth="1"/>
    <col min="14108" max="14108" width="28.5703125" style="10" customWidth="1"/>
    <col min="14109" max="14109" width="1.85546875" style="10" customWidth="1"/>
    <col min="14110" max="14110" width="11.140625" style="10" customWidth="1"/>
    <col min="14111" max="14353" width="11.42578125" style="10" customWidth="1"/>
    <col min="14354" max="14354" width="5.140625" style="10" customWidth="1"/>
    <col min="14355" max="14356" width="17.5703125" style="10" customWidth="1"/>
    <col min="14357" max="14357" width="28.5703125" style="10" customWidth="1"/>
    <col min="14358" max="14358" width="1.85546875" style="10" customWidth="1"/>
    <col min="14359" max="14359" width="28.5703125" style="10" customWidth="1"/>
    <col min="14360" max="14360" width="1.85546875" style="10" customWidth="1"/>
    <col min="14361" max="14361" width="12.85546875" style="10" customWidth="1"/>
    <col min="14362" max="14362" width="28.5703125" style="10" customWidth="1"/>
    <col min="14363" max="14363" width="1.85546875" style="10" customWidth="1"/>
    <col min="14364" max="14364" width="28.5703125" style="10" customWidth="1"/>
    <col min="14365" max="14365" width="1.85546875" style="10" customWidth="1"/>
    <col min="14366" max="14366" width="11.140625" style="10" customWidth="1"/>
    <col min="14367" max="14609" width="11.42578125" style="10" customWidth="1"/>
    <col min="14610" max="14610" width="5.140625" style="10" customWidth="1"/>
    <col min="14611" max="14612" width="17.5703125" style="10" customWidth="1"/>
    <col min="14613" max="14613" width="28.5703125" style="10" customWidth="1"/>
    <col min="14614" max="14614" width="1.85546875" style="10" customWidth="1"/>
    <col min="14615" max="14615" width="28.5703125" style="10" customWidth="1"/>
    <col min="14616" max="14616" width="1.85546875" style="10" customWidth="1"/>
    <col min="14617" max="14617" width="12.85546875" style="10" customWidth="1"/>
    <col min="14618" max="14618" width="28.5703125" style="10" customWidth="1"/>
    <col min="14619" max="14619" width="1.85546875" style="10" customWidth="1"/>
    <col min="14620" max="14620" width="28.5703125" style="10" customWidth="1"/>
    <col min="14621" max="14621" width="1.85546875" style="10" customWidth="1"/>
    <col min="14622" max="14622" width="11.140625" style="10" customWidth="1"/>
    <col min="14623" max="14865" width="11.42578125" style="10" customWidth="1"/>
    <col min="14866" max="14866" width="5.140625" style="10" customWidth="1"/>
    <col min="14867" max="14868" width="17.5703125" style="10" customWidth="1"/>
    <col min="14869" max="14869" width="28.5703125" style="10" customWidth="1"/>
    <col min="14870" max="14870" width="1.85546875" style="10" customWidth="1"/>
    <col min="14871" max="14871" width="28.5703125" style="10" customWidth="1"/>
    <col min="14872" max="14872" width="1.85546875" style="10" customWidth="1"/>
    <col min="14873" max="14873" width="12.85546875" style="10" customWidth="1"/>
    <col min="14874" max="14874" width="28.5703125" style="10" customWidth="1"/>
    <col min="14875" max="14875" width="1.85546875" style="10" customWidth="1"/>
    <col min="14876" max="14876" width="28.5703125" style="10" customWidth="1"/>
    <col min="14877" max="14877" width="1.85546875" style="10" customWidth="1"/>
    <col min="14878" max="14878" width="11.140625" style="10" customWidth="1"/>
    <col min="14879" max="15121" width="11.42578125" style="10" customWidth="1"/>
    <col min="15122" max="15122" width="5.140625" style="10" customWidth="1"/>
    <col min="15123" max="15124" width="17.5703125" style="10" customWidth="1"/>
    <col min="15125" max="15125" width="28.5703125" style="10" customWidth="1"/>
    <col min="15126" max="15126" width="1.85546875" style="10" customWidth="1"/>
    <col min="15127" max="15127" width="28.5703125" style="10" customWidth="1"/>
    <col min="15128" max="15128" width="1.85546875" style="10" customWidth="1"/>
    <col min="15129" max="15129" width="12.85546875" style="10" customWidth="1"/>
    <col min="15130" max="15130" width="28.5703125" style="10" customWidth="1"/>
    <col min="15131" max="15131" width="1.85546875" style="10" customWidth="1"/>
    <col min="15132" max="15132" width="28.5703125" style="10" customWidth="1"/>
    <col min="15133" max="15133" width="1.85546875" style="10" customWidth="1"/>
    <col min="15134" max="15134" width="11.140625" style="10" customWidth="1"/>
    <col min="15135" max="15377" width="11.42578125" style="10" customWidth="1"/>
    <col min="15378" max="15378" width="5.140625" style="10" customWidth="1"/>
    <col min="15379" max="15380" width="17.5703125" style="10" customWidth="1"/>
    <col min="15381" max="15381" width="28.5703125" style="10" customWidth="1"/>
    <col min="15382" max="15382" width="1.85546875" style="10" customWidth="1"/>
    <col min="15383" max="15383" width="28.5703125" style="10" customWidth="1"/>
    <col min="15384" max="15384" width="1.85546875" style="10" customWidth="1"/>
    <col min="15385" max="15385" width="12.85546875" style="10" customWidth="1"/>
    <col min="15386" max="15386" width="28.5703125" style="10" customWidth="1"/>
    <col min="15387" max="15387" width="1.85546875" style="10" customWidth="1"/>
    <col min="15388" max="15388" width="28.5703125" style="10" customWidth="1"/>
    <col min="15389" max="15389" width="1.85546875" style="10" customWidth="1"/>
    <col min="15390" max="15390" width="11.140625" style="10" customWidth="1"/>
    <col min="15391" max="15633" width="11.42578125" style="10" customWidth="1"/>
    <col min="15634" max="15634" width="5.140625" style="10" customWidth="1"/>
    <col min="15635" max="15636" width="17.5703125" style="10" customWidth="1"/>
    <col min="15637" max="15637" width="28.5703125" style="10" customWidth="1"/>
    <col min="15638" max="15638" width="1.85546875" style="10" customWidth="1"/>
    <col min="15639" max="15639" width="28.5703125" style="10" customWidth="1"/>
    <col min="15640" max="15640" width="1.85546875" style="10" customWidth="1"/>
    <col min="15641" max="15641" width="12.85546875" style="10" customWidth="1"/>
    <col min="15642" max="15642" width="28.5703125" style="10" customWidth="1"/>
    <col min="15643" max="15643" width="1.85546875" style="10" customWidth="1"/>
    <col min="15644" max="15644" width="28.5703125" style="10" customWidth="1"/>
    <col min="15645" max="15645" width="1.85546875" style="10" customWidth="1"/>
    <col min="15646" max="15646" width="11.140625" style="10" customWidth="1"/>
    <col min="15647" max="15889" width="11.42578125" style="10" customWidth="1"/>
    <col min="15890" max="15890" width="5.140625" style="10" customWidth="1"/>
    <col min="15891" max="15892" width="17.5703125" style="10" customWidth="1"/>
    <col min="15893" max="15893" width="28.5703125" style="10" customWidth="1"/>
    <col min="15894" max="15894" width="1.85546875" style="10" customWidth="1"/>
    <col min="15895" max="15895" width="28.5703125" style="10" customWidth="1"/>
    <col min="15896" max="15896" width="1.85546875" style="10" customWidth="1"/>
    <col min="15897" max="15897" width="12.85546875" style="10" customWidth="1"/>
    <col min="15898" max="15898" width="28.5703125" style="10" customWidth="1"/>
    <col min="15899" max="15899" width="1.85546875" style="10" customWidth="1"/>
    <col min="15900" max="15900" width="28.5703125" style="10" customWidth="1"/>
    <col min="15901" max="15901" width="1.85546875" style="10" customWidth="1"/>
    <col min="15902" max="15902" width="11.140625" style="10" customWidth="1"/>
    <col min="15903" max="16145" width="11.42578125" style="10" customWidth="1"/>
    <col min="16146" max="16146" width="5.140625" style="10" customWidth="1"/>
    <col min="16147" max="16148" width="17.5703125" style="10" customWidth="1"/>
    <col min="16149" max="16149" width="28.5703125" style="10" customWidth="1"/>
    <col min="16150" max="16150" width="1.85546875" style="10" customWidth="1"/>
    <col min="16151" max="16151" width="28.5703125" style="10" customWidth="1"/>
    <col min="16152" max="16152" width="1.85546875" style="10" customWidth="1"/>
    <col min="16153" max="16153" width="12.85546875" style="10" customWidth="1"/>
    <col min="16154" max="16154" width="28.5703125" style="10" customWidth="1"/>
    <col min="16155" max="16155" width="1.85546875" style="10" customWidth="1"/>
    <col min="16156" max="16156" width="28.5703125" style="10" customWidth="1"/>
    <col min="16157" max="16157" width="1.85546875" style="10" customWidth="1"/>
    <col min="16158" max="16158" width="11.140625" style="10" customWidth="1"/>
    <col min="16159" max="16384" width="11.42578125" style="10" customWidth="1"/>
  </cols>
  <sheetData>
    <row r="1" spans="1:36" s="12" customFormat="1" ht="15" x14ac:dyDescent="0.25">
      <c r="A1" s="10"/>
      <c r="B1" s="10"/>
      <c r="C1" s="10"/>
      <c r="D1" s="10"/>
      <c r="E1" s="11"/>
      <c r="F1" s="11"/>
      <c r="G1" s="11"/>
      <c r="H1" s="11"/>
      <c r="I1" s="10"/>
      <c r="J1" s="10"/>
      <c r="K1" s="10"/>
      <c r="L1" s="10"/>
      <c r="M1" s="10"/>
      <c r="N1" s="10"/>
      <c r="O1" s="10"/>
      <c r="P1" s="10"/>
      <c r="Q1" s="10"/>
      <c r="R1" s="10"/>
      <c r="S1" s="11"/>
      <c r="T1" s="11"/>
      <c r="U1" s="11"/>
      <c r="V1" s="11"/>
      <c r="W1" s="10"/>
      <c r="X1" s="10"/>
      <c r="Y1" s="10"/>
      <c r="Z1" s="10"/>
      <c r="AA1" s="10"/>
      <c r="AB1" s="10"/>
      <c r="AC1" s="10"/>
      <c r="AD1" s="10"/>
      <c r="AE1" s="10"/>
      <c r="AF1" s="10"/>
      <c r="AG1" s="10"/>
      <c r="AH1" s="10"/>
      <c r="AI1" s="10"/>
      <c r="AJ1" s="10"/>
    </row>
    <row r="2" spans="1:36" s="15" customFormat="1" ht="14.25" x14ac:dyDescent="0.2">
      <c r="B2" s="17" t="s">
        <v>63</v>
      </c>
      <c r="C2" s="13"/>
      <c r="D2" s="13"/>
      <c r="E2" s="14"/>
      <c r="F2" s="14"/>
      <c r="G2" s="14"/>
      <c r="H2" s="14"/>
      <c r="R2" s="13"/>
      <c r="S2" s="14"/>
      <c r="T2" s="14"/>
      <c r="U2" s="14"/>
      <c r="V2" s="14"/>
    </row>
    <row r="3" spans="1:36" s="12" customFormat="1" ht="15" x14ac:dyDescent="0.25">
      <c r="A3" s="10"/>
      <c r="B3" s="10"/>
      <c r="C3" s="10"/>
      <c r="D3" s="10"/>
      <c r="E3" s="11"/>
      <c r="F3" s="11"/>
      <c r="G3" s="11"/>
      <c r="H3" s="11"/>
      <c r="I3" s="10"/>
      <c r="J3" s="10"/>
      <c r="K3" s="10"/>
      <c r="L3" s="10"/>
      <c r="M3" s="10"/>
      <c r="N3" s="10"/>
      <c r="O3" s="10"/>
      <c r="P3" s="10"/>
      <c r="Q3" s="10"/>
      <c r="R3" s="10"/>
      <c r="S3" s="11"/>
      <c r="T3" s="11"/>
      <c r="U3" s="11"/>
      <c r="V3" s="11"/>
      <c r="W3" s="10"/>
      <c r="X3" s="10"/>
      <c r="Y3" s="10"/>
      <c r="Z3" s="10"/>
      <c r="AA3" s="10"/>
      <c r="AB3" s="10"/>
      <c r="AC3" s="10"/>
      <c r="AD3" s="10"/>
      <c r="AE3" s="10"/>
      <c r="AF3" s="10"/>
      <c r="AG3" s="10"/>
      <c r="AH3" s="10"/>
      <c r="AI3" s="10"/>
      <c r="AJ3" s="10"/>
    </row>
    <row r="4" spans="1:36" s="15" customFormat="1" ht="32.450000000000003" customHeight="1" x14ac:dyDescent="0.2">
      <c r="B4" s="85" t="s">
        <v>192</v>
      </c>
      <c r="C4" s="59"/>
      <c r="D4" s="59"/>
      <c r="E4" s="59"/>
      <c r="F4" s="59"/>
      <c r="G4" s="59"/>
      <c r="H4" s="60"/>
      <c r="R4" s="59"/>
      <c r="S4" s="59"/>
      <c r="T4" s="59"/>
      <c r="U4" s="59"/>
      <c r="V4" s="60"/>
    </row>
    <row r="5" spans="1:36" s="15" customFormat="1" ht="12.75" customHeight="1" x14ac:dyDescent="0.2">
      <c r="B5" s="37"/>
      <c r="C5" s="37"/>
      <c r="D5" s="37"/>
      <c r="E5" s="37"/>
      <c r="F5" s="14"/>
      <c r="G5" s="14"/>
      <c r="H5" s="36"/>
      <c r="R5" s="37"/>
      <c r="S5" s="37"/>
      <c r="T5" s="14"/>
      <c r="U5" s="14"/>
      <c r="V5" s="36"/>
    </row>
    <row r="6" spans="1:36" s="15" customFormat="1" ht="12.75" customHeight="1" x14ac:dyDescent="0.2">
      <c r="G6" s="35"/>
      <c r="Q6" s="35"/>
      <c r="U6" s="35"/>
      <c r="AH6" s="128" t="s">
        <v>308</v>
      </c>
    </row>
    <row r="7" spans="1:36" s="15" customFormat="1" ht="12.75" customHeight="1" x14ac:dyDescent="0.2">
      <c r="B7" s="39"/>
      <c r="C7" s="39"/>
      <c r="D7" s="40"/>
      <c r="E7" s="40"/>
      <c r="F7" s="14"/>
      <c r="R7" s="40"/>
      <c r="S7" s="40"/>
      <c r="T7" s="14"/>
    </row>
    <row r="8" spans="1:36" s="86" customFormat="1" ht="40.5" customHeight="1" x14ac:dyDescent="0.25">
      <c r="B8" s="87"/>
      <c r="C8" s="87"/>
      <c r="D8" s="84" t="s">
        <v>149</v>
      </c>
      <c r="E8" s="84"/>
      <c r="F8" s="84" t="s">
        <v>150</v>
      </c>
      <c r="G8" s="84"/>
      <c r="H8" s="84" t="s">
        <v>151</v>
      </c>
      <c r="I8" s="84"/>
      <c r="J8" s="84" t="s">
        <v>152</v>
      </c>
      <c r="K8" s="84"/>
      <c r="L8" s="84" t="s">
        <v>153</v>
      </c>
      <c r="M8" s="84"/>
      <c r="N8" s="84" t="s">
        <v>154</v>
      </c>
      <c r="O8" s="88"/>
      <c r="P8" s="84" t="s">
        <v>155</v>
      </c>
      <c r="Q8" s="84"/>
      <c r="R8" s="84" t="s">
        <v>156</v>
      </c>
      <c r="S8" s="84"/>
      <c r="T8" s="84" t="s">
        <v>157</v>
      </c>
      <c r="U8" s="84"/>
      <c r="V8" s="84" t="s">
        <v>158</v>
      </c>
      <c r="W8" s="84"/>
      <c r="X8" s="84" t="s">
        <v>159</v>
      </c>
      <c r="Y8" s="84"/>
      <c r="Z8" s="84" t="s">
        <v>160</v>
      </c>
      <c r="AA8" s="84"/>
      <c r="AB8" s="84" t="s">
        <v>161</v>
      </c>
      <c r="AC8" s="84"/>
      <c r="AD8" s="84" t="s">
        <v>162</v>
      </c>
      <c r="AE8" s="84"/>
      <c r="AF8" s="84" t="s">
        <v>163</v>
      </c>
      <c r="AG8" s="84"/>
      <c r="AH8" s="84" t="s">
        <v>164</v>
      </c>
    </row>
    <row r="9" spans="1:36" s="44" customFormat="1" ht="24.95" customHeight="1" x14ac:dyDescent="0.25">
      <c r="B9" s="45"/>
      <c r="C9" s="45"/>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7"/>
      <c r="AJ9" s="47"/>
    </row>
    <row r="10" spans="1:36" s="15" customFormat="1" ht="20.100000000000001" customHeight="1" x14ac:dyDescent="0.2">
      <c r="B10" s="48" t="s">
        <v>72</v>
      </c>
      <c r="C10" s="29" t="s">
        <v>73</v>
      </c>
      <c r="D10" s="194">
        <f>'1_7'!D10/'1_1'!M10</f>
        <v>9.242544757170873E-2</v>
      </c>
      <c r="E10" s="49"/>
      <c r="F10" s="194">
        <f>'1_7'!G10/'1_1'!M10</f>
        <v>0.10288860255291339</v>
      </c>
      <c r="G10" s="194"/>
      <c r="H10" s="194">
        <f>'1_7'!J10/'1_1'!M10</f>
        <v>9.8323067396488745E-2</v>
      </c>
      <c r="I10" s="194"/>
      <c r="J10" s="194">
        <f>'1_7'!M10/'1_1'!M10</f>
        <v>7.2441035539135584E-2</v>
      </c>
      <c r="K10" s="194"/>
      <c r="L10" s="194">
        <f>'1_7'!P10/'1_1'!M10</f>
        <v>7.9787536025641093E-2</v>
      </c>
      <c r="M10" s="194"/>
      <c r="N10" s="194">
        <f>'1_7'!S10/'1_1'!M10</f>
        <v>7.7334666676008426E-2</v>
      </c>
      <c r="O10" s="198"/>
      <c r="P10" s="194">
        <f>'1_7'!V10/'1_1'!M10</f>
        <v>7.4007768558735282E-2</v>
      </c>
      <c r="Q10" s="194"/>
      <c r="R10" s="194">
        <f>'1_7'!Y10/'1_1'!M10</f>
        <v>7.6010301594413382E-2</v>
      </c>
      <c r="S10" s="49"/>
      <c r="T10" s="194">
        <f>'1_7'!AB10/'1_1'!M10</f>
        <v>7.0410937710031443E-2</v>
      </c>
      <c r="U10" s="194"/>
      <c r="V10" s="194">
        <f>'1_7'!AE10/'1_1'!M10</f>
        <v>5.9147834907816034E-2</v>
      </c>
      <c r="W10" s="194"/>
      <c r="X10" s="194">
        <f>'1_7'!AH10/'1_1'!M10</f>
        <v>5.7166207957685899E-2</v>
      </c>
      <c r="Y10" s="194"/>
      <c r="Z10" s="199">
        <f>'1_7'!AK10/'1_1'!M10</f>
        <v>4.6641255652994699E-2</v>
      </c>
      <c r="AA10" s="194"/>
      <c r="AB10" s="199">
        <f>'1_7'!AN10/'1_1'!M10</f>
        <v>2.688087641127589E-2</v>
      </c>
      <c r="AC10" s="194"/>
      <c r="AD10" s="199">
        <f>'1_7'!AQ10/'1_1'!M10</f>
        <v>1.602858089870508E-2</v>
      </c>
      <c r="AE10" s="194"/>
      <c r="AF10" s="199">
        <f>'1_7'!AT10/'1_1'!M10</f>
        <v>1.7297355926869384E-2</v>
      </c>
      <c r="AG10" s="194"/>
      <c r="AH10" s="194">
        <f>'1_7'!AW10/'1_1'!M10</f>
        <v>3.3208540419900734E-2</v>
      </c>
    </row>
    <row r="11" spans="1:36" s="15" customFormat="1" ht="20.100000000000001" customHeight="1" x14ac:dyDescent="0.2">
      <c r="C11" s="29" t="s">
        <v>75</v>
      </c>
      <c r="D11" s="194">
        <f>'1_7'!D11/'1_1'!M11</f>
        <v>9.0479825394152488E-2</v>
      </c>
      <c r="E11" s="49"/>
      <c r="F11" s="194">
        <f>'1_7'!G11/'1_1'!M11</f>
        <v>9.6226386525240862E-2</v>
      </c>
      <c r="G11" s="194"/>
      <c r="H11" s="194">
        <f>'1_7'!J11/'1_1'!M11</f>
        <v>9.7098989426712176E-2</v>
      </c>
      <c r="I11" s="194"/>
      <c r="J11" s="194">
        <f>'1_7'!M11/'1_1'!M11</f>
        <v>7.4178325142327431E-2</v>
      </c>
      <c r="K11" s="194"/>
      <c r="L11" s="194">
        <f>'1_7'!P11/'1_1'!M11</f>
        <v>9.0266361020019212E-2</v>
      </c>
      <c r="M11" s="194"/>
      <c r="N11" s="194">
        <f>'1_7'!S11/'1_1'!M11</f>
        <v>6.1314154786228585E-2</v>
      </c>
      <c r="O11" s="198"/>
      <c r="P11" s="194">
        <f>'1_7'!V11/'1_1'!M11</f>
        <v>7.5811909275987271E-2</v>
      </c>
      <c r="Q11" s="194"/>
      <c r="R11" s="194">
        <f>'1_7'!Y11/'1_1'!M11</f>
        <v>7.9542718034391058E-2</v>
      </c>
      <c r="S11" s="49"/>
      <c r="T11" s="194">
        <f>'1_7'!AB11/'1_1'!M11</f>
        <v>6.8663027438913879E-2</v>
      </c>
      <c r="U11" s="194"/>
      <c r="V11" s="194">
        <f>'1_7'!AE11/'1_1'!M11</f>
        <v>5.5331196988071304E-2</v>
      </c>
      <c r="W11" s="194"/>
      <c r="X11" s="194">
        <f>'1_7'!AH11/'1_1'!M11</f>
        <v>5.7208227628750059E-2</v>
      </c>
      <c r="Y11" s="194"/>
      <c r="Z11" s="199">
        <f>'1_7'!AK11/'1_1'!M11</f>
        <v>5.2376926905271105E-2</v>
      </c>
      <c r="AA11" s="194"/>
      <c r="AB11" s="199">
        <f>'1_7'!AN11/'1_1'!M11</f>
        <v>3.2295068274186947E-2</v>
      </c>
      <c r="AC11" s="194"/>
      <c r="AD11" s="199">
        <f>'1_7'!AQ11/'1_1'!M11</f>
        <v>1.7891934585438439E-2</v>
      </c>
      <c r="AE11" s="194"/>
      <c r="AF11" s="199">
        <f>'1_7'!AT11/'1_1'!M11</f>
        <v>1.6731620546279146E-2</v>
      </c>
      <c r="AG11" s="194"/>
      <c r="AH11" s="194">
        <f>'1_7'!AW11/'1_1'!M11</f>
        <v>3.4583300545603123E-2</v>
      </c>
    </row>
    <row r="12" spans="1:36" s="15" customFormat="1" ht="20.100000000000001" customHeight="1" x14ac:dyDescent="0.2">
      <c r="B12" s="50" t="s">
        <v>76</v>
      </c>
      <c r="C12" s="29" t="s">
        <v>77</v>
      </c>
      <c r="D12" s="194">
        <f>'1_7'!D12/'1_1'!M12</f>
        <v>8.8347977964889857E-2</v>
      </c>
      <c r="E12" s="49"/>
      <c r="F12" s="194">
        <f>'1_7'!G12/'1_1'!M12</f>
        <v>9.3800122060128055E-2</v>
      </c>
      <c r="G12" s="194"/>
      <c r="H12" s="194">
        <f>'1_7'!J12/'1_1'!M12</f>
        <v>9.2847736248288112E-2</v>
      </c>
      <c r="I12" s="194"/>
      <c r="J12" s="194">
        <f>'1_7'!M12/'1_1'!M12</f>
        <v>7.6211959147547539E-2</v>
      </c>
      <c r="K12" s="194"/>
      <c r="L12" s="194">
        <f>'1_7'!P12/'1_1'!M12</f>
        <v>9.8522698390732077E-2</v>
      </c>
      <c r="M12" s="194"/>
      <c r="N12" s="194">
        <f>'1_7'!S12/'1_1'!M12</f>
        <v>6.8277126341619587E-2</v>
      </c>
      <c r="O12" s="198"/>
      <c r="P12" s="194">
        <f>'1_7'!V12/'1_1'!M12</f>
        <v>7.4319263575775771E-2</v>
      </c>
      <c r="Q12" s="194"/>
      <c r="R12" s="194">
        <f>'1_7'!Y12/'1_1'!M12</f>
        <v>7.6159316983837627E-2</v>
      </c>
      <c r="S12" s="49"/>
      <c r="T12" s="194">
        <f>'1_7'!AB12/'1_1'!M12</f>
        <v>7.135054155470355E-2</v>
      </c>
      <c r="U12" s="194"/>
      <c r="V12" s="194">
        <f>'1_7'!AE12/'1_1'!M12</f>
        <v>5.9031381876531529E-2</v>
      </c>
      <c r="W12" s="194"/>
      <c r="X12" s="194">
        <f>'1_7'!AH12/'1_1'!M12</f>
        <v>5.3762969777531124E-2</v>
      </c>
      <c r="Y12" s="194"/>
      <c r="Z12" s="199">
        <f>'1_7'!AK12/'1_1'!M12</f>
        <v>5.3798762359796901E-2</v>
      </c>
      <c r="AA12" s="194"/>
      <c r="AB12" s="199">
        <f>'1_7'!AN12/'1_1'!M12</f>
        <v>2.9123014798403804E-2</v>
      </c>
      <c r="AC12" s="194"/>
      <c r="AD12" s="199">
        <f>'1_7'!AQ12/'1_1'!M12</f>
        <v>1.6119465879202002E-2</v>
      </c>
      <c r="AE12" s="194"/>
      <c r="AF12" s="199">
        <f>'1_7'!AT12/'1_1'!M12</f>
        <v>1.7500027067779214E-2</v>
      </c>
      <c r="AG12" s="194"/>
      <c r="AH12" s="194">
        <f>'1_7'!AW12/'1_1'!M12</f>
        <v>3.0827649307114631E-2</v>
      </c>
    </row>
    <row r="13" spans="1:36" s="15" customFormat="1" ht="20.100000000000001" customHeight="1" x14ac:dyDescent="0.2">
      <c r="C13" s="29" t="s">
        <v>78</v>
      </c>
      <c r="D13" s="194">
        <f>'1_7'!D13/'1_1'!M13</f>
        <v>9.2825788536647399E-2</v>
      </c>
      <c r="E13" s="49"/>
      <c r="F13" s="194">
        <f>'1_7'!G13/'1_1'!M13</f>
        <v>9.2465855918946127E-2</v>
      </c>
      <c r="G13" s="194"/>
      <c r="H13" s="194">
        <f>'1_7'!J13/'1_1'!M13</f>
        <v>9.1808843665401943E-2</v>
      </c>
      <c r="I13" s="194"/>
      <c r="J13" s="194">
        <f>'1_7'!M13/'1_1'!M13</f>
        <v>7.6217149387322797E-2</v>
      </c>
      <c r="K13" s="194"/>
      <c r="L13" s="194">
        <f>'1_7'!P13/'1_1'!M13</f>
        <v>8.9049845132203792E-2</v>
      </c>
      <c r="M13" s="194"/>
      <c r="N13" s="194">
        <f>'1_7'!S13/'1_1'!M13</f>
        <v>6.9579627132698538E-2</v>
      </c>
      <c r="O13" s="198"/>
      <c r="P13" s="194">
        <f>'1_7'!V13/'1_1'!M13</f>
        <v>6.7873376849616224E-2</v>
      </c>
      <c r="Q13" s="194"/>
      <c r="R13" s="194">
        <f>'1_7'!Y13/'1_1'!M13</f>
        <v>8.131662015406646E-2</v>
      </c>
      <c r="S13" s="49"/>
      <c r="T13" s="194">
        <f>'1_7'!AB13/'1_1'!M13</f>
        <v>7.4225791672328317E-2</v>
      </c>
      <c r="U13" s="194"/>
      <c r="V13" s="194">
        <f>'1_7'!AE13/'1_1'!M13</f>
        <v>5.5470016793313336E-2</v>
      </c>
      <c r="W13" s="194"/>
      <c r="X13" s="194">
        <f>'1_7'!AH13/'1_1'!M13</f>
        <v>5.3462144492176476E-2</v>
      </c>
      <c r="Y13" s="194"/>
      <c r="Z13" s="199">
        <f>'1_7'!AK13/'1_1'!M13</f>
        <v>5.7660995439326318E-2</v>
      </c>
      <c r="AA13" s="194"/>
      <c r="AB13" s="199">
        <f>'1_7'!AN13/'1_1'!M13</f>
        <v>3.1266538539260466E-2</v>
      </c>
      <c r="AC13" s="194"/>
      <c r="AD13" s="199">
        <f>'1_7'!AQ13/'1_1'!M13</f>
        <v>1.7268720668318124E-2</v>
      </c>
      <c r="AE13" s="194"/>
      <c r="AF13" s="199">
        <f>'1_7'!AT13/'1_1'!M13</f>
        <v>1.367150345447514E-2</v>
      </c>
      <c r="AG13" s="194"/>
      <c r="AH13" s="194">
        <f>'1_7'!AW13/'1_1'!M13</f>
        <v>3.5837150589333809E-2</v>
      </c>
    </row>
    <row r="14" spans="1:36" s="15" customFormat="1" ht="18" customHeight="1" x14ac:dyDescent="0.2">
      <c r="C14" s="29" t="s">
        <v>79</v>
      </c>
      <c r="D14" s="194">
        <f>'1_7'!D14/'1_1'!M14</f>
        <v>9.0409009314930178E-2</v>
      </c>
      <c r="E14" s="49"/>
      <c r="F14" s="194">
        <f>'1_7'!G14/'1_1'!M14</f>
        <v>8.5257597726487888E-2</v>
      </c>
      <c r="G14" s="194"/>
      <c r="H14" s="194">
        <f>'1_7'!J14/'1_1'!M14</f>
        <v>9.7972277242973832E-2</v>
      </c>
      <c r="I14" s="194"/>
      <c r="J14" s="194">
        <f>'1_7'!M14/'1_1'!M14</f>
        <v>8.3193943702987438E-2</v>
      </c>
      <c r="K14" s="194"/>
      <c r="L14" s="194">
        <f>'1_7'!P14/'1_1'!M14</f>
        <v>8.7375519861972867E-2</v>
      </c>
      <c r="M14" s="194"/>
      <c r="N14" s="194">
        <f>'1_7'!S14/'1_1'!M14</f>
        <v>6.7186619997073316E-2</v>
      </c>
      <c r="O14" s="198"/>
      <c r="P14" s="194">
        <f>'1_7'!V14/'1_1'!M14</f>
        <v>7.032080077911558E-2</v>
      </c>
      <c r="Q14" s="194"/>
      <c r="R14" s="194">
        <f>'1_7'!Y14/'1_1'!M14</f>
        <v>8.4881736626765625E-2</v>
      </c>
      <c r="S14" s="49"/>
      <c r="T14" s="194">
        <f>'1_7'!AB14/'1_1'!M14</f>
        <v>7.1227191867967221E-2</v>
      </c>
      <c r="U14" s="194"/>
      <c r="V14" s="194">
        <f>'1_7'!AE14/'1_1'!M14</f>
        <v>6.3146481785377004E-2</v>
      </c>
      <c r="W14" s="194"/>
      <c r="X14" s="194">
        <f>'1_7'!AH14/'1_1'!M14</f>
        <v>5.5537666631812033E-2</v>
      </c>
      <c r="Y14" s="194"/>
      <c r="Z14" s="199">
        <f>'1_7'!AK14/'1_1'!M14</f>
        <v>5.582592423703215E-2</v>
      </c>
      <c r="AA14" s="194"/>
      <c r="AB14" s="199">
        <f>'1_7'!AN14/'1_1'!M14</f>
        <v>2.906527049683259E-2</v>
      </c>
      <c r="AC14" s="194"/>
      <c r="AD14" s="199">
        <f>'1_7'!AQ14/'1_1'!M14</f>
        <v>1.7058649119335311E-2</v>
      </c>
      <c r="AE14" s="194"/>
      <c r="AF14" s="199">
        <f>'1_7'!AT14/'1_1'!M14</f>
        <v>1.1585364832972865E-2</v>
      </c>
      <c r="AG14" s="194"/>
      <c r="AH14" s="194">
        <f>'1_7'!AW14/'1_1'!M14</f>
        <v>2.995594794466009E-2</v>
      </c>
    </row>
    <row r="15" spans="1:36" s="15" customFormat="1" ht="18" customHeight="1" x14ac:dyDescent="0.2">
      <c r="C15" s="29" t="s">
        <v>80</v>
      </c>
      <c r="D15" s="194">
        <f>'1_7'!D15/'1_1'!M15</f>
        <v>9.0866884731648043E-2</v>
      </c>
      <c r="E15" s="49"/>
      <c r="F15" s="194">
        <f>'1_7'!G15/'1_1'!M15</f>
        <v>9.0670752987874872E-2</v>
      </c>
      <c r="G15" s="194"/>
      <c r="H15" s="194">
        <f>'1_7'!J15/'1_1'!M15</f>
        <v>8.5750020623381454E-2</v>
      </c>
      <c r="I15" s="194"/>
      <c r="J15" s="194">
        <f>'1_7'!M15/'1_1'!M15</f>
        <v>9.031095641084666E-2</v>
      </c>
      <c r="K15" s="194"/>
      <c r="L15" s="194">
        <f>'1_7'!P15/'1_1'!M15</f>
        <v>9.7103732287030772E-2</v>
      </c>
      <c r="M15" s="194"/>
      <c r="N15" s="194">
        <f>'1_7'!S15/'1_1'!M15</f>
        <v>6.1392255134996236E-2</v>
      </c>
      <c r="O15" s="198"/>
      <c r="P15" s="194">
        <f>'1_7'!V15/'1_1'!M15</f>
        <v>6.7111583200396646E-2</v>
      </c>
      <c r="Q15" s="194"/>
      <c r="R15" s="194">
        <f>'1_7'!Y15/'1_1'!M15</f>
        <v>7.7447706747705972E-2</v>
      </c>
      <c r="S15" s="49"/>
      <c r="T15" s="194">
        <f>'1_7'!AB15/'1_1'!M15</f>
        <v>8.0038271126614532E-2</v>
      </c>
      <c r="U15" s="194"/>
      <c r="V15" s="194">
        <f>'1_7'!AE15/'1_1'!M15</f>
        <v>6.3087234259103328E-2</v>
      </c>
      <c r="W15" s="194"/>
      <c r="X15" s="194">
        <f>'1_7'!AH15/'1_1'!M15</f>
        <v>5.2324759790011083E-2</v>
      </c>
      <c r="Y15" s="194"/>
      <c r="Z15" s="199">
        <f>'1_7'!AK15/'1_1'!M15</f>
        <v>5.3534283219301135E-2</v>
      </c>
      <c r="AA15" s="194"/>
      <c r="AB15" s="199">
        <f>'1_7'!AN15/'1_1'!M15</f>
        <v>2.8371562885317812E-2</v>
      </c>
      <c r="AC15" s="194"/>
      <c r="AD15" s="199">
        <f>'1_7'!AQ15/'1_1'!M15</f>
        <v>2.009346414888772E-2</v>
      </c>
      <c r="AE15" s="194"/>
      <c r="AF15" s="199">
        <f>'1_7'!AT15/'1_1'!M15</f>
        <v>1.3652101058181026E-2</v>
      </c>
      <c r="AG15" s="194"/>
      <c r="AH15" s="194">
        <f>'1_7'!AW15/'1_1'!M15</f>
        <v>2.8244416271876991E-2</v>
      </c>
    </row>
    <row r="16" spans="1:36" s="15" customFormat="1" ht="18" customHeight="1" x14ac:dyDescent="0.2">
      <c r="C16" s="29" t="s">
        <v>81</v>
      </c>
      <c r="D16" s="194">
        <f>'1_7'!D16/'1_1'!M16</f>
        <v>9.6436528775259364E-2</v>
      </c>
      <c r="E16" s="49"/>
      <c r="F16" s="194">
        <f>'1_7'!G16/'1_1'!M16</f>
        <v>8.4479769895844992E-2</v>
      </c>
      <c r="G16" s="194"/>
      <c r="H16" s="194">
        <f>'1_7'!J16/'1_1'!M16</f>
        <v>8.6733208335766046E-2</v>
      </c>
      <c r="I16" s="194"/>
      <c r="J16" s="194">
        <f>'1_7'!M16/'1_1'!M16</f>
        <v>7.6157140488667063E-2</v>
      </c>
      <c r="K16" s="194"/>
      <c r="L16" s="194">
        <f>'1_7'!P16/'1_1'!M16</f>
        <v>9.6640030410831509E-2</v>
      </c>
      <c r="M16" s="194"/>
      <c r="N16" s="194">
        <f>'1_7'!S16/'1_1'!M16</f>
        <v>6.9567805445067105E-2</v>
      </c>
      <c r="O16" s="198"/>
      <c r="P16" s="194">
        <f>'1_7'!V16/'1_1'!M16</f>
        <v>6.4794277929672392E-2</v>
      </c>
      <c r="Q16" s="194"/>
      <c r="R16" s="194">
        <f>'1_7'!Y16/'1_1'!M16</f>
        <v>7.8900486759276023E-2</v>
      </c>
      <c r="S16" s="49"/>
      <c r="T16" s="194">
        <f>'1_7'!AB16/'1_1'!M16</f>
        <v>7.3994568925071738E-2</v>
      </c>
      <c r="U16" s="194"/>
      <c r="V16" s="194">
        <f>'1_7'!AE16/'1_1'!M16</f>
        <v>6.4329182164587523E-2</v>
      </c>
      <c r="W16" s="194"/>
      <c r="X16" s="194">
        <f>'1_7'!AH16/'1_1'!M16</f>
        <v>5.1356267198841461E-2</v>
      </c>
      <c r="Y16" s="194"/>
      <c r="Z16" s="199">
        <f>'1_7'!AK16/'1_1'!M16</f>
        <v>5.8862656345269083E-2</v>
      </c>
      <c r="AA16" s="194"/>
      <c r="AB16" s="199">
        <f>'1_7'!AN16/'1_1'!M16</f>
        <v>2.9630645045389474E-2</v>
      </c>
      <c r="AC16" s="194"/>
      <c r="AD16" s="199">
        <f>'1_7'!AQ16/'1_1'!M16</f>
        <v>1.792871390761663E-2</v>
      </c>
      <c r="AE16" s="194"/>
      <c r="AF16" s="199">
        <f>'1_7'!AT16/'1_1'!M16</f>
        <v>1.4750784861458218E-2</v>
      </c>
      <c r="AG16" s="194"/>
      <c r="AH16" s="194">
        <f>'1_7'!AW16/'1_1'!M16</f>
        <v>3.5437967115995408E-2</v>
      </c>
    </row>
    <row r="17" spans="2:34" s="15" customFormat="1" ht="18" customHeight="1" x14ac:dyDescent="0.2">
      <c r="C17" s="29" t="s">
        <v>82</v>
      </c>
      <c r="D17" s="194">
        <f>'1_7'!D17/'1_1'!M17</f>
        <v>9.7852318032888741E-2</v>
      </c>
      <c r="E17" s="49"/>
      <c r="F17" s="194">
        <f>'1_7'!G17/'1_1'!M17</f>
        <v>8.4706414434487287E-2</v>
      </c>
      <c r="G17" s="194"/>
      <c r="H17" s="194">
        <f>'1_7'!J17/'1_1'!M17</f>
        <v>9.0481199670292167E-2</v>
      </c>
      <c r="I17" s="194"/>
      <c r="J17" s="194">
        <f>'1_7'!M17/'1_1'!M17</f>
        <v>8.3952506267981994E-2</v>
      </c>
      <c r="K17" s="194"/>
      <c r="L17" s="194">
        <f>'1_7'!P17/'1_1'!M17</f>
        <v>8.9997325155137448E-2</v>
      </c>
      <c r="M17" s="194"/>
      <c r="N17" s="194">
        <f>'1_7'!S17/'1_1'!M17</f>
        <v>6.8313378409686168E-2</v>
      </c>
      <c r="O17" s="198"/>
      <c r="P17" s="194">
        <f>'1_7'!V17/'1_1'!M17</f>
        <v>5.9772730519813889E-2</v>
      </c>
      <c r="Q17" s="194"/>
      <c r="R17" s="194">
        <f>'1_7'!Y17/'1_1'!M17</f>
        <v>7.8636607801109162E-2</v>
      </c>
      <c r="S17" s="49"/>
      <c r="T17" s="194">
        <f>'1_7'!AB17/'1_1'!M17</f>
        <v>7.7124434174273254E-2</v>
      </c>
      <c r="U17" s="194"/>
      <c r="V17" s="194">
        <f>'1_7'!AE17/'1_1'!M17</f>
        <v>6.2183896117846832E-2</v>
      </c>
      <c r="W17" s="194"/>
      <c r="X17" s="194">
        <f>'1_7'!AH17/'1_1'!M17</f>
        <v>5.5785495434386032E-2</v>
      </c>
      <c r="Y17" s="194"/>
      <c r="Z17" s="199">
        <f>'1_7'!AK17/'1_1'!M17</f>
        <v>5.5396480984295483E-2</v>
      </c>
      <c r="AA17" s="194"/>
      <c r="AB17" s="199">
        <f>'1_7'!AN17/'1_1'!M17</f>
        <v>3.6219930819216296E-2</v>
      </c>
      <c r="AC17" s="194"/>
      <c r="AD17" s="199">
        <f>'1_7'!AQ17/'1_1'!M17</f>
        <v>1.8975766362023652E-2</v>
      </c>
      <c r="AE17" s="194"/>
      <c r="AF17" s="199">
        <f>'1_7'!AT17/'1_1'!M17</f>
        <v>1.381465093956297E-2</v>
      </c>
      <c r="AG17" s="194"/>
      <c r="AH17" s="194">
        <f>'1_7'!AW17/'1_1'!M17</f>
        <v>2.6786875066248651E-2</v>
      </c>
    </row>
    <row r="18" spans="2:34" s="15" customFormat="1" ht="18" customHeight="1" x14ac:dyDescent="0.2">
      <c r="C18" s="29" t="s">
        <v>83</v>
      </c>
      <c r="D18" s="194">
        <f>'1_7'!D18/'1_1'!M18</f>
        <v>9.7387028575221676E-2</v>
      </c>
      <c r="E18" s="49"/>
      <c r="F18" s="194">
        <f>'1_7'!G18/'1_1'!M18</f>
        <v>7.5321424919060673E-2</v>
      </c>
      <c r="G18" s="194"/>
      <c r="H18" s="194">
        <f>'1_7'!J18/'1_1'!M18</f>
        <v>8.3816395985437844E-2</v>
      </c>
      <c r="I18" s="194"/>
      <c r="J18" s="194">
        <f>'1_7'!M18/'1_1'!M18</f>
        <v>8.4728128791740076E-2</v>
      </c>
      <c r="K18" s="194"/>
      <c r="L18" s="194">
        <f>'1_7'!P18/'1_1'!M18</f>
        <v>0.10568979587552503</v>
      </c>
      <c r="M18" s="194"/>
      <c r="N18" s="194">
        <f>'1_7'!S18/'1_1'!M18</f>
        <v>6.6124267277199611E-2</v>
      </c>
      <c r="O18" s="198"/>
      <c r="P18" s="194">
        <f>'1_7'!V18/'1_1'!M18</f>
        <v>6.0560150763044995E-2</v>
      </c>
      <c r="Q18" s="194"/>
      <c r="R18" s="194">
        <f>'1_7'!Y18/'1_1'!M18</f>
        <v>7.6940878350247544E-2</v>
      </c>
      <c r="S18" s="49"/>
      <c r="T18" s="194">
        <f>'1_7'!AB18/'1_1'!M18</f>
        <v>8.6976851283922921E-2</v>
      </c>
      <c r="U18" s="194"/>
      <c r="V18" s="194">
        <f>'1_7'!AE18/'1_1'!M18</f>
        <v>6.1837731878868853E-2</v>
      </c>
      <c r="W18" s="194"/>
      <c r="X18" s="194">
        <f>'1_7'!AH18/'1_1'!M18</f>
        <v>5.4378577268171559E-2</v>
      </c>
      <c r="Y18" s="194"/>
      <c r="Z18" s="199">
        <f>'1_7'!AK18/'1_1'!M18</f>
        <v>5.4393211347149764E-2</v>
      </c>
      <c r="AA18" s="194"/>
      <c r="AB18" s="199">
        <f>'1_7'!AN18/'1_1'!M18</f>
        <v>3.2828233925484923E-2</v>
      </c>
      <c r="AC18" s="194"/>
      <c r="AD18" s="199">
        <f>'1_7'!AQ18/'1_1'!M18</f>
        <v>1.5832999628932826E-2</v>
      </c>
      <c r="AE18" s="194"/>
      <c r="AF18" s="199">
        <f>'1_7'!AT18/'1_1'!M18</f>
        <v>1.2971500275954824E-2</v>
      </c>
      <c r="AG18" s="194"/>
      <c r="AH18" s="194">
        <f>'1_7'!AW18/'1_1'!M18</f>
        <v>3.0212807361836704E-2</v>
      </c>
    </row>
    <row r="19" spans="2:34" s="15" customFormat="1" ht="18" customHeight="1" x14ac:dyDescent="0.2">
      <c r="C19" s="29" t="s">
        <v>84</v>
      </c>
      <c r="D19" s="194">
        <f>'1_7'!D19/'1_1'!M19</f>
        <v>9.5594892602245171E-2</v>
      </c>
      <c r="E19" s="49"/>
      <c r="F19" s="194">
        <f>'1_7'!G19/'1_1'!M19</f>
        <v>6.9629070517126052E-2</v>
      </c>
      <c r="G19" s="194"/>
      <c r="H19" s="194">
        <f>'1_7'!J19/'1_1'!M19</f>
        <v>7.8653167428288789E-2</v>
      </c>
      <c r="I19" s="194"/>
      <c r="J19" s="194">
        <f>'1_7'!M19/'1_1'!M19</f>
        <v>8.7050946263539319E-2</v>
      </c>
      <c r="K19" s="194"/>
      <c r="L19" s="194">
        <f>'1_7'!P19/'1_1'!M19</f>
        <v>0.10771424125734586</v>
      </c>
      <c r="M19" s="194"/>
      <c r="N19" s="194">
        <f>'1_7'!S19/'1_1'!M19</f>
        <v>7.2950764263882126E-2</v>
      </c>
      <c r="O19" s="198"/>
      <c r="P19" s="194">
        <f>'1_7'!V19/'1_1'!M19</f>
        <v>6.4726311583735444E-2</v>
      </c>
      <c r="Q19" s="194"/>
      <c r="R19" s="194">
        <f>'1_7'!Y19/'1_1'!M19</f>
        <v>7.7779047339824825E-2</v>
      </c>
      <c r="S19" s="49"/>
      <c r="T19" s="194">
        <f>'1_7'!AB19/'1_1'!M19</f>
        <v>8.0193433485519619E-2</v>
      </c>
      <c r="U19" s="194"/>
      <c r="V19" s="194">
        <f>'1_7'!AE19/'1_1'!M19</f>
        <v>7.5981087045931803E-2</v>
      </c>
      <c r="W19" s="194"/>
      <c r="X19" s="194">
        <f>'1_7'!AH19/'1_1'!M19</f>
        <v>5.7947501340738096E-2</v>
      </c>
      <c r="Y19" s="194"/>
      <c r="Z19" s="199">
        <f>'1_7'!AK19/'1_1'!M19</f>
        <v>5.3010705962062893E-2</v>
      </c>
      <c r="AA19" s="194"/>
      <c r="AB19" s="199">
        <f>'1_7'!AN19/'1_1'!M19</f>
        <v>2.8465538555990249E-2</v>
      </c>
      <c r="AC19" s="194"/>
      <c r="AD19" s="199">
        <f>'1_7'!AQ19/'1_1'!M19</f>
        <v>1.3567645805484025E-2</v>
      </c>
      <c r="AE19" s="194"/>
      <c r="AF19" s="199">
        <f>'1_7'!AT19/'1_1'!M19</f>
        <v>1.2221466983885473E-2</v>
      </c>
      <c r="AG19" s="194"/>
      <c r="AH19" s="194">
        <f>'1_7'!AW19/'1_1'!M19</f>
        <v>2.451414718984863E-2</v>
      </c>
    </row>
    <row r="20" spans="2:34" s="15" customFormat="1" ht="18" customHeight="1" x14ac:dyDescent="0.2">
      <c r="C20" s="29" t="s">
        <v>85</v>
      </c>
      <c r="D20" s="194">
        <f>'1_7'!D20/'1_1'!M20</f>
        <v>9.693275040868328E-2</v>
      </c>
      <c r="E20" s="49"/>
      <c r="F20" s="194">
        <f>'1_7'!G20/'1_1'!M20</f>
        <v>6.8635927031181057E-2</v>
      </c>
      <c r="G20" s="194"/>
      <c r="H20" s="194">
        <f>'1_7'!J20/'1_1'!M20</f>
        <v>6.7074413152785464E-2</v>
      </c>
      <c r="I20" s="194"/>
      <c r="J20" s="194">
        <f>'1_7'!M20/'1_1'!M20</f>
        <v>8.1013620184452892E-2</v>
      </c>
      <c r="K20" s="194"/>
      <c r="L20" s="194">
        <f>'1_7'!P20/'1_1'!M20</f>
        <v>0.11584249991640436</v>
      </c>
      <c r="M20" s="194"/>
      <c r="N20" s="194">
        <f>'1_7'!S20/'1_1'!M20</f>
        <v>8.2668178052392363E-2</v>
      </c>
      <c r="O20" s="198"/>
      <c r="P20" s="194">
        <f>'1_7'!V20/'1_1'!M20</f>
        <v>6.8902695029789282E-2</v>
      </c>
      <c r="Q20" s="194"/>
      <c r="R20" s="194">
        <f>'1_7'!Y20/'1_1'!M20</f>
        <v>7.4797860781814454E-2</v>
      </c>
      <c r="S20" s="49"/>
      <c r="T20" s="194">
        <f>'1_7'!AB20/'1_1'!M20</f>
        <v>7.9576666727463496E-2</v>
      </c>
      <c r="U20" s="194"/>
      <c r="V20" s="194">
        <f>'1_7'!AE20/'1_1'!M20</f>
        <v>6.9732184425302796E-2</v>
      </c>
      <c r="W20" s="194"/>
      <c r="X20" s="194">
        <f>'1_7'!AH20/'1_1'!M20</f>
        <v>5.7998364010009025E-2</v>
      </c>
      <c r="Y20" s="194"/>
      <c r="Z20" s="199">
        <f>'1_7'!AK20/'1_1'!M20</f>
        <v>5.480840859278964E-2</v>
      </c>
      <c r="AA20" s="194"/>
      <c r="AB20" s="199">
        <f>'1_7'!AN20/'1_1'!M20</f>
        <v>3.3508397503214632E-2</v>
      </c>
      <c r="AC20" s="194"/>
      <c r="AD20" s="199">
        <f>'1_7'!AQ20/'1_1'!M20</f>
        <v>1.5187846519989646E-2</v>
      </c>
      <c r="AE20" s="194"/>
      <c r="AF20" s="199">
        <f>'1_7'!AT20/'1_1'!M20</f>
        <v>1.0314397197125994E-2</v>
      </c>
      <c r="AG20" s="194"/>
      <c r="AH20" s="194">
        <f>'1_7'!AW20/'1_1'!M20</f>
        <v>2.3005815128775864E-2</v>
      </c>
    </row>
    <row r="21" spans="2:34" s="15" customFormat="1" ht="18" customHeight="1" x14ac:dyDescent="0.2">
      <c r="C21" s="29" t="s">
        <v>86</v>
      </c>
      <c r="D21" s="194">
        <f>'1_7'!D21/'1_1'!M21</f>
        <v>9.5546898090219809E-2</v>
      </c>
      <c r="E21" s="49"/>
      <c r="F21" s="194">
        <f>'1_7'!G21/'1_1'!M21</f>
        <v>7.1640268079682323E-2</v>
      </c>
      <c r="G21" s="194"/>
      <c r="H21" s="194">
        <f>'1_7'!J21/'1_1'!M21</f>
        <v>6.1141059209480965E-2</v>
      </c>
      <c r="I21" s="194"/>
      <c r="J21" s="194">
        <f>'1_7'!M21/'1_1'!M21</f>
        <v>8.3344036859874029E-2</v>
      </c>
      <c r="K21" s="194"/>
      <c r="L21" s="194">
        <f>'1_7'!P21/'1_1'!M21</f>
        <v>0.11700368320268156</v>
      </c>
      <c r="M21" s="194"/>
      <c r="N21" s="194">
        <f>'1_7'!S21/'1_1'!M21</f>
        <v>7.8307048923799041E-2</v>
      </c>
      <c r="O21" s="198"/>
      <c r="P21" s="194">
        <f>'1_7'!V21/'1_1'!M21</f>
        <v>7.0883647464652186E-2</v>
      </c>
      <c r="Q21" s="194"/>
      <c r="R21" s="194">
        <f>'1_7'!Y21/'1_1'!M21</f>
        <v>7.2417993484689538E-2</v>
      </c>
      <c r="S21" s="49"/>
      <c r="T21" s="194">
        <f>'1_7'!AB21/'1_1'!M21</f>
        <v>8.5559184207872147E-2</v>
      </c>
      <c r="U21" s="194"/>
      <c r="V21" s="194">
        <f>'1_7'!AE21/'1_1'!M21</f>
        <v>7.0509326298832359E-2</v>
      </c>
      <c r="W21" s="194"/>
      <c r="X21" s="194">
        <f>'1_7'!AH21/'1_1'!M21</f>
        <v>5.6249216066013324E-2</v>
      </c>
      <c r="Y21" s="194"/>
      <c r="Z21" s="199">
        <f>'1_7'!AK21/'1_1'!M21</f>
        <v>5.3668705753069215E-2</v>
      </c>
      <c r="AA21" s="194"/>
      <c r="AB21" s="199">
        <f>'1_7'!AN21/'1_1'!M21</f>
        <v>3.2188366056922033E-2</v>
      </c>
      <c r="AC21" s="194"/>
      <c r="AD21" s="199">
        <f>'1_7'!AQ21/'1_1'!M21</f>
        <v>1.5258059294777665E-2</v>
      </c>
      <c r="AE21" s="194"/>
      <c r="AF21" s="199">
        <f>'1_7'!AT21/'1_1'!M21</f>
        <v>1.0835867200061591E-2</v>
      </c>
      <c r="AG21" s="194"/>
      <c r="AH21" s="194">
        <f>'1_7'!AW21/'1_1'!M21</f>
        <v>2.5446619697125351E-2</v>
      </c>
    </row>
    <row r="22" spans="2:34" s="15" customFormat="1" ht="18" customHeight="1" x14ac:dyDescent="0.2">
      <c r="C22" s="29" t="s">
        <v>87</v>
      </c>
      <c r="D22" s="194">
        <f>'1_7'!D22/'1_1'!M22</f>
        <v>8.7424981423859682E-2</v>
      </c>
      <c r="E22" s="49"/>
      <c r="F22" s="194">
        <f>'1_7'!G22/'1_1'!M22</f>
        <v>7.2768973814282795E-2</v>
      </c>
      <c r="G22" s="194"/>
      <c r="H22" s="194">
        <f>'1_7'!J22/'1_1'!M22</f>
        <v>6.8004782959455945E-2</v>
      </c>
      <c r="I22" s="194"/>
      <c r="J22" s="194">
        <f>'1_7'!M22/'1_1'!M22</f>
        <v>7.9871813172334633E-2</v>
      </c>
      <c r="K22" s="194"/>
      <c r="L22" s="194">
        <f>'1_7'!P22/'1_1'!M22</f>
        <v>0.11603267091165656</v>
      </c>
      <c r="M22" s="194"/>
      <c r="N22" s="194">
        <f>'1_7'!S22/'1_1'!M22</f>
        <v>7.5616739905592534E-2</v>
      </c>
      <c r="O22" s="198"/>
      <c r="P22" s="194">
        <f>'1_7'!V22/'1_1'!M22</f>
        <v>6.1322936914228653E-2</v>
      </c>
      <c r="Q22" s="194"/>
      <c r="R22" s="194">
        <f>'1_7'!Y22/'1_1'!M22</f>
        <v>6.6858377704118344E-2</v>
      </c>
      <c r="S22" s="49"/>
      <c r="T22" s="194">
        <f>'1_7'!AB22/'1_1'!M22</f>
        <v>8.4837874840184083E-2</v>
      </c>
      <c r="U22" s="194"/>
      <c r="V22" s="194">
        <f>'1_7'!AE22/'1_1'!M22</f>
        <v>8.0240309495775028E-2</v>
      </c>
      <c r="W22" s="194"/>
      <c r="X22" s="194">
        <f>'1_7'!AH22/'1_1'!M22</f>
        <v>6.2374445037073532E-2</v>
      </c>
      <c r="Y22" s="194"/>
      <c r="Z22" s="199">
        <f>'1_7'!AK22/'1_1'!M22</f>
        <v>5.3849628876806985E-2</v>
      </c>
      <c r="AA22" s="194"/>
      <c r="AB22" s="199">
        <f>'1_7'!AN22/'1_1'!M22</f>
        <v>4.0046700099409679E-2</v>
      </c>
      <c r="AC22" s="194"/>
      <c r="AD22" s="199">
        <f>'1_7'!AQ22/'1_1'!M22</f>
        <v>1.5598448489732172E-2</v>
      </c>
      <c r="AE22" s="194"/>
      <c r="AF22" s="199">
        <f>'1_7'!AT22/'1_1'!M22</f>
        <v>1.0364826823182648E-2</v>
      </c>
      <c r="AG22" s="194"/>
      <c r="AH22" s="194">
        <f>'1_7'!AW22/'1_1'!M22</f>
        <v>2.4786554726566972E-2</v>
      </c>
    </row>
    <row r="23" spans="2:34" s="15" customFormat="1" ht="18" customHeight="1" x14ac:dyDescent="0.2">
      <c r="C23" s="29" t="s">
        <v>88</v>
      </c>
      <c r="D23" s="194">
        <f>'1_7'!D23/'1_1'!M23</f>
        <v>9.4118816609402287E-2</v>
      </c>
      <c r="E23" s="49"/>
      <c r="F23" s="194">
        <f>'1_7'!G23/'1_1'!M23</f>
        <v>6.9881533714106409E-2</v>
      </c>
      <c r="G23" s="194"/>
      <c r="H23" s="194">
        <f>'1_7'!J23/'1_1'!M23</f>
        <v>6.0642341261372107E-2</v>
      </c>
      <c r="I23" s="194"/>
      <c r="J23" s="194">
        <f>'1_7'!M23/'1_1'!M23</f>
        <v>7.3985902028542716E-2</v>
      </c>
      <c r="K23" s="194"/>
      <c r="L23" s="194">
        <f>'1_7'!P23/'1_1'!M23</f>
        <v>0.11024441431865603</v>
      </c>
      <c r="M23" s="194"/>
      <c r="N23" s="194">
        <f>'1_7'!S23/'1_1'!M23</f>
        <v>6.9273472403587597E-2</v>
      </c>
      <c r="O23" s="198"/>
      <c r="P23" s="194">
        <f>'1_7'!V23/'1_1'!M23</f>
        <v>7.2269769966079644E-2</v>
      </c>
      <c r="Q23" s="194"/>
      <c r="R23" s="194">
        <f>'1_7'!Y23/'1_1'!M23</f>
        <v>7.1446231431717577E-2</v>
      </c>
      <c r="S23" s="49"/>
      <c r="T23" s="194">
        <f>'1_7'!AB23/'1_1'!M23</f>
        <v>8.1388817365881924E-2</v>
      </c>
      <c r="U23" s="194"/>
      <c r="V23" s="194">
        <f>'1_7'!AE23/'1_1'!M23</f>
        <v>7.0502059746039639E-2</v>
      </c>
      <c r="W23" s="194"/>
      <c r="X23" s="194">
        <f>'1_7'!AH23/'1_1'!M23</f>
        <v>6.9113849661967833E-2</v>
      </c>
      <c r="Y23" s="194"/>
      <c r="Z23" s="199">
        <f>'1_7'!AK23/'1_1'!M23</f>
        <v>6.6972875309192118E-2</v>
      </c>
      <c r="AA23" s="194"/>
      <c r="AB23" s="199">
        <f>'1_7'!AN23/'1_1'!M23</f>
        <v>3.8309778530967814E-2</v>
      </c>
      <c r="AC23" s="194"/>
      <c r="AD23" s="199">
        <f>'1_7'!AQ23/'1_1'!M23</f>
        <v>1.787191719974781E-2</v>
      </c>
      <c r="AE23" s="194"/>
      <c r="AF23" s="199">
        <f>'1_7'!AT23/'1_1'!M23</f>
        <v>1.2313098568889711E-2</v>
      </c>
      <c r="AG23" s="194"/>
      <c r="AH23" s="194">
        <f>'1_7'!AW23/'1_1'!M23</f>
        <v>2.166510276059121E-2</v>
      </c>
    </row>
    <row r="24" spans="2:34" s="15" customFormat="1" ht="18" customHeight="1" x14ac:dyDescent="0.2">
      <c r="C24" s="29" t="s">
        <v>89</v>
      </c>
      <c r="D24" s="194">
        <f>'1_7'!D24/'1_1'!M24</f>
        <v>9.1130547298272774E-2</v>
      </c>
      <c r="E24" s="49"/>
      <c r="F24" s="194">
        <f>'1_7'!G24/'1_1'!M24</f>
        <v>8.2034581661876521E-2</v>
      </c>
      <c r="G24" s="194"/>
      <c r="H24" s="194">
        <f>'1_7'!J24/'1_1'!M24</f>
        <v>6.8761528350592793E-2</v>
      </c>
      <c r="I24" s="194"/>
      <c r="J24" s="194">
        <f>'1_7'!M24/'1_1'!M24</f>
        <v>7.9775610892524648E-2</v>
      </c>
      <c r="K24" s="194"/>
      <c r="L24" s="194">
        <f>'1_7'!P24/'1_1'!M24</f>
        <v>8.2309554854041872E-2</v>
      </c>
      <c r="M24" s="194"/>
      <c r="N24" s="194">
        <f>'1_7'!S24/'1_1'!M24</f>
        <v>7.2907347632194974E-2</v>
      </c>
      <c r="O24" s="198"/>
      <c r="P24" s="194">
        <f>'1_7'!V24/'1_1'!M24</f>
        <v>6.5295614473242697E-2</v>
      </c>
      <c r="Q24" s="194"/>
      <c r="R24" s="194">
        <f>'1_7'!Y24/'1_1'!M24</f>
        <v>7.0039114865643001E-2</v>
      </c>
      <c r="S24" s="49"/>
      <c r="T24" s="194">
        <f>'1_7'!AB24/'1_1'!M24</f>
        <v>8.1792034951636686E-2</v>
      </c>
      <c r="U24" s="194"/>
      <c r="V24" s="194">
        <f>'1_7'!AE24/'1_1'!M24</f>
        <v>7.3856819258471082E-2</v>
      </c>
      <c r="W24" s="194"/>
      <c r="X24" s="194">
        <f>'1_7'!AH24/'1_1'!M24</f>
        <v>6.9224357325228164E-2</v>
      </c>
      <c r="Y24" s="194"/>
      <c r="Z24" s="199">
        <f>'1_7'!AK24/'1_1'!M24</f>
        <v>6.3121049959054279E-2</v>
      </c>
      <c r="AA24" s="194"/>
      <c r="AB24" s="199">
        <f>'1_7'!AN24/'1_1'!M24</f>
        <v>4.1957819865462924E-2</v>
      </c>
      <c r="AC24" s="194"/>
      <c r="AD24" s="199">
        <f>'1_7'!AQ24/'1_1'!M24</f>
        <v>1.576273106015821E-2</v>
      </c>
      <c r="AE24" s="194"/>
      <c r="AF24" s="199">
        <f>'1_7'!AT24/'1_1'!M24</f>
        <v>1.50685451191641E-2</v>
      </c>
      <c r="AG24" s="194"/>
      <c r="AH24" s="194">
        <f>'1_7'!AW24/'1_1'!M24</f>
        <v>2.6962746267165865E-2</v>
      </c>
    </row>
    <row r="25" spans="2:34" s="15" customFormat="1" ht="18" customHeight="1" x14ac:dyDescent="0.2">
      <c r="C25" s="29" t="s">
        <v>90</v>
      </c>
      <c r="D25" s="194">
        <f>'1_7'!D25/'1_1'!M25</f>
        <v>0.10186862192304939</v>
      </c>
      <c r="E25" s="49"/>
      <c r="F25" s="194">
        <f>'1_7'!G25/'1_1'!M25</f>
        <v>7.5628356594444099E-2</v>
      </c>
      <c r="G25" s="194"/>
      <c r="H25" s="194">
        <f>'1_7'!J25/'1_1'!M25</f>
        <v>6.3789899654458998E-2</v>
      </c>
      <c r="I25" s="194"/>
      <c r="J25" s="194">
        <f>'1_7'!M25/'1_1'!M25</f>
        <v>7.062883386936139E-2</v>
      </c>
      <c r="K25" s="194"/>
      <c r="L25" s="194">
        <f>'1_7'!P25/'1_1'!M25</f>
        <v>9.8544054740412293E-2</v>
      </c>
      <c r="M25" s="194"/>
      <c r="N25" s="194">
        <f>'1_7'!S25/'1_1'!M25</f>
        <v>7.2892174231927218E-2</v>
      </c>
      <c r="O25" s="198"/>
      <c r="P25" s="194">
        <f>'1_7'!V25/'1_1'!M25</f>
        <v>7.016131590132009E-2</v>
      </c>
      <c r="Q25" s="194"/>
      <c r="R25" s="194">
        <f>'1_7'!Y25/'1_1'!M25</f>
        <v>6.5905005375384268E-2</v>
      </c>
      <c r="S25" s="49"/>
      <c r="T25" s="194">
        <f>'1_7'!AB25/'1_1'!M25</f>
        <v>6.862091110573422E-2</v>
      </c>
      <c r="U25" s="194"/>
      <c r="V25" s="194">
        <f>'1_7'!AE25/'1_1'!M25</f>
        <v>7.0171707203317002E-2</v>
      </c>
      <c r="W25" s="194"/>
      <c r="X25" s="194">
        <f>'1_7'!AH25/'1_1'!M25</f>
        <v>6.768536919782471E-2</v>
      </c>
      <c r="Y25" s="194"/>
      <c r="Z25" s="199">
        <f>'1_7'!AK25/'1_1'!M25</f>
        <v>6.3446042711271938E-2</v>
      </c>
      <c r="AA25" s="194"/>
      <c r="AB25" s="199">
        <f>'1_7'!AN25/'1_1'!M25</f>
        <v>4.534399438628034E-2</v>
      </c>
      <c r="AC25" s="194"/>
      <c r="AD25" s="199">
        <f>'1_7'!AQ25/'1_1'!M25</f>
        <v>1.5881655153164469E-2</v>
      </c>
      <c r="AE25" s="194"/>
      <c r="AF25" s="199">
        <f>'1_7'!AT25/'1_1'!M25</f>
        <v>1.3792143488474868E-2</v>
      </c>
      <c r="AG25" s="194"/>
      <c r="AH25" s="194">
        <f>'1_7'!AW25/'1_1'!M25</f>
        <v>3.5639904079824529E-2</v>
      </c>
    </row>
    <row r="26" spans="2:34" s="15" customFormat="1" ht="18" customHeight="1" x14ac:dyDescent="0.2">
      <c r="C26" s="29" t="s">
        <v>91</v>
      </c>
      <c r="D26" s="194">
        <f>'1_7'!D26/'1_1'!M26</f>
        <v>9.0711764726067803E-2</v>
      </c>
      <c r="E26" s="49"/>
      <c r="F26" s="194">
        <f>'1_7'!G26/'1_1'!M26</f>
        <v>8.568207966086111E-2</v>
      </c>
      <c r="G26" s="194"/>
      <c r="H26" s="194">
        <f>'1_7'!J26/'1_1'!M26</f>
        <v>6.427070431831497E-2</v>
      </c>
      <c r="I26" s="194"/>
      <c r="J26" s="194">
        <f>'1_7'!M26/'1_1'!M26</f>
        <v>6.9851415522164048E-2</v>
      </c>
      <c r="K26" s="194"/>
      <c r="L26" s="194">
        <f>'1_7'!P26/'1_1'!M26</f>
        <v>8.07196421486511E-2</v>
      </c>
      <c r="M26" s="194"/>
      <c r="N26" s="194">
        <f>'1_7'!S26/'1_1'!M26</f>
        <v>7.6931585195734828E-2</v>
      </c>
      <c r="O26" s="198"/>
      <c r="P26" s="194">
        <f>'1_7'!V26/'1_1'!M26</f>
        <v>7.0548725241393051E-2</v>
      </c>
      <c r="Q26" s="194"/>
      <c r="R26" s="194">
        <f>'1_7'!Y26/'1_1'!M26</f>
        <v>6.4582137476155335E-2</v>
      </c>
      <c r="S26" s="49"/>
      <c r="T26" s="194">
        <f>'1_7'!AB26/'1_1'!M26</f>
        <v>6.9835907096052308E-2</v>
      </c>
      <c r="U26" s="194"/>
      <c r="V26" s="194">
        <f>'1_7'!AE26/'1_1'!M26</f>
        <v>7.7886481219909806E-2</v>
      </c>
      <c r="W26" s="194"/>
      <c r="X26" s="194">
        <f>'1_7'!AH26/'1_1'!M26</f>
        <v>6.6382490473670078E-2</v>
      </c>
      <c r="Y26" s="194"/>
      <c r="Z26" s="199">
        <f>'1_7'!AK26/'1_1'!M26</f>
        <v>6.518292073968078E-2</v>
      </c>
      <c r="AA26" s="194"/>
      <c r="AB26" s="199">
        <f>'1_7'!AN26/'1_1'!M26</f>
        <v>4.6532126595851805E-2</v>
      </c>
      <c r="AC26" s="194"/>
      <c r="AD26" s="199">
        <f>'1_7'!AQ26/'1_1'!M26</f>
        <v>1.8140217855743622E-2</v>
      </c>
      <c r="AE26" s="194"/>
      <c r="AF26" s="199">
        <f>'1_7'!AT26/'1_1'!M26</f>
        <v>1.7587457465349576E-2</v>
      </c>
      <c r="AG26" s="194"/>
      <c r="AH26" s="194">
        <f>'1_7'!AW26/'1_1'!M26</f>
        <v>3.5154318380045277E-2</v>
      </c>
    </row>
    <row r="27" spans="2:34" s="15" customFormat="1" ht="18" customHeight="1" x14ac:dyDescent="0.2">
      <c r="C27" s="29" t="s">
        <v>92</v>
      </c>
      <c r="D27" s="194">
        <f>'1_7'!D27/'1_1'!M27</f>
        <v>9.3216635839403067E-2</v>
      </c>
      <c r="E27" s="49"/>
      <c r="F27" s="194">
        <f>'1_7'!G27/'1_1'!M27</f>
        <v>9.2700073233604754E-2</v>
      </c>
      <c r="G27" s="194"/>
      <c r="H27" s="194">
        <f>'1_7'!J27/'1_1'!M27</f>
        <v>7.6194260606284217E-2</v>
      </c>
      <c r="I27" s="194"/>
      <c r="J27" s="194">
        <f>'1_7'!M27/'1_1'!M27</f>
        <v>6.1957513545084261E-2</v>
      </c>
      <c r="K27" s="194"/>
      <c r="L27" s="194">
        <f>'1_7'!P27/'1_1'!M27</f>
        <v>7.9187801673838043E-2</v>
      </c>
      <c r="M27" s="194"/>
      <c r="N27" s="194">
        <f>'1_7'!S27/'1_1'!M27</f>
        <v>6.5545715079973366E-2</v>
      </c>
      <c r="O27" s="198"/>
      <c r="P27" s="194">
        <f>'1_7'!V27/'1_1'!M27</f>
        <v>7.9931740003531732E-2</v>
      </c>
      <c r="Q27" s="194"/>
      <c r="R27" s="194">
        <f>'1_7'!Y27/'1_1'!M27</f>
        <v>6.7539944336891283E-2</v>
      </c>
      <c r="S27" s="49"/>
      <c r="T27" s="194">
        <f>'1_7'!AB27/'1_1'!M27</f>
        <v>7.1003327070421438E-2</v>
      </c>
      <c r="U27" s="194"/>
      <c r="V27" s="194">
        <f>'1_7'!AE27/'1_1'!M27</f>
        <v>6.4166109467067731E-2</v>
      </c>
      <c r="W27" s="194"/>
      <c r="X27" s="194">
        <f>'1_7'!AH27/'1_1'!M27</f>
        <v>6.3505743825787553E-2</v>
      </c>
      <c r="Y27" s="194"/>
      <c r="Z27" s="199">
        <f>'1_7'!AK27/'1_1'!M27</f>
        <v>6.3061079112017013E-2</v>
      </c>
      <c r="AA27" s="194"/>
      <c r="AB27" s="199">
        <f>'1_7'!AN27/'1_1'!M27</f>
        <v>4.7824052174766568E-2</v>
      </c>
      <c r="AC27" s="194"/>
      <c r="AD27" s="199">
        <f>'1_7'!AQ27/'1_1'!M27</f>
        <v>2.284605191452738E-2</v>
      </c>
      <c r="AE27" s="194"/>
      <c r="AF27" s="199">
        <f>'1_7'!AT27/'1_1'!M27</f>
        <v>1.4672166206404135E-2</v>
      </c>
      <c r="AG27" s="194"/>
      <c r="AH27" s="194">
        <f>'1_7'!AW27/'1_1'!M27</f>
        <v>3.6647751466122383E-2</v>
      </c>
    </row>
    <row r="28" spans="2:34" s="15" customFormat="1" ht="18" customHeight="1" x14ac:dyDescent="0.2">
      <c r="C28" s="29" t="s">
        <v>93</v>
      </c>
      <c r="D28" s="194">
        <f>'1_7'!D28/'1_1'!M28</f>
        <v>9.4149001883047714E-2</v>
      </c>
      <c r="E28" s="49"/>
      <c r="F28" s="194">
        <f>'1_7'!G28/'1_1'!M28</f>
        <v>9.6285621796368515E-2</v>
      </c>
      <c r="G28" s="194"/>
      <c r="H28" s="194">
        <f>'1_7'!J28/'1_1'!M28</f>
        <v>7.1089623391561108E-2</v>
      </c>
      <c r="I28" s="194"/>
      <c r="J28" s="194">
        <f>'1_7'!M28/'1_1'!M28</f>
        <v>5.8578001447784238E-2</v>
      </c>
      <c r="K28" s="194"/>
      <c r="L28" s="194">
        <f>'1_7'!P28/'1_1'!M28</f>
        <v>7.8979816824684954E-2</v>
      </c>
      <c r="M28" s="194"/>
      <c r="N28" s="194">
        <f>'1_7'!S28/'1_1'!M28</f>
        <v>6.2067043228326804E-2</v>
      </c>
      <c r="O28" s="198"/>
      <c r="P28" s="194">
        <f>'1_7'!V28/'1_1'!M28</f>
        <v>7.1949252189936655E-2</v>
      </c>
      <c r="Q28" s="194"/>
      <c r="R28" s="194">
        <f>'1_7'!Y28/'1_1'!M28</f>
        <v>6.7251819703015275E-2</v>
      </c>
      <c r="S28" s="49"/>
      <c r="T28" s="194">
        <f>'1_7'!AB28/'1_1'!M28</f>
        <v>6.4736775266691429E-2</v>
      </c>
      <c r="U28" s="194"/>
      <c r="V28" s="194">
        <f>'1_7'!AE28/'1_1'!M28</f>
        <v>7.0818951166398941E-2</v>
      </c>
      <c r="W28" s="194"/>
      <c r="X28" s="194">
        <f>'1_7'!AH28/'1_1'!M28</f>
        <v>6.583485833936209E-2</v>
      </c>
      <c r="Y28" s="194"/>
      <c r="Z28" s="199">
        <f>'1_7'!AK28/'1_1'!M28</f>
        <v>6.749862370991451E-2</v>
      </c>
      <c r="AA28" s="194"/>
      <c r="AB28" s="199">
        <f>'1_7'!AN28/'1_1'!M28</f>
        <v>5.8765362817360285E-2</v>
      </c>
      <c r="AC28" s="194"/>
      <c r="AD28" s="199">
        <f>'1_7'!AQ28/'1_1'!M28</f>
        <v>2.1081615866773793E-2</v>
      </c>
      <c r="AE28" s="194"/>
      <c r="AF28" s="199">
        <f>'1_7'!AT28/'1_1'!M28</f>
        <v>1.7682492556928185E-2</v>
      </c>
      <c r="AG28" s="194"/>
      <c r="AH28" s="194">
        <f>'1_7'!AW28/'1_1'!M28</f>
        <v>3.3231144991580377E-2</v>
      </c>
    </row>
    <row r="29" spans="2:34" s="15" customFormat="1" ht="18" customHeight="1" x14ac:dyDescent="0.2">
      <c r="C29" s="29" t="s">
        <v>94</v>
      </c>
      <c r="D29" s="194">
        <f>'1_7'!D29/'1_1'!M29</f>
        <v>9.4301947832407071E-2</v>
      </c>
      <c r="E29" s="49"/>
      <c r="F29" s="194">
        <f>'1_7'!G29/'1_1'!M29</f>
        <v>9.8695525542905282E-2</v>
      </c>
      <c r="G29" s="194"/>
      <c r="H29" s="194">
        <f>'1_7'!J29/'1_1'!M29</f>
        <v>8.1728070154146182E-2</v>
      </c>
      <c r="I29" s="194"/>
      <c r="J29" s="194">
        <f>'1_7'!M29/'1_1'!M29</f>
        <v>6.6622279665300543E-2</v>
      </c>
      <c r="K29" s="194"/>
      <c r="L29" s="194">
        <f>'1_7'!P29/'1_1'!M29</f>
        <v>7.7387821574223914E-2</v>
      </c>
      <c r="M29" s="194"/>
      <c r="N29" s="194">
        <f>'1_7'!S29/'1_1'!M29</f>
        <v>5.7119548017485595E-2</v>
      </c>
      <c r="O29" s="198"/>
      <c r="P29" s="194">
        <f>'1_7'!V29/'1_1'!M29</f>
        <v>6.7913571380932916E-2</v>
      </c>
      <c r="Q29" s="194"/>
      <c r="R29" s="194">
        <f>'1_7'!Y29/'1_1'!M29</f>
        <v>7.4216811653705278E-2</v>
      </c>
      <c r="S29" s="49"/>
      <c r="T29" s="194">
        <f>'1_7'!AB29/'1_1'!M29</f>
        <v>6.8742954226354555E-2</v>
      </c>
      <c r="U29" s="194"/>
      <c r="V29" s="194">
        <f>'1_7'!AE29/'1_1'!M29</f>
        <v>5.8654089776492141E-2</v>
      </c>
      <c r="W29" s="194"/>
      <c r="X29" s="194">
        <f>'1_7'!AH29/'1_1'!M29</f>
        <v>6.5081680404805525E-2</v>
      </c>
      <c r="Y29" s="194"/>
      <c r="Z29" s="199">
        <f>'1_7'!AK29/'1_1'!M29</f>
        <v>5.7562782300519574E-2</v>
      </c>
      <c r="AA29" s="194"/>
      <c r="AB29" s="199">
        <f>'1_7'!AN29/'1_1'!M29</f>
        <v>5.6266043529285159E-2</v>
      </c>
      <c r="AC29" s="194"/>
      <c r="AD29" s="199">
        <f>'1_7'!AQ29/'1_1'!M29</f>
        <v>2.6867973803968184E-2</v>
      </c>
      <c r="AE29" s="194"/>
      <c r="AF29" s="199">
        <f>'1_7'!AT29/'1_1'!M29</f>
        <v>2.0538796805233982E-2</v>
      </c>
      <c r="AG29" s="194"/>
      <c r="AH29" s="194">
        <f>'1_7'!AW29/'1_1'!M29</f>
        <v>2.8300097914075343E-2</v>
      </c>
    </row>
    <row r="30" spans="2:34" s="15" customFormat="1" ht="18" customHeight="1" x14ac:dyDescent="0.2">
      <c r="C30" s="29" t="s">
        <v>95</v>
      </c>
      <c r="D30" s="194">
        <f>'1_7'!D30/'1_1'!M30</f>
        <v>9.1085719526198511E-2</v>
      </c>
      <c r="E30" s="49"/>
      <c r="F30" s="194">
        <f>'1_7'!G30/'1_1'!M30</f>
        <v>0.10379163136585796</v>
      </c>
      <c r="G30" s="194"/>
      <c r="H30" s="194">
        <f>'1_7'!J30/'1_1'!M30</f>
        <v>7.993352730916374E-2</v>
      </c>
      <c r="I30" s="194"/>
      <c r="J30" s="194">
        <f>'1_7'!M30/'1_1'!M30</f>
        <v>6.7028252482073628E-2</v>
      </c>
      <c r="K30" s="194"/>
      <c r="L30" s="194">
        <f>'1_7'!P30/'1_1'!M30</f>
        <v>6.3907110141904616E-2</v>
      </c>
      <c r="M30" s="194"/>
      <c r="N30" s="194">
        <f>'1_7'!S30/'1_1'!M30</f>
        <v>5.5823443107531415E-2</v>
      </c>
      <c r="O30" s="198"/>
      <c r="P30" s="194">
        <f>'1_7'!V30/'1_1'!M30</f>
        <v>6.3322062980896821E-2</v>
      </c>
      <c r="Q30" s="194"/>
      <c r="R30" s="194">
        <f>'1_7'!Y30/'1_1'!M30</f>
        <v>6.1256508901912241E-2</v>
      </c>
      <c r="S30" s="49"/>
      <c r="T30" s="194">
        <f>'1_7'!AB30/'1_1'!M30</f>
        <v>7.2129853363522137E-2</v>
      </c>
      <c r="U30" s="194"/>
      <c r="V30" s="194">
        <f>'1_7'!AE30/'1_1'!M30</f>
        <v>7.0163125187002934E-2</v>
      </c>
      <c r="W30" s="194"/>
      <c r="X30" s="194">
        <f>'1_7'!AH30/'1_1'!M30</f>
        <v>6.1225857601037215E-2</v>
      </c>
      <c r="Y30" s="194"/>
      <c r="Z30" s="199">
        <f>'1_7'!AK30/'1_1'!M30</f>
        <v>7.0305644191627575E-2</v>
      </c>
      <c r="AA30" s="194"/>
      <c r="AB30" s="199">
        <f>'1_7'!AN30/'1_1'!M30</f>
        <v>6.0271604067656692E-2</v>
      </c>
      <c r="AC30" s="194"/>
      <c r="AD30" s="199">
        <f>'1_7'!AQ30/'1_1'!M30</f>
        <v>2.8910639677378152E-2</v>
      </c>
      <c r="AE30" s="194"/>
      <c r="AF30" s="199">
        <f>'1_7'!AT30/'1_1'!M30</f>
        <v>1.8825817997047658E-2</v>
      </c>
      <c r="AG30" s="194"/>
      <c r="AH30" s="194">
        <f>'1_7'!AW30/'1_1'!M30</f>
        <v>3.2019207212283816E-2</v>
      </c>
    </row>
    <row r="31" spans="2:34" s="15" customFormat="1" ht="18" customHeight="1" x14ac:dyDescent="0.2">
      <c r="C31" s="29" t="s">
        <v>96</v>
      </c>
      <c r="D31" s="194">
        <f>'1_7'!D31/'1_1'!M31</f>
        <v>9.6579351025690471E-2</v>
      </c>
      <c r="E31" s="49"/>
      <c r="F31" s="194">
        <f>'1_7'!G31/'1_1'!M31</f>
        <v>9.2961343642363539E-2</v>
      </c>
      <c r="G31" s="194"/>
      <c r="H31" s="194">
        <f>'1_7'!J31/'1_1'!M31</f>
        <v>9.4556451942817657E-2</v>
      </c>
      <c r="I31" s="194"/>
      <c r="J31" s="194">
        <f>'1_7'!M31/'1_1'!M31</f>
        <v>6.6945623544009181E-2</v>
      </c>
      <c r="K31" s="194"/>
      <c r="L31" s="194">
        <f>'1_7'!P31/'1_1'!M31</f>
        <v>7.6605935226524494E-2</v>
      </c>
      <c r="M31" s="194"/>
      <c r="N31" s="194">
        <f>'1_7'!S31/'1_1'!M31</f>
        <v>5.6930339795448939E-2</v>
      </c>
      <c r="O31" s="198"/>
      <c r="P31" s="194">
        <f>'1_7'!V31/'1_1'!M31</f>
        <v>6.2380461480433129E-2</v>
      </c>
      <c r="Q31" s="194"/>
      <c r="R31" s="194">
        <f>'1_7'!Y31/'1_1'!M31</f>
        <v>7.1379306659455688E-2</v>
      </c>
      <c r="S31" s="49"/>
      <c r="T31" s="194">
        <f>'1_7'!AB31/'1_1'!M31</f>
        <v>6.2180133305296752E-2</v>
      </c>
      <c r="U31" s="194"/>
      <c r="V31" s="194">
        <f>'1_7'!AE31/'1_1'!M31</f>
        <v>6.4176326226212971E-2</v>
      </c>
      <c r="W31" s="194"/>
      <c r="X31" s="194">
        <f>'1_7'!AH31/'1_1'!M31</f>
        <v>5.6172889632803431E-2</v>
      </c>
      <c r="Y31" s="194"/>
      <c r="Z31" s="199">
        <f>'1_7'!AK31/'1_1'!M31</f>
        <v>6.2123831755628557E-2</v>
      </c>
      <c r="AA31" s="194"/>
      <c r="AB31" s="199">
        <f>'1_7'!AN31/'1_1'!M31</f>
        <v>6.0653330903997306E-2</v>
      </c>
      <c r="AC31" s="194"/>
      <c r="AD31" s="199">
        <f>'1_7'!AQ31/'1_1'!M31</f>
        <v>2.6661313438448644E-2</v>
      </c>
      <c r="AE31" s="194"/>
      <c r="AF31" s="199">
        <f>'1_7'!AT31/'1_1'!M31</f>
        <v>1.6015983516481265E-2</v>
      </c>
      <c r="AG31" s="194"/>
      <c r="AH31" s="194">
        <f>'1_7'!AW31/'1_1'!M31</f>
        <v>3.3677374708341604E-2</v>
      </c>
    </row>
    <row r="32" spans="2:34" s="15" customFormat="1" x14ac:dyDescent="0.2">
      <c r="B32" s="53"/>
      <c r="C32" s="53"/>
      <c r="D32" s="54"/>
      <c r="E32" s="10"/>
      <c r="F32" s="54"/>
      <c r="H32" s="54"/>
      <c r="I32" s="54"/>
      <c r="J32" s="54"/>
      <c r="K32" s="54"/>
      <c r="L32" s="54"/>
      <c r="M32" s="54"/>
      <c r="N32" s="54"/>
      <c r="O32" s="10"/>
      <c r="P32" s="54"/>
      <c r="R32" s="54"/>
      <c r="S32" s="10"/>
      <c r="T32" s="54"/>
      <c r="V32" s="54"/>
      <c r="W32" s="54"/>
      <c r="X32" s="54"/>
      <c r="Y32" s="54"/>
      <c r="Z32" s="54"/>
      <c r="AA32" s="54"/>
      <c r="AB32" s="54"/>
      <c r="AC32" s="54"/>
      <c r="AD32" s="54"/>
      <c r="AE32" s="54"/>
      <c r="AF32" s="54"/>
      <c r="AG32" s="54"/>
      <c r="AH32" s="54"/>
    </row>
    <row r="33" spans="2:34" s="15" customFormat="1" ht="17.45" customHeight="1" x14ac:dyDescent="0.2">
      <c r="B33" s="285" t="s">
        <v>97</v>
      </c>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row>
    <row r="34" spans="2:34" s="18" customFormat="1" ht="15.75" customHeight="1" x14ac:dyDescent="0.2">
      <c r="B34" s="287" t="s">
        <v>98</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row>
    <row r="35" spans="2:34" s="18" customFormat="1" ht="15.75" customHeight="1" x14ac:dyDescent="0.2">
      <c r="B35" s="287" t="s">
        <v>165</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row>
    <row r="36" spans="2:34" s="18" customFormat="1" ht="15.75" customHeight="1" x14ac:dyDescent="0.2">
      <c r="B36" s="287" t="s">
        <v>166</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row>
    <row r="37" spans="2:34" s="15" customFormat="1" ht="15" x14ac:dyDescent="0.25">
      <c r="B37" s="283"/>
      <c r="C37" s="283"/>
      <c r="D37" s="283"/>
      <c r="E37" s="283"/>
      <c r="F37" s="283"/>
      <c r="G37" s="283"/>
      <c r="H37" s="283"/>
      <c r="I37" s="283"/>
      <c r="J37" s="283"/>
      <c r="K37" s="283"/>
      <c r="L37" s="283"/>
      <c r="M37" s="283"/>
      <c r="N37" s="283"/>
      <c r="O37" s="283"/>
      <c r="P37" s="283"/>
      <c r="Q37" s="32"/>
    </row>
    <row r="38" spans="2:34" s="15" customFormat="1" x14ac:dyDescent="0.2">
      <c r="B38" s="55"/>
      <c r="C38" s="55"/>
      <c r="D38" s="55"/>
      <c r="E38" s="55"/>
      <c r="F38" s="57"/>
      <c r="G38" s="57"/>
      <c r="H38" s="14"/>
      <c r="R38" s="55"/>
      <c r="S38" s="55"/>
      <c r="T38" s="57"/>
      <c r="U38" s="57"/>
      <c r="V38" s="14"/>
    </row>
    <row r="39" spans="2:34" s="15" customFormat="1" x14ac:dyDescent="0.2">
      <c r="B39" s="55"/>
      <c r="C39" s="55"/>
      <c r="D39" s="55"/>
      <c r="E39" s="55"/>
      <c r="F39" s="57"/>
      <c r="G39" s="57"/>
      <c r="H39" s="14"/>
      <c r="R39" s="55"/>
      <c r="S39" s="55"/>
      <c r="T39" s="57"/>
      <c r="U39" s="57"/>
      <c r="V39" s="14"/>
    </row>
    <row r="40" spans="2:34" s="15" customFormat="1" x14ac:dyDescent="0.2">
      <c r="B40" s="55"/>
      <c r="C40" s="55"/>
      <c r="D40" s="55"/>
      <c r="E40" s="55"/>
      <c r="F40" s="57"/>
      <c r="G40" s="57"/>
      <c r="H40" s="14"/>
      <c r="R40" s="55"/>
      <c r="S40" s="55"/>
      <c r="T40" s="57"/>
      <c r="U40" s="57"/>
      <c r="V40" s="14"/>
    </row>
    <row r="41" spans="2:34" s="15" customFormat="1" x14ac:dyDescent="0.2">
      <c r="B41" s="55"/>
      <c r="C41" s="55"/>
      <c r="D41" s="164"/>
      <c r="E41" s="55"/>
      <c r="F41" s="57"/>
      <c r="G41" s="57"/>
      <c r="H41" s="14"/>
      <c r="R41" s="55"/>
      <c r="S41" s="55"/>
      <c r="T41" s="57"/>
      <c r="U41" s="57"/>
      <c r="V41" s="14"/>
    </row>
    <row r="42" spans="2:34" s="15" customFormat="1" x14ac:dyDescent="0.2">
      <c r="B42" s="55"/>
      <c r="C42" s="55"/>
      <c r="D42" s="55"/>
      <c r="E42" s="55"/>
      <c r="F42" s="57"/>
      <c r="G42" s="57"/>
      <c r="H42" s="14"/>
      <c r="R42" s="55"/>
      <c r="S42" s="55"/>
      <c r="T42" s="57"/>
      <c r="U42" s="57"/>
      <c r="V42" s="14"/>
    </row>
    <row r="43" spans="2:34" s="15" customFormat="1" x14ac:dyDescent="0.2">
      <c r="B43" s="55"/>
      <c r="C43" s="55"/>
      <c r="D43" s="55"/>
      <c r="E43" s="55"/>
      <c r="F43" s="57"/>
      <c r="G43" s="57"/>
      <c r="H43" s="14"/>
      <c r="R43" s="55"/>
      <c r="S43" s="55"/>
      <c r="T43" s="57"/>
      <c r="U43" s="57"/>
      <c r="V43" s="14"/>
    </row>
    <row r="44" spans="2:34" s="15" customFormat="1" x14ac:dyDescent="0.2">
      <c r="B44" s="55"/>
      <c r="C44" s="55"/>
      <c r="D44" s="55"/>
      <c r="E44" s="55"/>
      <c r="F44" s="57"/>
      <c r="G44" s="57"/>
      <c r="H44" s="14"/>
      <c r="R44" s="55"/>
      <c r="S44" s="55"/>
      <c r="T44" s="57"/>
      <c r="U44" s="57"/>
      <c r="V44" s="14"/>
    </row>
    <row r="45" spans="2:34" s="15" customFormat="1" x14ac:dyDescent="0.2">
      <c r="B45" s="55"/>
      <c r="C45" s="55"/>
      <c r="D45" s="55"/>
      <c r="E45" s="55"/>
      <c r="F45" s="57"/>
      <c r="G45" s="57"/>
      <c r="H45" s="14"/>
      <c r="R45" s="55"/>
      <c r="S45" s="55"/>
      <c r="T45" s="57"/>
      <c r="U45" s="57"/>
      <c r="V45" s="14"/>
    </row>
    <row r="46" spans="2:34" s="15" customFormat="1" x14ac:dyDescent="0.2">
      <c r="B46" s="55"/>
      <c r="C46" s="55"/>
      <c r="D46" s="55"/>
      <c r="E46" s="55"/>
      <c r="F46" s="57"/>
      <c r="G46" s="57"/>
      <c r="H46" s="14"/>
      <c r="R46" s="55"/>
      <c r="S46" s="55"/>
      <c r="T46" s="57"/>
      <c r="U46" s="57"/>
      <c r="V46" s="14"/>
    </row>
    <row r="47" spans="2:34" s="15" customFormat="1" x14ac:dyDescent="0.2">
      <c r="B47" s="55"/>
      <c r="C47" s="55"/>
      <c r="D47" s="55"/>
      <c r="E47" s="55"/>
      <c r="F47" s="57"/>
      <c r="G47" s="57"/>
      <c r="H47" s="14"/>
      <c r="R47" s="55"/>
      <c r="S47" s="55"/>
      <c r="T47" s="57"/>
      <c r="U47" s="57"/>
      <c r="V47" s="14"/>
    </row>
    <row r="48" spans="2:34" s="15" customFormat="1" x14ac:dyDescent="0.2">
      <c r="B48" s="55"/>
      <c r="C48" s="55"/>
      <c r="D48" s="55"/>
      <c r="E48" s="55"/>
      <c r="F48" s="57"/>
      <c r="G48" s="57"/>
      <c r="H48" s="14"/>
      <c r="R48" s="55"/>
      <c r="S48" s="55"/>
      <c r="T48" s="57"/>
      <c r="U48" s="57"/>
      <c r="V48" s="14"/>
    </row>
    <row r="49" spans="2:22" s="15" customFormat="1" x14ac:dyDescent="0.2">
      <c r="B49" s="55"/>
      <c r="C49" s="55"/>
      <c r="D49" s="55"/>
      <c r="E49" s="55"/>
      <c r="F49" s="57"/>
      <c r="G49" s="57"/>
      <c r="H49" s="14"/>
      <c r="R49" s="55"/>
      <c r="S49" s="55"/>
      <c r="T49" s="57"/>
      <c r="U49" s="57"/>
      <c r="V49" s="14"/>
    </row>
    <row r="50" spans="2:22" s="15" customFormat="1" x14ac:dyDescent="0.2">
      <c r="B50" s="55"/>
      <c r="C50" s="55"/>
      <c r="D50" s="55"/>
      <c r="E50" s="55"/>
      <c r="F50" s="57"/>
      <c r="G50" s="57"/>
      <c r="H50" s="14"/>
      <c r="R50" s="55"/>
      <c r="S50" s="55"/>
      <c r="T50" s="57"/>
      <c r="U50" s="57"/>
      <c r="V50" s="14"/>
    </row>
    <row r="51" spans="2:22" s="15" customFormat="1" x14ac:dyDescent="0.2">
      <c r="B51" s="55"/>
      <c r="C51" s="55"/>
      <c r="D51" s="55"/>
      <c r="E51" s="55"/>
      <c r="F51" s="57"/>
      <c r="G51" s="57"/>
      <c r="H51" s="14"/>
      <c r="R51" s="55"/>
      <c r="S51" s="55"/>
      <c r="T51" s="57"/>
      <c r="U51" s="57"/>
      <c r="V51" s="14"/>
    </row>
    <row r="52" spans="2:22" s="15" customFormat="1" x14ac:dyDescent="0.2">
      <c r="B52" s="55"/>
      <c r="C52" s="55"/>
      <c r="D52" s="55"/>
      <c r="E52" s="55"/>
      <c r="F52" s="57"/>
      <c r="G52" s="57"/>
      <c r="H52" s="14"/>
      <c r="R52" s="55"/>
      <c r="S52" s="55"/>
      <c r="T52" s="57"/>
      <c r="U52" s="57"/>
      <c r="V52" s="14"/>
    </row>
    <row r="53" spans="2:22" s="15" customFormat="1" x14ac:dyDescent="0.2">
      <c r="B53" s="55"/>
      <c r="C53" s="55"/>
      <c r="D53" s="55"/>
      <c r="E53" s="55"/>
      <c r="F53" s="57"/>
      <c r="G53" s="57"/>
      <c r="H53" s="14"/>
      <c r="R53" s="55"/>
      <c r="S53" s="55"/>
      <c r="T53" s="57"/>
      <c r="U53" s="57"/>
      <c r="V53" s="14"/>
    </row>
    <row r="54" spans="2:22" s="15" customFormat="1" x14ac:dyDescent="0.2">
      <c r="B54" s="55"/>
      <c r="C54" s="55"/>
      <c r="D54" s="55"/>
      <c r="E54" s="55"/>
      <c r="F54" s="57"/>
      <c r="G54" s="57"/>
      <c r="H54" s="14"/>
      <c r="R54" s="55"/>
      <c r="S54" s="55"/>
      <c r="T54" s="57"/>
      <c r="U54" s="57"/>
      <c r="V54" s="14"/>
    </row>
    <row r="55" spans="2:22" s="15" customFormat="1" x14ac:dyDescent="0.2">
      <c r="B55" s="55"/>
      <c r="C55" s="55"/>
      <c r="D55" s="55"/>
      <c r="E55" s="55"/>
      <c r="F55" s="57"/>
      <c r="G55" s="57"/>
      <c r="H55" s="14"/>
      <c r="R55" s="55"/>
      <c r="S55" s="55"/>
      <c r="T55" s="57"/>
      <c r="U55" s="57"/>
      <c r="V55" s="14"/>
    </row>
    <row r="56" spans="2:22" s="15" customFormat="1" x14ac:dyDescent="0.2">
      <c r="B56" s="55"/>
      <c r="C56" s="55"/>
      <c r="D56" s="55"/>
      <c r="E56" s="55"/>
      <c r="F56" s="57"/>
      <c r="G56" s="57"/>
      <c r="H56" s="14"/>
      <c r="R56" s="55"/>
      <c r="S56" s="55"/>
      <c r="T56" s="57"/>
      <c r="U56" s="57"/>
      <c r="V56" s="14"/>
    </row>
    <row r="57" spans="2:22" s="15" customFormat="1" x14ac:dyDescent="0.2">
      <c r="B57" s="55"/>
      <c r="C57" s="55"/>
      <c r="D57" s="55"/>
      <c r="E57" s="55"/>
      <c r="F57" s="57"/>
      <c r="G57" s="57"/>
      <c r="H57" s="14"/>
      <c r="R57" s="55"/>
      <c r="S57" s="55"/>
      <c r="T57" s="57"/>
      <c r="U57" s="57"/>
      <c r="V57" s="14"/>
    </row>
    <row r="58" spans="2:22" s="15" customFormat="1" x14ac:dyDescent="0.2">
      <c r="B58" s="55"/>
      <c r="C58" s="55"/>
      <c r="D58" s="55"/>
      <c r="E58" s="55"/>
      <c r="F58" s="57"/>
      <c r="G58" s="57"/>
      <c r="H58" s="14"/>
      <c r="R58" s="55"/>
      <c r="S58" s="55"/>
      <c r="T58" s="57"/>
      <c r="U58" s="57"/>
      <c r="V58" s="14"/>
    </row>
    <row r="59" spans="2:22" s="15" customFormat="1" x14ac:dyDescent="0.2">
      <c r="B59" s="55"/>
      <c r="C59" s="55"/>
      <c r="D59" s="55"/>
      <c r="E59" s="55"/>
      <c r="F59" s="57"/>
      <c r="G59" s="57"/>
      <c r="H59" s="14"/>
      <c r="R59" s="55"/>
      <c r="S59" s="55"/>
      <c r="T59" s="57"/>
      <c r="U59" s="57"/>
      <c r="V59" s="14"/>
    </row>
    <row r="60" spans="2:22" s="15" customFormat="1" x14ac:dyDescent="0.2">
      <c r="B60" s="55"/>
      <c r="C60" s="55"/>
      <c r="D60" s="55"/>
      <c r="E60" s="55"/>
      <c r="F60" s="57"/>
      <c r="G60" s="57"/>
      <c r="H60" s="14"/>
      <c r="R60" s="55"/>
      <c r="S60" s="55"/>
      <c r="T60" s="57"/>
      <c r="U60" s="57"/>
      <c r="V60" s="14"/>
    </row>
    <row r="61" spans="2:22" s="15" customFormat="1" x14ac:dyDescent="0.2">
      <c r="B61" s="55"/>
      <c r="C61" s="55"/>
      <c r="D61" s="55"/>
      <c r="E61" s="55"/>
      <c r="F61" s="57"/>
      <c r="G61" s="57"/>
      <c r="H61" s="14"/>
      <c r="R61" s="55"/>
      <c r="S61" s="55"/>
      <c r="T61" s="57"/>
      <c r="U61" s="57"/>
      <c r="V61" s="14"/>
    </row>
    <row r="62" spans="2:22" s="15" customFormat="1" x14ac:dyDescent="0.2">
      <c r="B62" s="55"/>
      <c r="C62" s="55"/>
      <c r="D62" s="55"/>
      <c r="E62" s="55"/>
      <c r="F62" s="57"/>
      <c r="G62" s="57"/>
      <c r="H62" s="14"/>
      <c r="R62" s="55"/>
      <c r="S62" s="55"/>
      <c r="T62" s="57"/>
      <c r="U62" s="57"/>
      <c r="V62" s="14"/>
    </row>
    <row r="63" spans="2:22" s="15" customFormat="1" x14ac:dyDescent="0.2">
      <c r="B63" s="55"/>
      <c r="C63" s="55"/>
      <c r="D63" s="55"/>
      <c r="E63" s="55"/>
      <c r="F63" s="57"/>
      <c r="G63" s="57"/>
      <c r="H63" s="14"/>
      <c r="R63" s="55"/>
      <c r="S63" s="55"/>
      <c r="T63" s="57"/>
      <c r="U63" s="57"/>
      <c r="V63" s="14"/>
    </row>
    <row r="64" spans="2:22" s="15" customFormat="1" x14ac:dyDescent="0.2">
      <c r="B64" s="55"/>
      <c r="C64" s="55"/>
      <c r="D64" s="55"/>
      <c r="E64" s="55"/>
      <c r="F64" s="57"/>
      <c r="G64" s="57"/>
      <c r="H64" s="14"/>
      <c r="R64" s="55"/>
      <c r="S64" s="55"/>
      <c r="T64" s="57"/>
      <c r="U64" s="57"/>
      <c r="V64" s="14"/>
    </row>
    <row r="65" spans="2:22" s="15" customFormat="1" x14ac:dyDescent="0.2">
      <c r="B65" s="55"/>
      <c r="C65" s="55"/>
      <c r="D65" s="55"/>
      <c r="E65" s="55"/>
      <c r="F65" s="57"/>
      <c r="G65" s="57"/>
      <c r="H65" s="14"/>
      <c r="R65" s="55"/>
      <c r="S65" s="55"/>
      <c r="T65" s="57"/>
      <c r="U65" s="57"/>
      <c r="V65" s="14"/>
    </row>
    <row r="66" spans="2:22" s="15" customFormat="1" x14ac:dyDescent="0.2">
      <c r="B66" s="55"/>
      <c r="C66" s="55"/>
      <c r="D66" s="55"/>
      <c r="E66" s="55"/>
      <c r="F66" s="57"/>
      <c r="G66" s="57"/>
      <c r="H66" s="14"/>
      <c r="R66" s="55"/>
      <c r="S66" s="55"/>
      <c r="T66" s="57"/>
      <c r="U66" s="57"/>
      <c r="V66" s="14"/>
    </row>
    <row r="67" spans="2:22" s="15" customFormat="1" x14ac:dyDescent="0.2">
      <c r="B67" s="55"/>
      <c r="C67" s="55"/>
      <c r="D67" s="55"/>
      <c r="E67" s="55"/>
      <c r="F67" s="57"/>
      <c r="G67" s="57"/>
      <c r="H67" s="14"/>
      <c r="R67" s="55"/>
      <c r="S67" s="55"/>
      <c r="T67" s="57"/>
      <c r="U67" s="57"/>
      <c r="V67" s="14"/>
    </row>
    <row r="68" spans="2:22" s="15" customFormat="1" x14ac:dyDescent="0.2">
      <c r="B68" s="55"/>
      <c r="C68" s="55"/>
      <c r="D68" s="55"/>
      <c r="E68" s="55"/>
      <c r="F68" s="57"/>
      <c r="G68" s="57"/>
      <c r="H68" s="14"/>
      <c r="R68" s="55"/>
      <c r="S68" s="55"/>
      <c r="T68" s="57"/>
      <c r="U68" s="57"/>
      <c r="V68" s="14"/>
    </row>
    <row r="69" spans="2:22" s="15" customFormat="1" x14ac:dyDescent="0.2">
      <c r="B69" s="55"/>
      <c r="C69" s="55"/>
      <c r="D69" s="55"/>
      <c r="E69" s="55"/>
      <c r="F69" s="57"/>
      <c r="G69" s="57"/>
      <c r="H69" s="14"/>
      <c r="R69" s="55"/>
      <c r="S69" s="55"/>
      <c r="T69" s="57"/>
      <c r="U69" s="57"/>
      <c r="V69" s="14"/>
    </row>
    <row r="70" spans="2:22" s="15" customFormat="1" x14ac:dyDescent="0.2">
      <c r="B70" s="55"/>
      <c r="C70" s="55"/>
      <c r="D70" s="55"/>
      <c r="E70" s="55"/>
      <c r="F70" s="57"/>
      <c r="G70" s="57"/>
      <c r="H70" s="14"/>
      <c r="R70" s="55"/>
      <c r="S70" s="55"/>
      <c r="T70" s="57"/>
      <c r="U70" s="57"/>
      <c r="V70" s="14"/>
    </row>
    <row r="71" spans="2:22" s="15" customFormat="1" x14ac:dyDescent="0.2">
      <c r="B71" s="55"/>
      <c r="C71" s="55"/>
      <c r="D71" s="55"/>
      <c r="E71" s="55"/>
      <c r="F71" s="57"/>
      <c r="G71" s="57"/>
      <c r="H71" s="14"/>
      <c r="R71" s="55"/>
      <c r="S71" s="55"/>
      <c r="T71" s="57"/>
      <c r="U71" s="57"/>
      <c r="V71" s="14"/>
    </row>
    <row r="72" spans="2:22" s="15" customFormat="1" x14ac:dyDescent="0.2">
      <c r="B72" s="55"/>
      <c r="C72" s="55"/>
      <c r="D72" s="55"/>
      <c r="E72" s="55"/>
      <c r="F72" s="57"/>
      <c r="G72" s="57"/>
      <c r="H72" s="14"/>
      <c r="R72" s="55"/>
      <c r="S72" s="55"/>
      <c r="T72" s="57"/>
      <c r="U72" s="57"/>
      <c r="V72" s="14"/>
    </row>
    <row r="73" spans="2:22" s="15" customFormat="1" x14ac:dyDescent="0.2">
      <c r="B73" s="55"/>
      <c r="C73" s="55"/>
      <c r="D73" s="55"/>
      <c r="E73" s="55"/>
      <c r="F73" s="57"/>
      <c r="G73" s="57"/>
      <c r="H73" s="14"/>
      <c r="R73" s="55"/>
      <c r="S73" s="55"/>
      <c r="T73" s="57"/>
      <c r="U73" s="57"/>
      <c r="V73" s="14"/>
    </row>
    <row r="74" spans="2:22" s="15" customFormat="1" x14ac:dyDescent="0.2">
      <c r="B74" s="55"/>
      <c r="C74" s="55"/>
      <c r="D74" s="55"/>
      <c r="E74" s="55"/>
      <c r="F74" s="57"/>
      <c r="G74" s="57"/>
      <c r="H74" s="14"/>
      <c r="R74" s="55"/>
      <c r="S74" s="55"/>
      <c r="T74" s="57"/>
      <c r="U74" s="57"/>
      <c r="V74" s="14"/>
    </row>
    <row r="75" spans="2:22" s="15" customFormat="1" x14ac:dyDescent="0.2">
      <c r="B75" s="55"/>
      <c r="C75" s="55"/>
      <c r="D75" s="55"/>
      <c r="E75" s="55"/>
      <c r="F75" s="57"/>
      <c r="G75" s="57"/>
      <c r="H75" s="14"/>
      <c r="R75" s="55"/>
      <c r="S75" s="55"/>
      <c r="T75" s="57"/>
      <c r="U75" s="57"/>
      <c r="V75" s="14"/>
    </row>
    <row r="76" spans="2:22" s="15" customFormat="1" x14ac:dyDescent="0.2">
      <c r="B76" s="167"/>
      <c r="C76" s="55"/>
      <c r="D76" s="55"/>
      <c r="E76" s="55"/>
      <c r="F76" s="57"/>
      <c r="G76" s="57"/>
      <c r="H76" s="14"/>
      <c r="R76" s="55"/>
      <c r="S76" s="55"/>
      <c r="T76" s="57"/>
      <c r="U76" s="57"/>
      <c r="V76" s="14"/>
    </row>
    <row r="77" spans="2:22" s="15" customFormat="1" x14ac:dyDescent="0.2">
      <c r="B77" s="10"/>
      <c r="C77" s="10"/>
      <c r="D77" s="55"/>
      <c r="E77" s="55"/>
      <c r="F77" s="57"/>
      <c r="G77" s="57"/>
      <c r="H77" s="14"/>
      <c r="R77" s="55"/>
      <c r="S77" s="55"/>
      <c r="T77" s="57"/>
      <c r="U77" s="57"/>
      <c r="V77" s="14"/>
    </row>
    <row r="78" spans="2:22" s="15" customFormat="1" x14ac:dyDescent="0.2">
      <c r="B78" s="10"/>
      <c r="C78" s="10"/>
      <c r="D78" s="10"/>
      <c r="E78" s="10"/>
      <c r="F78" s="11"/>
      <c r="G78" s="14"/>
      <c r="H78" s="14"/>
      <c r="R78" s="10"/>
      <c r="S78" s="10"/>
      <c r="T78" s="11"/>
      <c r="U78" s="14"/>
      <c r="V78" s="14"/>
    </row>
    <row r="79" spans="2:22" s="15" customFormat="1" x14ac:dyDescent="0.2">
      <c r="B79" s="10"/>
      <c r="C79" s="10"/>
      <c r="D79" s="10"/>
      <c r="E79" s="10"/>
      <c r="F79" s="11"/>
      <c r="G79" s="14"/>
      <c r="H79" s="14"/>
      <c r="R79" s="10"/>
      <c r="S79" s="10"/>
      <c r="T79" s="11"/>
      <c r="U79" s="14"/>
      <c r="V79" s="14"/>
    </row>
    <row r="80" spans="2:22" s="15" customFormat="1" x14ac:dyDescent="0.2">
      <c r="B80" s="10"/>
      <c r="C80" s="10"/>
      <c r="D80" s="10"/>
      <c r="E80" s="10"/>
      <c r="F80" s="11"/>
      <c r="G80" s="14"/>
      <c r="H80" s="14"/>
      <c r="R80" s="10"/>
      <c r="S80" s="10"/>
      <c r="T80" s="11"/>
      <c r="U80" s="14"/>
      <c r="V80" s="14"/>
    </row>
    <row r="81" spans="2:22" s="15" customFormat="1" x14ac:dyDescent="0.2">
      <c r="B81" s="10"/>
      <c r="C81" s="10"/>
      <c r="D81" s="10"/>
      <c r="E81" s="10"/>
      <c r="F81" s="11"/>
      <c r="G81" s="14"/>
      <c r="H81" s="14"/>
      <c r="R81" s="10"/>
      <c r="S81" s="10"/>
      <c r="T81" s="11"/>
      <c r="U81" s="14"/>
      <c r="V81" s="14"/>
    </row>
    <row r="82" spans="2:22" s="15" customFormat="1" x14ac:dyDescent="0.2">
      <c r="B82" s="10"/>
      <c r="C82" s="10"/>
      <c r="D82" s="10"/>
      <c r="E82" s="10"/>
      <c r="F82" s="11"/>
      <c r="G82" s="14"/>
      <c r="H82" s="14"/>
      <c r="R82" s="10"/>
      <c r="S82" s="10"/>
      <c r="T82" s="11"/>
      <c r="U82" s="14"/>
      <c r="V82" s="14"/>
    </row>
    <row r="83" spans="2:22" s="15" customFormat="1" x14ac:dyDescent="0.2">
      <c r="B83" s="10"/>
      <c r="C83" s="10"/>
      <c r="D83" s="10"/>
      <c r="E83" s="10"/>
      <c r="F83" s="11"/>
      <c r="G83" s="14"/>
      <c r="H83" s="14"/>
      <c r="R83" s="10"/>
      <c r="S83" s="10"/>
      <c r="T83" s="11"/>
      <c r="U83" s="14"/>
      <c r="V83" s="14"/>
    </row>
    <row r="84" spans="2:22" s="15" customFormat="1" x14ac:dyDescent="0.2">
      <c r="B84" s="10"/>
      <c r="C84" s="10"/>
      <c r="D84" s="10"/>
      <c r="E84" s="10"/>
      <c r="F84" s="11"/>
      <c r="G84" s="14"/>
      <c r="H84" s="14"/>
      <c r="R84" s="10"/>
      <c r="S84" s="10"/>
      <c r="T84" s="11"/>
      <c r="U84" s="14"/>
      <c r="V84" s="14"/>
    </row>
    <row r="85" spans="2:22" s="15" customFormat="1" x14ac:dyDescent="0.2">
      <c r="B85" s="10"/>
      <c r="C85" s="10"/>
      <c r="D85" s="10"/>
      <c r="E85" s="10"/>
      <c r="F85" s="11"/>
      <c r="G85" s="14"/>
      <c r="H85" s="14"/>
      <c r="R85" s="10"/>
      <c r="S85" s="10"/>
      <c r="T85" s="11"/>
      <c r="U85" s="14"/>
      <c r="V85" s="14"/>
    </row>
    <row r="86" spans="2:22" s="15" customFormat="1" x14ac:dyDescent="0.2">
      <c r="B86" s="10"/>
      <c r="C86" s="10"/>
      <c r="D86" s="10"/>
      <c r="E86" s="10"/>
      <c r="F86" s="11"/>
      <c r="G86" s="14"/>
      <c r="H86" s="14"/>
      <c r="R86" s="10"/>
      <c r="S86" s="10"/>
      <c r="T86" s="11"/>
      <c r="U86" s="14"/>
      <c r="V86" s="14"/>
    </row>
    <row r="87" spans="2:22" s="15" customFormat="1" x14ac:dyDescent="0.2">
      <c r="B87" s="10"/>
      <c r="C87" s="10"/>
      <c r="D87" s="10"/>
      <c r="E87" s="10"/>
      <c r="F87" s="11"/>
      <c r="G87" s="14"/>
      <c r="H87" s="14"/>
      <c r="R87" s="10"/>
      <c r="S87" s="10"/>
      <c r="T87" s="11"/>
      <c r="U87" s="14"/>
      <c r="V87" s="14"/>
    </row>
    <row r="88" spans="2:22" s="15" customFormat="1" x14ac:dyDescent="0.2">
      <c r="B88" s="10"/>
      <c r="C88" s="10"/>
      <c r="D88" s="10"/>
      <c r="E88" s="10"/>
      <c r="F88" s="11"/>
      <c r="G88" s="14"/>
      <c r="H88" s="14"/>
      <c r="R88" s="10"/>
      <c r="S88" s="10"/>
      <c r="T88" s="11"/>
      <c r="U88" s="14"/>
      <c r="V88" s="14"/>
    </row>
    <row r="89" spans="2:22" s="15" customFormat="1" x14ac:dyDescent="0.2">
      <c r="B89" s="10"/>
      <c r="C89" s="10"/>
      <c r="D89" s="10"/>
      <c r="E89" s="10"/>
      <c r="F89" s="11"/>
      <c r="G89" s="14"/>
      <c r="H89" s="14"/>
      <c r="R89" s="10"/>
      <c r="S89" s="10"/>
      <c r="T89" s="11"/>
      <c r="U89" s="14"/>
      <c r="V89" s="14"/>
    </row>
    <row r="90" spans="2:22" s="15" customFormat="1" x14ac:dyDescent="0.2">
      <c r="B90" s="10"/>
      <c r="C90" s="10"/>
      <c r="D90" s="10"/>
      <c r="E90" s="10"/>
      <c r="F90" s="11"/>
      <c r="G90" s="14"/>
      <c r="H90" s="14"/>
      <c r="R90" s="10"/>
      <c r="S90" s="10"/>
      <c r="T90" s="11"/>
      <c r="U90" s="14"/>
      <c r="V90" s="14"/>
    </row>
    <row r="91" spans="2:22" s="15" customFormat="1" x14ac:dyDescent="0.2">
      <c r="B91" s="10"/>
      <c r="C91" s="10"/>
      <c r="D91" s="10"/>
      <c r="E91" s="10"/>
      <c r="F91" s="11"/>
      <c r="G91" s="14"/>
      <c r="H91" s="14"/>
      <c r="R91" s="10"/>
      <c r="S91" s="10"/>
      <c r="T91" s="11"/>
      <c r="U91" s="14"/>
      <c r="V91" s="14"/>
    </row>
    <row r="92" spans="2:22" s="15" customFormat="1" x14ac:dyDescent="0.2">
      <c r="B92" s="10"/>
      <c r="C92" s="10"/>
      <c r="D92" s="10"/>
      <c r="E92" s="10"/>
      <c r="F92" s="11"/>
      <c r="G92" s="14"/>
      <c r="H92" s="14"/>
      <c r="R92" s="10"/>
      <c r="S92" s="10"/>
      <c r="T92" s="11"/>
      <c r="U92" s="14"/>
      <c r="V92" s="14"/>
    </row>
    <row r="93" spans="2:22" s="15" customFormat="1" x14ac:dyDescent="0.2">
      <c r="B93" s="10"/>
      <c r="C93" s="10"/>
      <c r="D93" s="10"/>
      <c r="E93" s="10"/>
      <c r="F93" s="11"/>
      <c r="G93" s="14"/>
      <c r="H93" s="14"/>
      <c r="R93" s="10"/>
      <c r="S93" s="10"/>
      <c r="T93" s="11"/>
      <c r="U93" s="14"/>
      <c r="V93" s="14"/>
    </row>
    <row r="94" spans="2:22" s="15" customFormat="1" x14ac:dyDescent="0.2">
      <c r="B94" s="10"/>
      <c r="C94" s="10"/>
      <c r="D94" s="10"/>
      <c r="E94" s="10"/>
      <c r="F94" s="11"/>
      <c r="G94" s="14"/>
      <c r="H94" s="14"/>
      <c r="R94" s="10"/>
      <c r="S94" s="10"/>
      <c r="T94" s="11"/>
      <c r="U94" s="14"/>
      <c r="V94" s="14"/>
    </row>
    <row r="95" spans="2:22" s="15" customFormat="1" x14ac:dyDescent="0.2">
      <c r="B95" s="10"/>
      <c r="C95" s="10"/>
      <c r="D95" s="10"/>
      <c r="E95" s="10"/>
      <c r="F95" s="11"/>
      <c r="G95" s="14"/>
      <c r="H95" s="14"/>
      <c r="R95" s="10"/>
      <c r="S95" s="10"/>
      <c r="T95" s="11"/>
      <c r="U95" s="14"/>
      <c r="V95" s="14"/>
    </row>
    <row r="96" spans="2:22" s="15" customFormat="1" x14ac:dyDescent="0.2">
      <c r="B96" s="10"/>
      <c r="C96" s="10"/>
      <c r="D96" s="10"/>
      <c r="E96" s="10"/>
      <c r="F96" s="11"/>
      <c r="G96" s="14"/>
      <c r="H96" s="14"/>
      <c r="R96" s="10"/>
      <c r="S96" s="10"/>
      <c r="T96" s="11"/>
      <c r="U96" s="14"/>
      <c r="V96" s="14"/>
    </row>
    <row r="97" spans="2:22" s="15" customFormat="1" x14ac:dyDescent="0.2">
      <c r="B97" s="10"/>
      <c r="C97" s="10"/>
      <c r="D97" s="10"/>
      <c r="E97" s="10"/>
      <c r="F97" s="11"/>
      <c r="G97" s="14"/>
      <c r="H97" s="14"/>
      <c r="R97" s="10"/>
      <c r="S97" s="10"/>
      <c r="T97" s="11"/>
      <c r="U97" s="14"/>
      <c r="V97" s="14"/>
    </row>
    <row r="98" spans="2:22" s="15" customFormat="1" x14ac:dyDescent="0.2">
      <c r="B98" s="10"/>
      <c r="C98" s="10"/>
      <c r="D98" s="10"/>
      <c r="E98" s="10"/>
      <c r="F98" s="11"/>
      <c r="G98" s="14"/>
      <c r="H98" s="14"/>
      <c r="R98" s="10"/>
      <c r="S98" s="10"/>
      <c r="T98" s="11"/>
      <c r="U98" s="14"/>
      <c r="V98" s="14"/>
    </row>
    <row r="99" spans="2:22" s="15" customFormat="1" x14ac:dyDescent="0.2">
      <c r="B99" s="10"/>
      <c r="C99" s="10"/>
      <c r="D99" s="10"/>
      <c r="E99" s="10"/>
      <c r="F99" s="11"/>
      <c r="G99" s="14"/>
      <c r="H99" s="14"/>
      <c r="R99" s="10"/>
      <c r="S99" s="10"/>
      <c r="T99" s="11"/>
      <c r="U99" s="14"/>
      <c r="V99" s="14"/>
    </row>
    <row r="100" spans="2:22" s="15" customFormat="1" x14ac:dyDescent="0.2">
      <c r="B100" s="10"/>
      <c r="C100" s="10"/>
      <c r="D100" s="10"/>
      <c r="E100" s="10"/>
      <c r="F100" s="11"/>
      <c r="G100" s="14"/>
      <c r="H100" s="14"/>
      <c r="R100" s="10"/>
      <c r="S100" s="10"/>
      <c r="T100" s="11"/>
      <c r="U100" s="14"/>
      <c r="V100" s="14"/>
    </row>
    <row r="101" spans="2:22" s="15" customFormat="1" x14ac:dyDescent="0.2">
      <c r="B101" s="10"/>
      <c r="C101" s="10"/>
      <c r="D101" s="10"/>
      <c r="E101" s="10"/>
      <c r="F101" s="11"/>
      <c r="G101" s="14"/>
      <c r="H101" s="14"/>
      <c r="R101" s="10"/>
      <c r="S101" s="10"/>
      <c r="T101" s="11"/>
      <c r="U101" s="14"/>
      <c r="V101" s="14"/>
    </row>
    <row r="102" spans="2:22" s="15" customFormat="1" x14ac:dyDescent="0.2">
      <c r="B102" s="10"/>
      <c r="C102" s="10"/>
      <c r="D102" s="10"/>
      <c r="E102" s="10"/>
      <c r="F102" s="11"/>
      <c r="G102" s="14"/>
      <c r="H102" s="14"/>
      <c r="R102" s="10"/>
      <c r="S102" s="10"/>
      <c r="T102" s="11"/>
      <c r="U102" s="14"/>
      <c r="V102" s="14"/>
    </row>
    <row r="103" spans="2:22" s="15" customFormat="1" x14ac:dyDescent="0.2">
      <c r="B103" s="10"/>
      <c r="C103" s="10"/>
      <c r="D103" s="10"/>
      <c r="E103" s="10"/>
      <c r="F103" s="11"/>
      <c r="G103" s="14"/>
      <c r="H103" s="14"/>
      <c r="R103" s="10"/>
      <c r="S103" s="10"/>
      <c r="T103" s="11"/>
      <c r="U103" s="14"/>
      <c r="V103" s="14"/>
    </row>
    <row r="104" spans="2:22" s="15" customFormat="1" x14ac:dyDescent="0.2">
      <c r="B104" s="10"/>
      <c r="C104" s="10"/>
      <c r="D104" s="10"/>
      <c r="E104" s="10"/>
      <c r="F104" s="11"/>
      <c r="G104" s="14"/>
      <c r="H104" s="14"/>
      <c r="R104" s="10"/>
      <c r="S104" s="10"/>
      <c r="T104" s="11"/>
      <c r="U104" s="14"/>
      <c r="V104" s="14"/>
    </row>
    <row r="105" spans="2:22" s="15" customFormat="1" x14ac:dyDescent="0.2">
      <c r="B105" s="10"/>
      <c r="C105" s="10"/>
      <c r="D105" s="10"/>
      <c r="E105" s="10"/>
      <c r="F105" s="11"/>
      <c r="G105" s="14"/>
      <c r="H105" s="14"/>
      <c r="R105" s="10"/>
      <c r="S105" s="10"/>
      <c r="T105" s="11"/>
      <c r="U105" s="14"/>
      <c r="V105" s="14"/>
    </row>
    <row r="106" spans="2:22" s="15" customFormat="1" x14ac:dyDescent="0.2">
      <c r="B106" s="10"/>
      <c r="C106" s="10"/>
      <c r="D106" s="10"/>
      <c r="E106" s="10"/>
      <c r="F106" s="11"/>
      <c r="G106" s="14"/>
      <c r="H106" s="14"/>
      <c r="R106" s="10"/>
      <c r="S106" s="10"/>
      <c r="T106" s="11"/>
      <c r="U106" s="14"/>
      <c r="V106" s="14"/>
    </row>
    <row r="107" spans="2:22" s="15" customFormat="1" x14ac:dyDescent="0.2">
      <c r="B107" s="10"/>
      <c r="C107" s="10"/>
      <c r="D107" s="10"/>
      <c r="E107" s="10"/>
      <c r="F107" s="11"/>
      <c r="G107" s="14"/>
      <c r="H107" s="14"/>
      <c r="R107" s="10"/>
      <c r="S107" s="10"/>
      <c r="T107" s="11"/>
      <c r="U107" s="14"/>
      <c r="V107" s="14"/>
    </row>
    <row r="108" spans="2:22" s="15" customFormat="1" x14ac:dyDescent="0.2">
      <c r="B108" s="10"/>
      <c r="C108" s="10"/>
      <c r="D108" s="10"/>
      <c r="E108" s="10"/>
      <c r="F108" s="11"/>
      <c r="G108" s="14"/>
      <c r="H108" s="14"/>
      <c r="R108" s="10"/>
      <c r="S108" s="10"/>
      <c r="T108" s="11"/>
      <c r="U108" s="14"/>
      <c r="V108" s="14"/>
    </row>
    <row r="109" spans="2:22" s="15" customFormat="1" x14ac:dyDescent="0.2">
      <c r="B109" s="10"/>
      <c r="C109" s="10"/>
      <c r="D109" s="10"/>
      <c r="E109" s="10"/>
      <c r="F109" s="11"/>
      <c r="G109" s="14"/>
      <c r="H109" s="14"/>
      <c r="R109" s="10"/>
      <c r="S109" s="10"/>
      <c r="T109" s="11"/>
      <c r="U109" s="14"/>
      <c r="V109" s="14"/>
    </row>
    <row r="110" spans="2:22" s="15" customFormat="1" x14ac:dyDescent="0.2">
      <c r="B110" s="10"/>
      <c r="C110" s="10"/>
      <c r="D110" s="10"/>
      <c r="E110" s="10"/>
      <c r="F110" s="11"/>
      <c r="G110" s="14"/>
      <c r="H110" s="14"/>
      <c r="R110" s="10"/>
      <c r="S110" s="10"/>
      <c r="T110" s="11"/>
      <c r="U110" s="14"/>
      <c r="V110" s="14"/>
    </row>
    <row r="111" spans="2:22" s="15" customFormat="1" x14ac:dyDescent="0.2">
      <c r="B111" s="10"/>
      <c r="C111" s="10"/>
      <c r="D111" s="10"/>
      <c r="E111" s="10"/>
      <c r="F111" s="11"/>
      <c r="G111" s="14"/>
      <c r="H111" s="14"/>
      <c r="R111" s="10"/>
      <c r="S111" s="10"/>
      <c r="T111" s="11"/>
      <c r="U111" s="14"/>
      <c r="V111" s="14"/>
    </row>
    <row r="112" spans="2:22" s="15" customFormat="1" x14ac:dyDescent="0.2">
      <c r="B112" s="10"/>
      <c r="C112" s="10"/>
      <c r="D112" s="10"/>
      <c r="E112" s="10"/>
      <c r="F112" s="11"/>
      <c r="G112" s="14"/>
      <c r="H112" s="14"/>
      <c r="R112" s="10"/>
      <c r="S112" s="10"/>
      <c r="T112" s="11"/>
      <c r="U112" s="14"/>
      <c r="V112" s="14"/>
    </row>
    <row r="113" spans="2:22" s="15" customFormat="1" x14ac:dyDescent="0.2">
      <c r="B113" s="10"/>
      <c r="C113" s="10"/>
      <c r="D113" s="10"/>
      <c r="E113" s="10"/>
      <c r="F113" s="11"/>
      <c r="G113" s="14"/>
      <c r="H113" s="14"/>
      <c r="R113" s="10"/>
      <c r="S113" s="10"/>
      <c r="T113" s="11"/>
      <c r="U113" s="14"/>
      <c r="V113" s="14"/>
    </row>
    <row r="114" spans="2:22" s="15" customFormat="1" x14ac:dyDescent="0.2">
      <c r="B114" s="10"/>
      <c r="C114" s="10"/>
      <c r="D114" s="10"/>
      <c r="E114" s="10"/>
      <c r="F114" s="11"/>
      <c r="G114" s="14"/>
      <c r="H114" s="14"/>
      <c r="R114" s="10"/>
      <c r="S114" s="10"/>
      <c r="T114" s="11"/>
      <c r="U114" s="14"/>
      <c r="V114" s="14"/>
    </row>
    <row r="115" spans="2:22" s="15" customFormat="1" x14ac:dyDescent="0.2">
      <c r="B115" s="10"/>
      <c r="C115" s="10"/>
      <c r="D115" s="10"/>
      <c r="E115" s="10"/>
      <c r="F115" s="11"/>
      <c r="G115" s="14"/>
      <c r="H115" s="14"/>
      <c r="R115" s="10"/>
      <c r="S115" s="10"/>
      <c r="T115" s="11"/>
      <c r="U115" s="14"/>
      <c r="V115" s="14"/>
    </row>
    <row r="116" spans="2:22" s="15" customFormat="1" x14ac:dyDescent="0.2">
      <c r="B116" s="10"/>
      <c r="C116" s="10"/>
      <c r="D116" s="10"/>
      <c r="E116" s="10"/>
      <c r="F116" s="11"/>
      <c r="G116" s="14"/>
      <c r="H116" s="14"/>
      <c r="R116" s="10"/>
      <c r="S116" s="10"/>
      <c r="T116" s="11"/>
      <c r="U116" s="14"/>
      <c r="V116" s="14"/>
    </row>
    <row r="117" spans="2:22" s="15" customFormat="1" x14ac:dyDescent="0.2">
      <c r="B117" s="10"/>
      <c r="C117" s="10"/>
      <c r="D117" s="10"/>
      <c r="E117" s="10"/>
      <c r="F117" s="11"/>
      <c r="G117" s="14"/>
      <c r="H117" s="14"/>
      <c r="R117" s="10"/>
      <c r="S117" s="10"/>
      <c r="T117" s="11"/>
      <c r="U117" s="14"/>
      <c r="V117" s="14"/>
    </row>
    <row r="118" spans="2:22" s="15" customFormat="1" x14ac:dyDescent="0.2">
      <c r="B118" s="10"/>
      <c r="C118" s="10"/>
      <c r="D118" s="10"/>
      <c r="E118" s="10"/>
      <c r="F118" s="11"/>
      <c r="G118" s="14"/>
      <c r="H118" s="14"/>
      <c r="R118" s="10"/>
      <c r="S118" s="10"/>
      <c r="T118" s="11"/>
      <c r="U118" s="14"/>
      <c r="V118" s="14"/>
    </row>
    <row r="119" spans="2:22" s="15" customFormat="1" x14ac:dyDescent="0.2">
      <c r="B119" s="10"/>
      <c r="C119" s="10"/>
      <c r="D119" s="10"/>
      <c r="E119" s="10"/>
      <c r="F119" s="11"/>
      <c r="G119" s="14"/>
      <c r="H119" s="14"/>
      <c r="R119" s="10"/>
      <c r="S119" s="10"/>
      <c r="T119" s="11"/>
      <c r="U119" s="14"/>
      <c r="V119" s="14"/>
    </row>
    <row r="120" spans="2:22" s="15" customFormat="1" x14ac:dyDescent="0.2">
      <c r="B120" s="10"/>
      <c r="C120" s="10"/>
      <c r="D120" s="10"/>
      <c r="E120" s="10"/>
      <c r="F120" s="11"/>
      <c r="G120" s="14"/>
      <c r="H120" s="14"/>
      <c r="R120" s="10"/>
      <c r="S120" s="10"/>
      <c r="T120" s="11"/>
      <c r="U120" s="14"/>
      <c r="V120" s="14"/>
    </row>
    <row r="121" spans="2:22" s="15" customFormat="1" x14ac:dyDescent="0.2">
      <c r="B121" s="10"/>
      <c r="C121" s="10"/>
      <c r="D121" s="10"/>
      <c r="E121" s="10"/>
      <c r="F121" s="11"/>
      <c r="G121" s="14"/>
      <c r="H121" s="14"/>
      <c r="R121" s="10"/>
      <c r="S121" s="10"/>
      <c r="T121" s="11"/>
      <c r="U121" s="14"/>
      <c r="V121" s="14"/>
    </row>
    <row r="122" spans="2:22" s="15" customFormat="1" x14ac:dyDescent="0.2">
      <c r="B122" s="10"/>
      <c r="C122" s="10"/>
      <c r="D122" s="10"/>
      <c r="E122" s="10"/>
      <c r="F122" s="11"/>
      <c r="G122" s="14"/>
      <c r="H122" s="14"/>
      <c r="R122" s="10"/>
      <c r="S122" s="10"/>
      <c r="T122" s="11"/>
      <c r="U122" s="14"/>
      <c r="V122" s="14"/>
    </row>
    <row r="123" spans="2:22" s="15" customFormat="1" x14ac:dyDescent="0.2">
      <c r="B123" s="10"/>
      <c r="C123" s="10"/>
      <c r="D123" s="10"/>
      <c r="E123" s="10"/>
      <c r="F123" s="11"/>
      <c r="G123" s="14"/>
      <c r="H123" s="14"/>
      <c r="R123" s="10"/>
      <c r="S123" s="10"/>
      <c r="T123" s="11"/>
      <c r="U123" s="14"/>
      <c r="V123" s="14"/>
    </row>
    <row r="124" spans="2:22" s="15" customFormat="1" x14ac:dyDescent="0.2">
      <c r="B124" s="10"/>
      <c r="C124" s="10"/>
      <c r="D124" s="10"/>
      <c r="E124" s="10"/>
      <c r="F124" s="11"/>
      <c r="G124" s="14"/>
      <c r="H124" s="14"/>
      <c r="R124" s="10"/>
      <c r="S124" s="10"/>
      <c r="T124" s="11"/>
      <c r="U124" s="14"/>
      <c r="V124" s="14"/>
    </row>
    <row r="125" spans="2:22" s="15" customFormat="1" x14ac:dyDescent="0.2">
      <c r="B125" s="10"/>
      <c r="C125" s="10"/>
      <c r="D125" s="10"/>
      <c r="E125" s="10"/>
      <c r="F125" s="11"/>
      <c r="G125" s="14"/>
      <c r="H125" s="14"/>
      <c r="R125" s="10"/>
      <c r="S125" s="10"/>
      <c r="T125" s="11"/>
      <c r="U125" s="14"/>
      <c r="V125" s="14"/>
    </row>
    <row r="126" spans="2:22" s="15" customFormat="1" x14ac:dyDescent="0.2">
      <c r="B126" s="10"/>
      <c r="C126" s="10"/>
      <c r="D126" s="10"/>
      <c r="E126" s="10"/>
      <c r="F126" s="11"/>
      <c r="G126" s="14"/>
      <c r="H126" s="14"/>
      <c r="R126" s="10"/>
      <c r="S126" s="10"/>
      <c r="T126" s="11"/>
      <c r="U126" s="14"/>
      <c r="V126" s="14"/>
    </row>
    <row r="127" spans="2:22" s="15" customFormat="1" x14ac:dyDescent="0.2">
      <c r="B127" s="10"/>
      <c r="C127" s="10"/>
      <c r="D127" s="10"/>
      <c r="E127" s="10"/>
      <c r="F127" s="11"/>
      <c r="G127" s="14"/>
      <c r="H127" s="14"/>
      <c r="R127" s="10"/>
      <c r="S127" s="10"/>
      <c r="T127" s="11"/>
      <c r="U127" s="14"/>
      <c r="V127" s="14"/>
    </row>
    <row r="128" spans="2:22" s="15" customFormat="1" x14ac:dyDescent="0.2">
      <c r="B128" s="10"/>
      <c r="C128" s="10"/>
      <c r="D128" s="10"/>
      <c r="E128" s="10"/>
      <c r="F128" s="11"/>
      <c r="G128" s="14"/>
      <c r="H128" s="14"/>
      <c r="R128" s="10"/>
      <c r="S128" s="10"/>
      <c r="T128" s="11"/>
      <c r="U128" s="14"/>
      <c r="V128" s="14"/>
    </row>
    <row r="129" spans="2:22" s="15" customFormat="1" x14ac:dyDescent="0.2">
      <c r="B129" s="10"/>
      <c r="C129" s="10"/>
      <c r="D129" s="10"/>
      <c r="E129" s="10"/>
      <c r="F129" s="11"/>
      <c r="G129" s="14"/>
      <c r="H129" s="14"/>
      <c r="R129" s="10"/>
      <c r="S129" s="10"/>
      <c r="T129" s="11"/>
      <c r="U129" s="14"/>
      <c r="V129" s="14"/>
    </row>
    <row r="130" spans="2:22" s="15" customFormat="1" x14ac:dyDescent="0.2">
      <c r="B130" s="10"/>
      <c r="C130" s="10"/>
      <c r="D130" s="10"/>
      <c r="E130" s="10"/>
      <c r="F130" s="11"/>
      <c r="G130" s="14"/>
      <c r="H130" s="14"/>
      <c r="R130" s="10"/>
      <c r="S130" s="10"/>
      <c r="T130" s="11"/>
      <c r="U130" s="14"/>
      <c r="V130" s="14"/>
    </row>
    <row r="131" spans="2:22" s="15" customFormat="1" x14ac:dyDescent="0.2">
      <c r="B131" s="10"/>
      <c r="C131" s="10"/>
      <c r="D131" s="10"/>
      <c r="E131" s="10"/>
      <c r="F131" s="11"/>
      <c r="G131" s="14"/>
      <c r="H131" s="14"/>
      <c r="R131" s="10"/>
      <c r="S131" s="10"/>
      <c r="T131" s="11"/>
      <c r="U131" s="14"/>
      <c r="V131" s="14"/>
    </row>
    <row r="132" spans="2:22" s="15" customFormat="1" x14ac:dyDescent="0.2">
      <c r="B132" s="10"/>
      <c r="C132" s="10"/>
      <c r="D132" s="10"/>
      <c r="E132" s="10"/>
      <c r="F132" s="11"/>
      <c r="G132" s="14"/>
      <c r="H132" s="14"/>
      <c r="R132" s="10"/>
      <c r="S132" s="10"/>
      <c r="T132" s="11"/>
      <c r="U132" s="14"/>
      <c r="V132" s="14"/>
    </row>
    <row r="133" spans="2:22" s="15" customFormat="1" x14ac:dyDescent="0.2">
      <c r="B133" s="10"/>
      <c r="C133" s="10"/>
      <c r="D133" s="10"/>
      <c r="E133" s="10"/>
      <c r="F133" s="11"/>
      <c r="G133" s="14"/>
      <c r="H133" s="14"/>
      <c r="R133" s="10"/>
      <c r="S133" s="10"/>
      <c r="T133" s="11"/>
      <c r="U133" s="14"/>
      <c r="V133" s="14"/>
    </row>
    <row r="134" spans="2:22" s="15" customFormat="1" x14ac:dyDescent="0.2">
      <c r="B134" s="10"/>
      <c r="C134" s="10"/>
      <c r="D134" s="10"/>
      <c r="E134" s="10"/>
      <c r="F134" s="11"/>
      <c r="G134" s="14"/>
      <c r="H134" s="14"/>
      <c r="R134" s="10"/>
      <c r="S134" s="10"/>
      <c r="T134" s="11"/>
      <c r="U134" s="14"/>
      <c r="V134" s="14"/>
    </row>
    <row r="135" spans="2:22" s="15" customFormat="1" x14ac:dyDescent="0.2">
      <c r="B135" s="10"/>
      <c r="C135" s="10"/>
      <c r="D135" s="10"/>
      <c r="E135" s="10"/>
      <c r="F135" s="11"/>
      <c r="G135" s="14"/>
      <c r="H135" s="14"/>
      <c r="R135" s="10"/>
      <c r="S135" s="10"/>
      <c r="T135" s="11"/>
      <c r="U135" s="14"/>
      <c r="V135" s="14"/>
    </row>
    <row r="136" spans="2:22" s="15" customFormat="1" x14ac:dyDescent="0.2">
      <c r="B136" s="10"/>
      <c r="C136" s="10"/>
      <c r="D136" s="10"/>
      <c r="E136" s="10"/>
      <c r="F136" s="11"/>
      <c r="G136" s="14"/>
      <c r="H136" s="14"/>
      <c r="R136" s="10"/>
      <c r="S136" s="10"/>
      <c r="T136" s="11"/>
      <c r="U136" s="14"/>
      <c r="V136" s="14"/>
    </row>
    <row r="137" spans="2:22" s="15" customFormat="1" x14ac:dyDescent="0.2">
      <c r="B137" s="10"/>
      <c r="C137" s="10"/>
      <c r="D137" s="10"/>
      <c r="E137" s="10"/>
      <c r="F137" s="11"/>
      <c r="G137" s="14"/>
      <c r="H137" s="14"/>
      <c r="R137" s="10"/>
      <c r="S137" s="10"/>
      <c r="T137" s="11"/>
      <c r="U137" s="14"/>
      <c r="V137" s="14"/>
    </row>
    <row r="138" spans="2:22" s="15" customFormat="1" x14ac:dyDescent="0.2">
      <c r="B138" s="10"/>
      <c r="C138" s="10"/>
      <c r="D138" s="10"/>
      <c r="E138" s="10"/>
      <c r="F138" s="11"/>
      <c r="G138" s="14"/>
      <c r="H138" s="14"/>
      <c r="R138" s="10"/>
      <c r="S138" s="10"/>
      <c r="T138" s="11"/>
      <c r="U138" s="14"/>
      <c r="V138" s="14"/>
    </row>
    <row r="139" spans="2:22" s="15" customFormat="1" x14ac:dyDescent="0.2">
      <c r="B139" s="10"/>
      <c r="C139" s="10"/>
      <c r="D139" s="10"/>
      <c r="E139" s="10"/>
      <c r="F139" s="11"/>
      <c r="G139" s="14"/>
      <c r="H139" s="14"/>
      <c r="R139" s="10"/>
      <c r="S139" s="10"/>
      <c r="T139" s="11"/>
      <c r="U139" s="14"/>
      <c r="V139" s="14"/>
    </row>
    <row r="140" spans="2:22" s="15" customFormat="1" x14ac:dyDescent="0.2">
      <c r="B140" s="10"/>
      <c r="C140" s="10"/>
      <c r="D140" s="10"/>
      <c r="E140" s="10"/>
      <c r="F140" s="11"/>
      <c r="G140" s="14"/>
      <c r="H140" s="14"/>
      <c r="R140" s="10"/>
      <c r="S140" s="10"/>
      <c r="T140" s="11"/>
      <c r="U140" s="14"/>
      <c r="V140" s="14"/>
    </row>
    <row r="141" spans="2:22" s="15" customFormat="1" x14ac:dyDescent="0.2">
      <c r="B141" s="10"/>
      <c r="C141" s="10"/>
      <c r="D141" s="10"/>
      <c r="E141" s="10"/>
      <c r="F141" s="11"/>
      <c r="G141" s="14"/>
      <c r="H141" s="14"/>
      <c r="R141" s="10"/>
      <c r="S141" s="10"/>
      <c r="T141" s="11"/>
      <c r="U141" s="14"/>
      <c r="V141" s="14"/>
    </row>
    <row r="142" spans="2:22" s="15" customFormat="1" x14ac:dyDescent="0.2">
      <c r="B142" s="10"/>
      <c r="C142" s="10"/>
      <c r="D142" s="10"/>
      <c r="E142" s="10"/>
      <c r="F142" s="11"/>
      <c r="G142" s="14"/>
      <c r="H142" s="14"/>
      <c r="R142" s="10"/>
      <c r="S142" s="10"/>
      <c r="T142" s="11"/>
      <c r="U142" s="14"/>
      <c r="V142" s="14"/>
    </row>
    <row r="143" spans="2:22" s="15" customFormat="1" x14ac:dyDescent="0.2">
      <c r="B143" s="10"/>
      <c r="C143" s="10"/>
      <c r="D143" s="10"/>
      <c r="E143" s="10"/>
      <c r="F143" s="11"/>
      <c r="G143" s="14"/>
      <c r="H143" s="14"/>
      <c r="R143" s="10"/>
      <c r="S143" s="10"/>
      <c r="T143" s="11"/>
      <c r="U143" s="14"/>
      <c r="V143" s="14"/>
    </row>
    <row r="144" spans="2:22" s="15" customFormat="1" x14ac:dyDescent="0.2">
      <c r="B144" s="10"/>
      <c r="C144" s="10"/>
      <c r="D144" s="10"/>
      <c r="E144" s="10"/>
      <c r="F144" s="11"/>
      <c r="G144" s="14"/>
      <c r="H144" s="14"/>
      <c r="R144" s="10"/>
      <c r="S144" s="10"/>
      <c r="T144" s="11"/>
      <c r="U144" s="14"/>
      <c r="V144" s="14"/>
    </row>
    <row r="145" spans="2:22" s="15" customFormat="1" x14ac:dyDescent="0.2">
      <c r="B145" s="10"/>
      <c r="C145" s="10"/>
      <c r="D145" s="10"/>
      <c r="E145" s="10"/>
      <c r="F145" s="11"/>
      <c r="G145" s="14"/>
      <c r="H145" s="14"/>
      <c r="R145" s="10"/>
      <c r="S145" s="10"/>
      <c r="T145" s="11"/>
      <c r="U145" s="14"/>
      <c r="V145" s="14"/>
    </row>
    <row r="146" spans="2:22" s="15" customFormat="1" x14ac:dyDescent="0.2">
      <c r="B146" s="10"/>
      <c r="C146" s="10"/>
      <c r="D146" s="10"/>
      <c r="E146" s="10"/>
      <c r="F146" s="11"/>
      <c r="G146" s="14"/>
      <c r="H146" s="14"/>
      <c r="R146" s="10"/>
      <c r="S146" s="10"/>
      <c r="T146" s="11"/>
      <c r="U146" s="14"/>
      <c r="V146" s="14"/>
    </row>
    <row r="147" spans="2:22" s="15" customFormat="1" x14ac:dyDescent="0.2">
      <c r="B147" s="10"/>
      <c r="C147" s="10"/>
      <c r="D147" s="10"/>
      <c r="E147" s="10"/>
      <c r="F147" s="11"/>
      <c r="G147" s="14"/>
      <c r="H147" s="14"/>
      <c r="R147" s="10"/>
      <c r="S147" s="10"/>
      <c r="T147" s="11"/>
      <c r="U147" s="14"/>
      <c r="V147" s="14"/>
    </row>
    <row r="148" spans="2:22" s="15" customFormat="1" x14ac:dyDescent="0.2">
      <c r="B148" s="10"/>
      <c r="C148" s="10"/>
      <c r="D148" s="10"/>
      <c r="E148" s="10"/>
      <c r="F148" s="11"/>
      <c r="G148" s="14"/>
      <c r="H148" s="14"/>
      <c r="R148" s="10"/>
      <c r="S148" s="10"/>
      <c r="T148" s="11"/>
      <c r="U148" s="14"/>
      <c r="V148" s="14"/>
    </row>
    <row r="149" spans="2:22" s="15" customFormat="1" x14ac:dyDescent="0.2">
      <c r="B149" s="10"/>
      <c r="C149" s="10"/>
      <c r="D149" s="10"/>
      <c r="E149" s="10"/>
      <c r="F149" s="11"/>
      <c r="G149" s="14"/>
      <c r="H149" s="14"/>
      <c r="R149" s="10"/>
      <c r="S149" s="10"/>
      <c r="T149" s="11"/>
      <c r="U149" s="14"/>
      <c r="V149" s="14"/>
    </row>
    <row r="150" spans="2:22" s="15" customFormat="1" x14ac:dyDescent="0.2">
      <c r="B150" s="10"/>
      <c r="C150" s="10"/>
      <c r="D150" s="10"/>
      <c r="E150" s="10"/>
      <c r="F150" s="11"/>
      <c r="G150" s="14"/>
      <c r="H150" s="14"/>
      <c r="R150" s="10"/>
      <c r="S150" s="10"/>
      <c r="T150" s="11"/>
      <c r="U150" s="14"/>
      <c r="V150" s="14"/>
    </row>
    <row r="151" spans="2:22" s="15" customFormat="1" x14ac:dyDescent="0.2">
      <c r="B151" s="10"/>
      <c r="C151" s="10"/>
      <c r="D151" s="10"/>
      <c r="E151" s="10"/>
      <c r="F151" s="11"/>
      <c r="G151" s="14"/>
      <c r="H151" s="14"/>
      <c r="R151" s="10"/>
      <c r="S151" s="10"/>
      <c r="T151" s="11"/>
      <c r="U151" s="14"/>
      <c r="V151" s="14"/>
    </row>
    <row r="152" spans="2:22" s="15" customFormat="1" x14ac:dyDescent="0.2">
      <c r="B152" s="10"/>
      <c r="C152" s="10"/>
      <c r="D152" s="10"/>
      <c r="E152" s="10"/>
      <c r="F152" s="11"/>
      <c r="G152" s="14"/>
      <c r="H152" s="14"/>
      <c r="R152" s="10"/>
      <c r="S152" s="10"/>
      <c r="T152" s="11"/>
      <c r="U152" s="14"/>
      <c r="V152" s="14"/>
    </row>
    <row r="153" spans="2:22" s="15" customFormat="1" x14ac:dyDescent="0.2">
      <c r="B153" s="10"/>
      <c r="C153" s="10"/>
      <c r="D153" s="10"/>
      <c r="E153" s="10"/>
      <c r="F153" s="11"/>
      <c r="G153" s="14"/>
      <c r="H153" s="14"/>
      <c r="R153" s="10"/>
      <c r="S153" s="10"/>
      <c r="T153" s="11"/>
      <c r="U153" s="14"/>
      <c r="V153" s="14"/>
    </row>
    <row r="154" spans="2:22" s="15" customFormat="1" x14ac:dyDescent="0.2">
      <c r="B154" s="10"/>
      <c r="C154" s="10"/>
      <c r="D154" s="10"/>
      <c r="E154" s="10"/>
      <c r="F154" s="11"/>
      <c r="G154" s="14"/>
      <c r="H154" s="14"/>
      <c r="R154" s="10"/>
      <c r="S154" s="10"/>
      <c r="T154" s="11"/>
      <c r="U154" s="14"/>
      <c r="V154" s="14"/>
    </row>
    <row r="155" spans="2:22" s="15" customFormat="1" x14ac:dyDescent="0.2">
      <c r="B155" s="10"/>
      <c r="C155" s="10"/>
      <c r="D155" s="10"/>
      <c r="E155" s="10"/>
      <c r="F155" s="11"/>
      <c r="G155" s="14"/>
      <c r="H155" s="14"/>
      <c r="R155" s="10"/>
      <c r="S155" s="10"/>
      <c r="T155" s="11"/>
      <c r="U155" s="14"/>
      <c r="V155" s="14"/>
    </row>
    <row r="156" spans="2:22" s="15" customFormat="1" x14ac:dyDescent="0.2">
      <c r="B156" s="10"/>
      <c r="C156" s="10"/>
      <c r="D156" s="10"/>
      <c r="E156" s="10"/>
      <c r="F156" s="11"/>
      <c r="G156" s="14"/>
      <c r="H156" s="14"/>
      <c r="R156" s="10"/>
      <c r="S156" s="10"/>
      <c r="T156" s="11"/>
      <c r="U156" s="14"/>
      <c r="V156" s="14"/>
    </row>
    <row r="157" spans="2:22" s="15" customFormat="1" x14ac:dyDescent="0.2">
      <c r="B157" s="10"/>
      <c r="C157" s="10"/>
      <c r="D157" s="10"/>
      <c r="E157" s="10"/>
      <c r="F157" s="11"/>
      <c r="G157" s="14"/>
      <c r="H157" s="14"/>
      <c r="R157" s="10"/>
      <c r="S157" s="10"/>
      <c r="T157" s="11"/>
      <c r="U157" s="14"/>
      <c r="V157" s="14"/>
    </row>
    <row r="158" spans="2:22" s="15" customFormat="1" x14ac:dyDescent="0.2">
      <c r="B158" s="10"/>
      <c r="C158" s="10"/>
      <c r="D158" s="10"/>
      <c r="E158" s="10"/>
      <c r="F158" s="11"/>
      <c r="G158" s="14"/>
      <c r="H158" s="14"/>
      <c r="R158" s="10"/>
      <c r="S158" s="10"/>
      <c r="T158" s="11"/>
      <c r="U158" s="14"/>
      <c r="V158" s="14"/>
    </row>
    <row r="159" spans="2:22" s="15" customFormat="1" x14ac:dyDescent="0.2">
      <c r="B159" s="10"/>
      <c r="C159" s="10"/>
      <c r="D159" s="10"/>
      <c r="E159" s="10"/>
      <c r="F159" s="11"/>
      <c r="G159" s="14"/>
      <c r="H159" s="14"/>
      <c r="R159" s="10"/>
      <c r="S159" s="10"/>
      <c r="T159" s="11"/>
      <c r="U159" s="14"/>
      <c r="V159" s="14"/>
    </row>
    <row r="160" spans="2:22" s="15" customFormat="1" x14ac:dyDescent="0.2">
      <c r="B160" s="10"/>
      <c r="C160" s="10"/>
      <c r="D160" s="10"/>
      <c r="E160" s="10"/>
      <c r="F160" s="11"/>
      <c r="G160" s="14"/>
      <c r="H160" s="14"/>
      <c r="R160" s="10"/>
      <c r="S160" s="10"/>
      <c r="T160" s="11"/>
      <c r="U160" s="14"/>
      <c r="V160" s="14"/>
    </row>
    <row r="161" spans="2:22" s="15" customFormat="1" x14ac:dyDescent="0.2">
      <c r="B161" s="10"/>
      <c r="C161" s="10"/>
      <c r="D161" s="10"/>
      <c r="E161" s="10"/>
      <c r="F161" s="11"/>
      <c r="G161" s="14"/>
      <c r="H161" s="14"/>
      <c r="R161" s="10"/>
      <c r="S161" s="10"/>
      <c r="T161" s="11"/>
      <c r="U161" s="14"/>
      <c r="V161" s="14"/>
    </row>
    <row r="162" spans="2:22" s="15" customFormat="1" x14ac:dyDescent="0.2">
      <c r="B162" s="10"/>
      <c r="C162" s="10"/>
      <c r="D162" s="10"/>
      <c r="E162" s="10"/>
      <c r="F162" s="11"/>
      <c r="G162" s="14"/>
      <c r="H162" s="14"/>
      <c r="R162" s="10"/>
      <c r="S162" s="10"/>
      <c r="T162" s="11"/>
      <c r="U162" s="14"/>
      <c r="V162" s="14"/>
    </row>
    <row r="163" spans="2:22" s="15" customFormat="1" x14ac:dyDescent="0.2">
      <c r="B163" s="10"/>
      <c r="C163" s="10"/>
      <c r="D163" s="10"/>
      <c r="E163" s="10"/>
      <c r="F163" s="11"/>
      <c r="G163" s="14"/>
      <c r="H163" s="14"/>
      <c r="R163" s="10"/>
      <c r="S163" s="10"/>
      <c r="T163" s="11"/>
      <c r="U163" s="14"/>
      <c r="V163" s="14"/>
    </row>
    <row r="164" spans="2:22" s="15" customFormat="1" x14ac:dyDescent="0.2">
      <c r="B164" s="10"/>
      <c r="C164" s="10"/>
      <c r="D164" s="10"/>
      <c r="E164" s="10"/>
      <c r="F164" s="11"/>
      <c r="G164" s="14"/>
      <c r="H164" s="14"/>
      <c r="R164" s="10"/>
      <c r="S164" s="10"/>
      <c r="T164" s="11"/>
      <c r="U164" s="14"/>
      <c r="V164" s="14"/>
    </row>
    <row r="165" spans="2:22" s="15" customFormat="1" x14ac:dyDescent="0.2">
      <c r="B165" s="10"/>
      <c r="C165" s="10"/>
      <c r="D165" s="10"/>
      <c r="E165" s="10"/>
      <c r="F165" s="11"/>
      <c r="G165" s="14"/>
      <c r="H165" s="14"/>
      <c r="R165" s="10"/>
      <c r="S165" s="10"/>
      <c r="T165" s="11"/>
      <c r="U165" s="14"/>
      <c r="V165" s="14"/>
    </row>
    <row r="166" spans="2:22" s="15" customFormat="1" x14ac:dyDescent="0.2">
      <c r="B166" s="10"/>
      <c r="C166" s="10"/>
      <c r="D166" s="10"/>
      <c r="E166" s="10"/>
      <c r="F166" s="11"/>
      <c r="G166" s="14"/>
      <c r="H166" s="14"/>
      <c r="R166" s="10"/>
      <c r="S166" s="10"/>
      <c r="T166" s="11"/>
      <c r="U166" s="14"/>
      <c r="V166" s="14"/>
    </row>
    <row r="167" spans="2:22" s="15" customFormat="1" x14ac:dyDescent="0.2">
      <c r="B167" s="10"/>
      <c r="C167" s="10"/>
      <c r="D167" s="10"/>
      <c r="E167" s="10"/>
      <c r="F167" s="11"/>
      <c r="G167" s="14"/>
      <c r="H167" s="14"/>
      <c r="R167" s="10"/>
      <c r="S167" s="10"/>
      <c r="T167" s="11"/>
      <c r="U167" s="14"/>
      <c r="V167" s="14"/>
    </row>
    <row r="168" spans="2:22" s="15" customFormat="1" x14ac:dyDescent="0.2">
      <c r="B168" s="10"/>
      <c r="C168" s="10"/>
      <c r="D168" s="10"/>
      <c r="E168" s="10"/>
      <c r="F168" s="11"/>
      <c r="G168" s="14"/>
      <c r="H168" s="14"/>
      <c r="R168" s="10"/>
      <c r="S168" s="10"/>
      <c r="T168" s="11"/>
      <c r="U168" s="14"/>
      <c r="V168" s="14"/>
    </row>
    <row r="169" spans="2:22" s="15" customFormat="1" x14ac:dyDescent="0.2">
      <c r="B169" s="10"/>
      <c r="C169" s="10"/>
      <c r="D169" s="10"/>
      <c r="E169" s="10"/>
      <c r="F169" s="11"/>
      <c r="G169" s="14"/>
      <c r="H169" s="14"/>
      <c r="R169" s="10"/>
      <c r="S169" s="10"/>
      <c r="T169" s="11"/>
      <c r="U169" s="14"/>
      <c r="V169" s="14"/>
    </row>
    <row r="170" spans="2:22" s="15" customFormat="1" x14ac:dyDescent="0.2">
      <c r="B170" s="10"/>
      <c r="C170" s="10"/>
      <c r="D170" s="10"/>
      <c r="E170" s="10"/>
      <c r="F170" s="11"/>
      <c r="G170" s="14"/>
      <c r="H170" s="14"/>
      <c r="R170" s="10"/>
      <c r="S170" s="10"/>
      <c r="T170" s="11"/>
      <c r="U170" s="14"/>
      <c r="V170" s="14"/>
    </row>
    <row r="171" spans="2:22" s="15" customFormat="1" x14ac:dyDescent="0.2">
      <c r="B171" s="10"/>
      <c r="C171" s="10"/>
      <c r="D171" s="10"/>
      <c r="E171" s="10"/>
      <c r="F171" s="11"/>
      <c r="G171" s="14"/>
      <c r="H171" s="14"/>
      <c r="R171" s="10"/>
      <c r="S171" s="10"/>
      <c r="T171" s="11"/>
      <c r="U171" s="14"/>
      <c r="V171" s="14"/>
    </row>
    <row r="172" spans="2:22" s="15" customFormat="1" x14ac:dyDescent="0.2">
      <c r="B172" s="10"/>
      <c r="C172" s="10"/>
      <c r="D172" s="10"/>
      <c r="E172" s="10"/>
      <c r="F172" s="11"/>
      <c r="G172" s="14"/>
      <c r="H172" s="14"/>
      <c r="R172" s="10"/>
      <c r="S172" s="10"/>
      <c r="T172" s="11"/>
      <c r="U172" s="14"/>
      <c r="V172" s="14"/>
    </row>
    <row r="173" spans="2:22" s="15" customFormat="1" x14ac:dyDescent="0.2">
      <c r="B173" s="10"/>
      <c r="C173" s="10"/>
      <c r="D173" s="10"/>
      <c r="E173" s="10"/>
      <c r="F173" s="11"/>
      <c r="G173" s="14"/>
      <c r="H173" s="14"/>
      <c r="R173" s="10"/>
      <c r="S173" s="10"/>
      <c r="T173" s="11"/>
      <c r="U173" s="14"/>
      <c r="V173" s="14"/>
    </row>
    <row r="174" spans="2:22" s="15" customFormat="1" x14ac:dyDescent="0.2">
      <c r="B174" s="10"/>
      <c r="C174" s="10"/>
      <c r="D174" s="10"/>
      <c r="E174" s="10"/>
      <c r="F174" s="11"/>
      <c r="G174" s="14"/>
      <c r="H174" s="14"/>
      <c r="R174" s="10"/>
      <c r="S174" s="10"/>
      <c r="T174" s="11"/>
      <c r="U174" s="14"/>
      <c r="V174" s="14"/>
    </row>
    <row r="175" spans="2:22" s="15" customFormat="1" x14ac:dyDescent="0.2">
      <c r="B175" s="10"/>
      <c r="C175" s="10"/>
      <c r="D175" s="10"/>
      <c r="E175" s="10"/>
      <c r="F175" s="11"/>
      <c r="G175" s="14"/>
      <c r="H175" s="14"/>
      <c r="R175" s="10"/>
      <c r="S175" s="10"/>
      <c r="T175" s="11"/>
      <c r="U175" s="14"/>
      <c r="V175" s="14"/>
    </row>
    <row r="176" spans="2:22" s="15" customFormat="1" x14ac:dyDescent="0.2">
      <c r="B176" s="10"/>
      <c r="C176" s="10"/>
      <c r="D176" s="10"/>
      <c r="E176" s="10"/>
      <c r="F176" s="11"/>
      <c r="G176" s="14"/>
      <c r="H176" s="14"/>
      <c r="R176" s="10"/>
      <c r="S176" s="10"/>
      <c r="T176" s="11"/>
      <c r="U176" s="14"/>
      <c r="V176" s="14"/>
    </row>
    <row r="177" spans="1:22" s="15" customFormat="1" x14ac:dyDescent="0.2">
      <c r="B177" s="10"/>
      <c r="C177" s="10"/>
      <c r="D177" s="10"/>
      <c r="E177" s="10"/>
      <c r="F177" s="11"/>
      <c r="G177" s="14"/>
      <c r="H177" s="14"/>
      <c r="R177" s="10"/>
      <c r="S177" s="10"/>
      <c r="T177" s="11"/>
      <c r="U177" s="14"/>
      <c r="V177" s="14"/>
    </row>
    <row r="178" spans="1:22" s="15" customFormat="1" x14ac:dyDescent="0.2">
      <c r="B178" s="10"/>
      <c r="C178" s="10"/>
      <c r="D178" s="10"/>
      <c r="E178" s="10"/>
      <c r="F178" s="11"/>
      <c r="G178" s="14"/>
      <c r="H178" s="14"/>
      <c r="R178" s="10"/>
      <c r="S178" s="10"/>
      <c r="T178" s="11"/>
      <c r="U178" s="14"/>
      <c r="V178" s="14"/>
    </row>
    <row r="179" spans="1:22" s="15" customFormat="1" x14ac:dyDescent="0.2">
      <c r="B179" s="10"/>
      <c r="C179" s="10"/>
      <c r="D179" s="10"/>
      <c r="E179" s="10"/>
      <c r="F179" s="11"/>
      <c r="G179" s="14"/>
      <c r="H179" s="14"/>
      <c r="R179" s="10"/>
      <c r="S179" s="10"/>
      <c r="T179" s="11"/>
      <c r="U179" s="14"/>
      <c r="V179" s="14"/>
    </row>
    <row r="180" spans="1:22" s="15" customFormat="1" x14ac:dyDescent="0.2">
      <c r="B180" s="10"/>
      <c r="C180" s="10"/>
      <c r="D180" s="10"/>
      <c r="E180" s="10"/>
      <c r="F180" s="11"/>
      <c r="G180" s="14"/>
      <c r="H180" s="14"/>
      <c r="R180" s="10"/>
      <c r="S180" s="10"/>
      <c r="T180" s="11"/>
      <c r="U180" s="14"/>
      <c r="V180" s="14"/>
    </row>
    <row r="181" spans="1:22" s="15" customFormat="1" x14ac:dyDescent="0.2">
      <c r="B181" s="10"/>
      <c r="C181" s="10"/>
      <c r="D181" s="10"/>
      <c r="E181" s="10"/>
      <c r="F181" s="11"/>
      <c r="G181" s="14"/>
      <c r="H181" s="14"/>
      <c r="R181" s="10"/>
      <c r="S181" s="10"/>
      <c r="T181" s="11"/>
      <c r="U181" s="14"/>
      <c r="V181" s="14"/>
    </row>
    <row r="182" spans="1:22" s="15" customFormat="1" x14ac:dyDescent="0.2">
      <c r="B182" s="10"/>
      <c r="C182" s="10"/>
      <c r="D182" s="10"/>
      <c r="E182" s="10"/>
      <c r="F182" s="11"/>
      <c r="G182" s="14"/>
      <c r="H182" s="14"/>
      <c r="R182" s="10"/>
      <c r="S182" s="10"/>
      <c r="T182" s="11"/>
      <c r="U182" s="14"/>
      <c r="V182" s="14"/>
    </row>
    <row r="183" spans="1:22" s="15" customFormat="1" x14ac:dyDescent="0.2">
      <c r="B183" s="10"/>
      <c r="C183" s="10"/>
      <c r="D183" s="10"/>
      <c r="E183" s="10"/>
      <c r="F183" s="11"/>
      <c r="G183" s="14"/>
      <c r="H183" s="14"/>
      <c r="R183" s="10"/>
      <c r="S183" s="10"/>
      <c r="T183" s="11"/>
      <c r="U183" s="14"/>
      <c r="V183" s="14"/>
    </row>
    <row r="184" spans="1:22" s="15" customFormat="1" x14ac:dyDescent="0.2">
      <c r="B184" s="10"/>
      <c r="C184" s="10"/>
      <c r="D184" s="10"/>
      <c r="E184" s="10"/>
      <c r="F184" s="11"/>
      <c r="G184" s="14"/>
      <c r="H184" s="14"/>
      <c r="R184" s="10"/>
      <c r="S184" s="10"/>
      <c r="T184" s="11"/>
      <c r="U184" s="14"/>
      <c r="V184" s="14"/>
    </row>
    <row r="185" spans="1:22" s="15" customFormat="1" x14ac:dyDescent="0.2">
      <c r="B185" s="10"/>
      <c r="C185" s="10"/>
      <c r="D185" s="10"/>
      <c r="E185" s="10"/>
      <c r="F185" s="11"/>
      <c r="G185" s="14"/>
      <c r="H185" s="14"/>
      <c r="R185" s="10"/>
      <c r="S185" s="10"/>
      <c r="T185" s="11"/>
      <c r="U185" s="14"/>
      <c r="V185" s="14"/>
    </row>
    <row r="186" spans="1:22" s="15" customFormat="1" x14ac:dyDescent="0.2">
      <c r="B186" s="10"/>
      <c r="C186" s="10"/>
      <c r="D186" s="10"/>
      <c r="E186" s="10"/>
      <c r="F186" s="11"/>
      <c r="G186" s="14"/>
      <c r="H186" s="14"/>
      <c r="R186" s="10"/>
      <c r="S186" s="10"/>
      <c r="T186" s="11"/>
      <c r="U186" s="14"/>
      <c r="V186" s="14"/>
    </row>
    <row r="187" spans="1:22" s="15" customFormat="1" x14ac:dyDescent="0.2">
      <c r="B187" s="10"/>
      <c r="C187" s="10"/>
      <c r="D187" s="10"/>
      <c r="E187" s="10"/>
      <c r="F187" s="11"/>
      <c r="G187" s="14"/>
      <c r="H187" s="14"/>
      <c r="R187" s="10"/>
      <c r="S187" s="10"/>
      <c r="T187" s="11"/>
      <c r="U187" s="14"/>
      <c r="V187" s="14"/>
    </row>
    <row r="188" spans="1:22" s="15" customFormat="1" x14ac:dyDescent="0.2">
      <c r="B188" s="10"/>
      <c r="C188" s="10"/>
      <c r="D188" s="10"/>
      <c r="E188" s="10"/>
      <c r="F188" s="11"/>
      <c r="G188" s="14"/>
      <c r="H188" s="14"/>
      <c r="R188" s="10"/>
      <c r="S188" s="10"/>
      <c r="T188" s="11"/>
      <c r="U188" s="14"/>
      <c r="V188" s="14"/>
    </row>
    <row r="189" spans="1:22" s="15" customFormat="1" x14ac:dyDescent="0.2">
      <c r="A189" s="10"/>
      <c r="B189" s="10"/>
      <c r="C189" s="10"/>
      <c r="D189" s="10"/>
      <c r="E189" s="10"/>
      <c r="F189" s="11"/>
      <c r="G189" s="14"/>
      <c r="H189" s="14"/>
      <c r="R189" s="10"/>
      <c r="S189" s="10"/>
      <c r="T189" s="11"/>
      <c r="U189" s="14"/>
      <c r="V189" s="14"/>
    </row>
    <row r="190" spans="1:22" s="15" customFormat="1" x14ac:dyDescent="0.2">
      <c r="A190" s="10"/>
      <c r="B190" s="10"/>
      <c r="C190" s="10"/>
      <c r="D190" s="10"/>
      <c r="E190" s="10"/>
      <c r="F190" s="11"/>
      <c r="G190" s="11"/>
      <c r="H190" s="11"/>
      <c r="R190" s="10"/>
      <c r="S190" s="10"/>
      <c r="T190" s="11"/>
      <c r="U190" s="11"/>
      <c r="V190" s="11"/>
    </row>
    <row r="191" spans="1:22" s="15" customFormat="1" x14ac:dyDescent="0.2">
      <c r="A191" s="10"/>
      <c r="B191" s="10"/>
      <c r="C191" s="10"/>
      <c r="D191" s="10"/>
      <c r="E191" s="10"/>
      <c r="F191" s="11"/>
      <c r="G191" s="11"/>
      <c r="H191" s="11"/>
      <c r="R191" s="10"/>
      <c r="S191" s="10"/>
      <c r="T191" s="11"/>
      <c r="U191" s="11"/>
      <c r="V191" s="11"/>
    </row>
    <row r="192" spans="1:22" s="15" customFormat="1" x14ac:dyDescent="0.2">
      <c r="A192" s="10"/>
      <c r="B192" s="10"/>
      <c r="C192" s="10"/>
      <c r="D192" s="10"/>
      <c r="E192" s="10"/>
      <c r="F192" s="11"/>
      <c r="G192" s="11"/>
      <c r="H192" s="11"/>
      <c r="R192" s="10"/>
      <c r="S192" s="10"/>
      <c r="T192" s="11"/>
      <c r="U192" s="11"/>
      <c r="V192" s="11"/>
    </row>
    <row r="193" spans="1:34" s="15" customFormat="1" x14ac:dyDescent="0.2">
      <c r="A193" s="10"/>
      <c r="B193" s="10"/>
      <c r="C193" s="10"/>
      <c r="D193" s="10"/>
      <c r="E193" s="10"/>
      <c r="F193" s="11"/>
      <c r="G193" s="11"/>
      <c r="H193" s="11"/>
      <c r="R193" s="10"/>
      <c r="S193" s="10"/>
      <c r="T193" s="11"/>
      <c r="U193" s="11"/>
      <c r="V193" s="11"/>
    </row>
    <row r="194" spans="1:34" s="15" customFormat="1" x14ac:dyDescent="0.2">
      <c r="A194" s="10"/>
      <c r="B194" s="10"/>
      <c r="C194" s="10"/>
      <c r="D194" s="10"/>
      <c r="E194" s="10"/>
      <c r="F194" s="11"/>
      <c r="G194" s="11"/>
      <c r="H194" s="11"/>
      <c r="R194" s="10"/>
      <c r="S194" s="10"/>
      <c r="T194" s="11"/>
      <c r="U194" s="11"/>
      <c r="V194" s="11"/>
    </row>
    <row r="195" spans="1:34" s="15" customFormat="1" x14ac:dyDescent="0.2">
      <c r="A195" s="10"/>
      <c r="B195" s="10"/>
      <c r="C195" s="10"/>
      <c r="D195" s="10"/>
      <c r="E195" s="10"/>
      <c r="F195" s="11"/>
      <c r="G195" s="11"/>
      <c r="H195" s="11"/>
      <c r="R195" s="10"/>
      <c r="S195" s="10"/>
      <c r="T195" s="11"/>
      <c r="U195" s="11"/>
      <c r="V195" s="11"/>
    </row>
    <row r="196" spans="1:34" s="15" customFormat="1" x14ac:dyDescent="0.2">
      <c r="A196" s="10"/>
      <c r="B196" s="10"/>
      <c r="C196" s="10"/>
      <c r="D196" s="10"/>
      <c r="E196" s="10"/>
      <c r="F196" s="11"/>
      <c r="G196" s="11"/>
      <c r="H196" s="11"/>
      <c r="R196" s="10"/>
      <c r="S196" s="10"/>
      <c r="T196" s="11"/>
      <c r="U196" s="11"/>
      <c r="V196" s="11"/>
    </row>
    <row r="197" spans="1:34" s="15" customFormat="1" x14ac:dyDescent="0.2">
      <c r="A197" s="10"/>
      <c r="B197" s="10"/>
      <c r="C197" s="10"/>
      <c r="D197" s="10"/>
      <c r="E197" s="10"/>
      <c r="F197" s="11"/>
      <c r="G197" s="11"/>
      <c r="H197" s="11"/>
      <c r="R197" s="10"/>
      <c r="S197" s="10"/>
      <c r="T197" s="11"/>
      <c r="U197" s="11"/>
      <c r="V197" s="11"/>
    </row>
    <row r="198" spans="1:34" s="15" customFormat="1" x14ac:dyDescent="0.2">
      <c r="A198" s="10"/>
      <c r="B198" s="10"/>
      <c r="C198" s="10"/>
      <c r="D198" s="10"/>
      <c r="E198" s="10"/>
      <c r="F198" s="11"/>
      <c r="G198" s="11"/>
      <c r="H198" s="11"/>
      <c r="R198" s="10"/>
      <c r="S198" s="10"/>
      <c r="T198" s="11"/>
      <c r="U198" s="11"/>
      <c r="V198" s="11"/>
    </row>
    <row r="199" spans="1:34" s="15" customFormat="1" x14ac:dyDescent="0.2">
      <c r="A199" s="10"/>
      <c r="B199" s="10"/>
      <c r="C199" s="10"/>
      <c r="D199" s="10"/>
      <c r="E199" s="10"/>
      <c r="F199" s="11"/>
      <c r="G199" s="11"/>
      <c r="H199" s="11"/>
      <c r="R199" s="10"/>
      <c r="S199" s="10"/>
      <c r="T199" s="11"/>
      <c r="U199" s="11"/>
      <c r="V199" s="11"/>
    </row>
    <row r="200" spans="1:34" s="15" customFormat="1" x14ac:dyDescent="0.2">
      <c r="A200" s="10"/>
      <c r="B200" s="10"/>
      <c r="C200" s="10"/>
      <c r="D200" s="10"/>
      <c r="E200" s="10"/>
      <c r="F200" s="11"/>
      <c r="G200" s="11"/>
      <c r="H200" s="11"/>
      <c r="R200" s="10"/>
      <c r="S200" s="10"/>
      <c r="T200" s="11"/>
      <c r="U200" s="11"/>
      <c r="V200" s="11"/>
    </row>
    <row r="201" spans="1:34" s="15" customFormat="1" x14ac:dyDescent="0.2">
      <c r="A201" s="10"/>
      <c r="B201" s="10"/>
      <c r="C201" s="10"/>
      <c r="D201" s="10"/>
      <c r="E201" s="10"/>
      <c r="F201" s="11"/>
      <c r="G201" s="11"/>
      <c r="H201" s="11"/>
      <c r="R201" s="10"/>
      <c r="S201" s="10"/>
      <c r="T201" s="11"/>
      <c r="U201" s="11"/>
      <c r="V201" s="11"/>
    </row>
    <row r="202" spans="1:34" s="15" customFormat="1" x14ac:dyDescent="0.2">
      <c r="A202" s="10"/>
      <c r="B202" s="10"/>
      <c r="C202" s="10"/>
      <c r="D202" s="10"/>
      <c r="E202" s="10"/>
      <c r="F202" s="11"/>
      <c r="G202" s="11"/>
      <c r="H202" s="11"/>
      <c r="R202" s="10"/>
      <c r="S202" s="10"/>
      <c r="T202" s="11"/>
      <c r="U202" s="11"/>
      <c r="V202" s="11"/>
    </row>
    <row r="203" spans="1:34" s="12" customFormat="1" ht="15" x14ac:dyDescent="0.25">
      <c r="A203" s="10"/>
      <c r="B203" s="10"/>
      <c r="C203" s="10"/>
      <c r="D203" s="10"/>
      <c r="E203" s="10"/>
      <c r="F203" s="11"/>
      <c r="G203" s="11"/>
      <c r="H203" s="11"/>
      <c r="I203" s="15"/>
      <c r="J203" s="15"/>
      <c r="K203" s="15"/>
      <c r="L203" s="15"/>
      <c r="M203" s="15"/>
      <c r="N203" s="15"/>
      <c r="O203" s="15"/>
      <c r="P203" s="15"/>
      <c r="Q203" s="15"/>
      <c r="R203" s="10"/>
      <c r="S203" s="10"/>
      <c r="T203" s="11"/>
      <c r="U203" s="11"/>
      <c r="V203" s="11"/>
      <c r="W203" s="15"/>
      <c r="X203" s="15"/>
      <c r="Y203" s="15"/>
      <c r="Z203" s="15"/>
      <c r="AA203" s="15"/>
      <c r="AB203" s="15"/>
      <c r="AC203" s="15"/>
      <c r="AD203" s="15"/>
      <c r="AE203" s="15"/>
      <c r="AF203" s="15"/>
      <c r="AG203" s="15"/>
      <c r="AH203" s="15"/>
    </row>
  </sheetData>
  <mergeCells count="5">
    <mergeCell ref="B35:AH35"/>
    <mergeCell ref="B36:AH36"/>
    <mergeCell ref="B37:P37"/>
    <mergeCell ref="B33:AH33"/>
    <mergeCell ref="B34:AH34"/>
  </mergeCells>
  <hyperlinks>
    <hyperlink ref="B2" location="Contents!A1" display="Back to Contents" xr:uid="{425F0CB5-C71F-433C-A87E-EBDAF17FF9A6}"/>
  </hyperlinks>
  <pageMargins left="0.7" right="0.7" top="0.75" bottom="0.75" header="0.3" footer="0.3"/>
  <pageSetup paperSize="9" scale="35" fitToWidth="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687B-9AF9-46BC-A821-4C537FC33D86}">
  <sheetPr>
    <pageSetUpPr fitToPage="1"/>
  </sheetPr>
  <dimension ref="A1:S204"/>
  <sheetViews>
    <sheetView topLeftCell="A5" workbookViewId="0">
      <selection activeCell="D10" sqref="D10"/>
    </sheetView>
  </sheetViews>
  <sheetFormatPr defaultRowHeight="12.75" x14ac:dyDescent="0.25"/>
  <cols>
    <col min="1" max="1" width="3.42578125" style="10" customWidth="1"/>
    <col min="2" max="3" width="17.5703125" style="10" customWidth="1"/>
    <col min="4" max="4" width="22.5703125" style="10" customWidth="1"/>
    <col min="5" max="5" width="2.42578125" style="10" customWidth="1"/>
    <col min="6" max="6" width="22.5703125" style="11" customWidth="1"/>
    <col min="7" max="7" width="2.42578125" style="11" customWidth="1"/>
    <col min="8" max="8" width="22.5703125" style="11" customWidth="1"/>
    <col min="9" max="9" width="2.42578125" style="10" customWidth="1"/>
    <col min="10" max="10" width="22.5703125" style="10" customWidth="1"/>
    <col min="11" max="11" width="2.42578125" style="10" customWidth="1"/>
    <col min="12" max="250" width="11.42578125" style="10" customWidth="1"/>
    <col min="251" max="251" width="5.140625" style="10" customWidth="1"/>
    <col min="252" max="253" width="17.5703125" style="10" customWidth="1"/>
    <col min="254" max="254" width="28.5703125" style="10" customWidth="1"/>
    <col min="255" max="255" width="1.85546875" style="10" customWidth="1"/>
    <col min="256" max="256" width="28.5703125" style="10" customWidth="1"/>
    <col min="257" max="257" width="1.85546875" style="10" customWidth="1"/>
    <col min="258" max="258" width="12.85546875" style="10" customWidth="1"/>
    <col min="259" max="259" width="28.5703125" style="10" customWidth="1"/>
    <col min="260" max="260" width="1.85546875" style="10" customWidth="1"/>
    <col min="261" max="261" width="28.5703125" style="10" customWidth="1"/>
    <col min="262" max="262" width="1.85546875" style="10" customWidth="1"/>
    <col min="263" max="263" width="11.140625" style="10" customWidth="1"/>
    <col min="264" max="506" width="11.42578125" style="10" customWidth="1"/>
    <col min="507" max="507" width="5.140625" style="10" customWidth="1"/>
    <col min="508" max="509" width="17.5703125" style="10" customWidth="1"/>
    <col min="510" max="510" width="28.5703125" style="10" customWidth="1"/>
    <col min="511" max="511" width="1.85546875" style="10" customWidth="1"/>
    <col min="512" max="512" width="28.5703125" style="10" customWidth="1"/>
    <col min="513" max="513" width="1.85546875" style="10" customWidth="1"/>
    <col min="514" max="514" width="12.85546875" style="10" customWidth="1"/>
    <col min="515" max="515" width="28.5703125" style="10" customWidth="1"/>
    <col min="516" max="516" width="1.85546875" style="10" customWidth="1"/>
    <col min="517" max="517" width="28.5703125" style="10" customWidth="1"/>
    <col min="518" max="518" width="1.85546875" style="10" customWidth="1"/>
    <col min="519" max="519" width="11.140625" style="10" customWidth="1"/>
    <col min="520" max="762" width="11.42578125" style="10" customWidth="1"/>
    <col min="763" max="763" width="5.140625" style="10" customWidth="1"/>
    <col min="764" max="765" width="17.5703125" style="10" customWidth="1"/>
    <col min="766" max="766" width="28.5703125" style="10" customWidth="1"/>
    <col min="767" max="767" width="1.85546875" style="10" customWidth="1"/>
    <col min="768" max="768" width="28.5703125" style="10" customWidth="1"/>
    <col min="769" max="769" width="1.85546875" style="10" customWidth="1"/>
    <col min="770" max="770" width="12.85546875" style="10" customWidth="1"/>
    <col min="771" max="771" width="28.5703125" style="10" customWidth="1"/>
    <col min="772" max="772" width="1.85546875" style="10" customWidth="1"/>
    <col min="773" max="773" width="28.5703125" style="10" customWidth="1"/>
    <col min="774" max="774" width="1.85546875" style="10" customWidth="1"/>
    <col min="775" max="775" width="11.140625" style="10" customWidth="1"/>
    <col min="776" max="1018" width="11.42578125" style="10" customWidth="1"/>
    <col min="1019" max="1019" width="5.140625" style="10" customWidth="1"/>
    <col min="1020" max="1021" width="17.5703125" style="10" customWidth="1"/>
    <col min="1022" max="1022" width="28.5703125" style="10" customWidth="1"/>
    <col min="1023" max="1023" width="1.85546875" style="10" customWidth="1"/>
    <col min="1024" max="1024" width="28.5703125" style="10" customWidth="1"/>
    <col min="1025" max="1025" width="1.85546875" style="10" customWidth="1"/>
    <col min="1026" max="1026" width="12.85546875" style="10" customWidth="1"/>
    <col min="1027" max="1027" width="28.5703125" style="10" customWidth="1"/>
    <col min="1028" max="1028" width="1.85546875" style="10" customWidth="1"/>
    <col min="1029" max="1029" width="28.5703125" style="10" customWidth="1"/>
    <col min="1030" max="1030" width="1.85546875" style="10" customWidth="1"/>
    <col min="1031" max="1031" width="11.140625" style="10" customWidth="1"/>
    <col min="1032" max="1274" width="11.42578125" style="10" customWidth="1"/>
    <col min="1275" max="1275" width="5.140625" style="10" customWidth="1"/>
    <col min="1276" max="1277" width="17.5703125" style="10" customWidth="1"/>
    <col min="1278" max="1278" width="28.5703125" style="10" customWidth="1"/>
    <col min="1279" max="1279" width="1.85546875" style="10" customWidth="1"/>
    <col min="1280" max="1280" width="28.5703125" style="10" customWidth="1"/>
    <col min="1281" max="1281" width="1.85546875" style="10" customWidth="1"/>
    <col min="1282" max="1282" width="12.85546875" style="10" customWidth="1"/>
    <col min="1283" max="1283" width="28.5703125" style="10" customWidth="1"/>
    <col min="1284" max="1284" width="1.85546875" style="10" customWidth="1"/>
    <col min="1285" max="1285" width="28.5703125" style="10" customWidth="1"/>
    <col min="1286" max="1286" width="1.85546875" style="10" customWidth="1"/>
    <col min="1287" max="1287" width="11.140625" style="10" customWidth="1"/>
    <col min="1288" max="1530" width="11.42578125" style="10" customWidth="1"/>
    <col min="1531" max="1531" width="5.140625" style="10" customWidth="1"/>
    <col min="1532" max="1533" width="17.5703125" style="10" customWidth="1"/>
    <col min="1534" max="1534" width="28.5703125" style="10" customWidth="1"/>
    <col min="1535" max="1535" width="1.85546875" style="10" customWidth="1"/>
    <col min="1536" max="1536" width="28.5703125" style="10" customWidth="1"/>
    <col min="1537" max="1537" width="1.85546875" style="10" customWidth="1"/>
    <col min="1538" max="1538" width="12.85546875" style="10" customWidth="1"/>
    <col min="1539" max="1539" width="28.5703125" style="10" customWidth="1"/>
    <col min="1540" max="1540" width="1.85546875" style="10" customWidth="1"/>
    <col min="1541" max="1541" width="28.5703125" style="10" customWidth="1"/>
    <col min="1542" max="1542" width="1.85546875" style="10" customWidth="1"/>
    <col min="1543" max="1543" width="11.140625" style="10" customWidth="1"/>
    <col min="1544" max="1786" width="11.42578125" style="10" customWidth="1"/>
    <col min="1787" max="1787" width="5.140625" style="10" customWidth="1"/>
    <col min="1788" max="1789" width="17.5703125" style="10" customWidth="1"/>
    <col min="1790" max="1790" width="28.5703125" style="10" customWidth="1"/>
    <col min="1791" max="1791" width="1.85546875" style="10" customWidth="1"/>
    <col min="1792" max="1792" width="28.5703125" style="10" customWidth="1"/>
    <col min="1793" max="1793" width="1.85546875" style="10" customWidth="1"/>
    <col min="1794" max="1794" width="12.85546875" style="10" customWidth="1"/>
    <col min="1795" max="1795" width="28.5703125" style="10" customWidth="1"/>
    <col min="1796" max="1796" width="1.85546875" style="10" customWidth="1"/>
    <col min="1797" max="1797" width="28.5703125" style="10" customWidth="1"/>
    <col min="1798" max="1798" width="1.85546875" style="10" customWidth="1"/>
    <col min="1799" max="1799" width="11.140625" style="10" customWidth="1"/>
    <col min="1800" max="2042" width="11.42578125" style="10" customWidth="1"/>
    <col min="2043" max="2043" width="5.140625" style="10" customWidth="1"/>
    <col min="2044" max="2045" width="17.5703125" style="10" customWidth="1"/>
    <col min="2046" max="2046" width="28.5703125" style="10" customWidth="1"/>
    <col min="2047" max="2047" width="1.85546875" style="10" customWidth="1"/>
    <col min="2048" max="2048" width="28.5703125" style="10" customWidth="1"/>
    <col min="2049" max="2049" width="1.85546875" style="10" customWidth="1"/>
    <col min="2050" max="2050" width="12.85546875" style="10" customWidth="1"/>
    <col min="2051" max="2051" width="28.5703125" style="10" customWidth="1"/>
    <col min="2052" max="2052" width="1.85546875" style="10" customWidth="1"/>
    <col min="2053" max="2053" width="28.5703125" style="10" customWidth="1"/>
    <col min="2054" max="2054" width="1.85546875" style="10" customWidth="1"/>
    <col min="2055" max="2055" width="11.140625" style="10" customWidth="1"/>
    <col min="2056" max="2298" width="11.42578125" style="10" customWidth="1"/>
    <col min="2299" max="2299" width="5.140625" style="10" customWidth="1"/>
    <col min="2300" max="2301" width="17.5703125" style="10" customWidth="1"/>
    <col min="2302" max="2302" width="28.5703125" style="10" customWidth="1"/>
    <col min="2303" max="2303" width="1.85546875" style="10" customWidth="1"/>
    <col min="2304" max="2304" width="28.5703125" style="10" customWidth="1"/>
    <col min="2305" max="2305" width="1.85546875" style="10" customWidth="1"/>
    <col min="2306" max="2306" width="12.85546875" style="10" customWidth="1"/>
    <col min="2307" max="2307" width="28.5703125" style="10" customWidth="1"/>
    <col min="2308" max="2308" width="1.85546875" style="10" customWidth="1"/>
    <col min="2309" max="2309" width="28.5703125" style="10" customWidth="1"/>
    <col min="2310" max="2310" width="1.85546875" style="10" customWidth="1"/>
    <col min="2311" max="2311" width="11.140625" style="10" customWidth="1"/>
    <col min="2312" max="2554" width="11.42578125" style="10" customWidth="1"/>
    <col min="2555" max="2555" width="5.140625" style="10" customWidth="1"/>
    <col min="2556" max="2557" width="17.5703125" style="10" customWidth="1"/>
    <col min="2558" max="2558" width="28.5703125" style="10" customWidth="1"/>
    <col min="2559" max="2559" width="1.85546875" style="10" customWidth="1"/>
    <col min="2560" max="2560" width="28.5703125" style="10" customWidth="1"/>
    <col min="2561" max="2561" width="1.85546875" style="10" customWidth="1"/>
    <col min="2562" max="2562" width="12.85546875" style="10" customWidth="1"/>
    <col min="2563" max="2563" width="28.5703125" style="10" customWidth="1"/>
    <col min="2564" max="2564" width="1.85546875" style="10" customWidth="1"/>
    <col min="2565" max="2565" width="28.5703125" style="10" customWidth="1"/>
    <col min="2566" max="2566" width="1.85546875" style="10" customWidth="1"/>
    <col min="2567" max="2567" width="11.140625" style="10" customWidth="1"/>
    <col min="2568" max="2810" width="11.42578125" style="10" customWidth="1"/>
    <col min="2811" max="2811" width="5.140625" style="10" customWidth="1"/>
    <col min="2812" max="2813" width="17.5703125" style="10" customWidth="1"/>
    <col min="2814" max="2814" width="28.5703125" style="10" customWidth="1"/>
    <col min="2815" max="2815" width="1.85546875" style="10" customWidth="1"/>
    <col min="2816" max="2816" width="28.5703125" style="10" customWidth="1"/>
    <col min="2817" max="2817" width="1.85546875" style="10" customWidth="1"/>
    <col min="2818" max="2818" width="12.85546875" style="10" customWidth="1"/>
    <col min="2819" max="2819" width="28.5703125" style="10" customWidth="1"/>
    <col min="2820" max="2820" width="1.85546875" style="10" customWidth="1"/>
    <col min="2821" max="2821" width="28.5703125" style="10" customWidth="1"/>
    <col min="2822" max="2822" width="1.85546875" style="10" customWidth="1"/>
    <col min="2823" max="2823" width="11.140625" style="10" customWidth="1"/>
    <col min="2824" max="3066" width="11.42578125" style="10" customWidth="1"/>
    <col min="3067" max="3067" width="5.140625" style="10" customWidth="1"/>
    <col min="3068" max="3069" width="17.5703125" style="10" customWidth="1"/>
    <col min="3070" max="3070" width="28.5703125" style="10" customWidth="1"/>
    <col min="3071" max="3071" width="1.85546875" style="10" customWidth="1"/>
    <col min="3072" max="3072" width="28.5703125" style="10" customWidth="1"/>
    <col min="3073" max="3073" width="1.85546875" style="10" customWidth="1"/>
    <col min="3074" max="3074" width="12.85546875" style="10" customWidth="1"/>
    <col min="3075" max="3075" width="28.5703125" style="10" customWidth="1"/>
    <col min="3076" max="3076" width="1.85546875" style="10" customWidth="1"/>
    <col min="3077" max="3077" width="28.5703125" style="10" customWidth="1"/>
    <col min="3078" max="3078" width="1.85546875" style="10" customWidth="1"/>
    <col min="3079" max="3079" width="11.140625" style="10" customWidth="1"/>
    <col min="3080" max="3322" width="11.42578125" style="10" customWidth="1"/>
    <col min="3323" max="3323" width="5.140625" style="10" customWidth="1"/>
    <col min="3324" max="3325" width="17.5703125" style="10" customWidth="1"/>
    <col min="3326" max="3326" width="28.5703125" style="10" customWidth="1"/>
    <col min="3327" max="3327" width="1.85546875" style="10" customWidth="1"/>
    <col min="3328" max="3328" width="28.5703125" style="10" customWidth="1"/>
    <col min="3329" max="3329" width="1.85546875" style="10" customWidth="1"/>
    <col min="3330" max="3330" width="12.85546875" style="10" customWidth="1"/>
    <col min="3331" max="3331" width="28.5703125" style="10" customWidth="1"/>
    <col min="3332" max="3332" width="1.85546875" style="10" customWidth="1"/>
    <col min="3333" max="3333" width="28.5703125" style="10" customWidth="1"/>
    <col min="3334" max="3334" width="1.85546875" style="10" customWidth="1"/>
    <col min="3335" max="3335" width="11.140625" style="10" customWidth="1"/>
    <col min="3336" max="3578" width="11.42578125" style="10" customWidth="1"/>
    <col min="3579" max="3579" width="5.140625" style="10" customWidth="1"/>
    <col min="3580" max="3581" width="17.5703125" style="10" customWidth="1"/>
    <col min="3582" max="3582" width="28.5703125" style="10" customWidth="1"/>
    <col min="3583" max="3583" width="1.85546875" style="10" customWidth="1"/>
    <col min="3584" max="3584" width="28.5703125" style="10" customWidth="1"/>
    <col min="3585" max="3585" width="1.85546875" style="10" customWidth="1"/>
    <col min="3586" max="3586" width="12.85546875" style="10" customWidth="1"/>
    <col min="3587" max="3587" width="28.5703125" style="10" customWidth="1"/>
    <col min="3588" max="3588" width="1.85546875" style="10" customWidth="1"/>
    <col min="3589" max="3589" width="28.5703125" style="10" customWidth="1"/>
    <col min="3590" max="3590" width="1.85546875" style="10" customWidth="1"/>
    <col min="3591" max="3591" width="11.140625" style="10" customWidth="1"/>
    <col min="3592" max="3834" width="11.42578125" style="10" customWidth="1"/>
    <col min="3835" max="3835" width="5.140625" style="10" customWidth="1"/>
    <col min="3836" max="3837" width="17.5703125" style="10" customWidth="1"/>
    <col min="3838" max="3838" width="28.5703125" style="10" customWidth="1"/>
    <col min="3839" max="3839" width="1.85546875" style="10" customWidth="1"/>
    <col min="3840" max="3840" width="28.5703125" style="10" customWidth="1"/>
    <col min="3841" max="3841" width="1.85546875" style="10" customWidth="1"/>
    <col min="3842" max="3842" width="12.85546875" style="10" customWidth="1"/>
    <col min="3843" max="3843" width="28.5703125" style="10" customWidth="1"/>
    <col min="3844" max="3844" width="1.85546875" style="10" customWidth="1"/>
    <col min="3845" max="3845" width="28.5703125" style="10" customWidth="1"/>
    <col min="3846" max="3846" width="1.85546875" style="10" customWidth="1"/>
    <col min="3847" max="3847" width="11.140625" style="10" customWidth="1"/>
    <col min="3848" max="4090" width="11.42578125" style="10" customWidth="1"/>
    <col min="4091" max="4091" width="5.140625" style="10" customWidth="1"/>
    <col min="4092" max="4093" width="17.5703125" style="10" customWidth="1"/>
    <col min="4094" max="4094" width="28.5703125" style="10" customWidth="1"/>
    <col min="4095" max="4095" width="1.85546875" style="10" customWidth="1"/>
    <col min="4096" max="4096" width="28.5703125" style="10" customWidth="1"/>
    <col min="4097" max="4097" width="1.85546875" style="10" customWidth="1"/>
    <col min="4098" max="4098" width="12.85546875" style="10" customWidth="1"/>
    <col min="4099" max="4099" width="28.5703125" style="10" customWidth="1"/>
    <col min="4100" max="4100" width="1.85546875" style="10" customWidth="1"/>
    <col min="4101" max="4101" width="28.5703125" style="10" customWidth="1"/>
    <col min="4102" max="4102" width="1.85546875" style="10" customWidth="1"/>
    <col min="4103" max="4103" width="11.140625" style="10" customWidth="1"/>
    <col min="4104" max="4346" width="11.42578125" style="10" customWidth="1"/>
    <col min="4347" max="4347" width="5.140625" style="10" customWidth="1"/>
    <col min="4348" max="4349" width="17.5703125" style="10" customWidth="1"/>
    <col min="4350" max="4350" width="28.5703125" style="10" customWidth="1"/>
    <col min="4351" max="4351" width="1.85546875" style="10" customWidth="1"/>
    <col min="4352" max="4352" width="28.5703125" style="10" customWidth="1"/>
    <col min="4353" max="4353" width="1.85546875" style="10" customWidth="1"/>
    <col min="4354" max="4354" width="12.85546875" style="10" customWidth="1"/>
    <col min="4355" max="4355" width="28.5703125" style="10" customWidth="1"/>
    <col min="4356" max="4356" width="1.85546875" style="10" customWidth="1"/>
    <col min="4357" max="4357" width="28.5703125" style="10" customWidth="1"/>
    <col min="4358" max="4358" width="1.85546875" style="10" customWidth="1"/>
    <col min="4359" max="4359" width="11.140625" style="10" customWidth="1"/>
    <col min="4360" max="4602" width="11.42578125" style="10" customWidth="1"/>
    <col min="4603" max="4603" width="5.140625" style="10" customWidth="1"/>
    <col min="4604" max="4605" width="17.5703125" style="10" customWidth="1"/>
    <col min="4606" max="4606" width="28.5703125" style="10" customWidth="1"/>
    <col min="4607" max="4607" width="1.85546875" style="10" customWidth="1"/>
    <col min="4608" max="4608" width="28.5703125" style="10" customWidth="1"/>
    <col min="4609" max="4609" width="1.85546875" style="10" customWidth="1"/>
    <col min="4610" max="4610" width="12.85546875" style="10" customWidth="1"/>
    <col min="4611" max="4611" width="28.5703125" style="10" customWidth="1"/>
    <col min="4612" max="4612" width="1.85546875" style="10" customWidth="1"/>
    <col min="4613" max="4613" width="28.5703125" style="10" customWidth="1"/>
    <col min="4614" max="4614" width="1.85546875" style="10" customWidth="1"/>
    <col min="4615" max="4615" width="11.140625" style="10" customWidth="1"/>
    <col min="4616" max="4858" width="11.42578125" style="10" customWidth="1"/>
    <col min="4859" max="4859" width="5.140625" style="10" customWidth="1"/>
    <col min="4860" max="4861" width="17.5703125" style="10" customWidth="1"/>
    <col min="4862" max="4862" width="28.5703125" style="10" customWidth="1"/>
    <col min="4863" max="4863" width="1.85546875" style="10" customWidth="1"/>
    <col min="4864" max="4864" width="28.5703125" style="10" customWidth="1"/>
    <col min="4865" max="4865" width="1.85546875" style="10" customWidth="1"/>
    <col min="4866" max="4866" width="12.85546875" style="10" customWidth="1"/>
    <col min="4867" max="4867" width="28.5703125" style="10" customWidth="1"/>
    <col min="4868" max="4868" width="1.85546875" style="10" customWidth="1"/>
    <col min="4869" max="4869" width="28.5703125" style="10" customWidth="1"/>
    <col min="4870" max="4870" width="1.85546875" style="10" customWidth="1"/>
    <col min="4871" max="4871" width="11.140625" style="10" customWidth="1"/>
    <col min="4872" max="5114" width="11.42578125" style="10" customWidth="1"/>
    <col min="5115" max="5115" width="5.140625" style="10" customWidth="1"/>
    <col min="5116" max="5117" width="17.5703125" style="10" customWidth="1"/>
    <col min="5118" max="5118" width="28.5703125" style="10" customWidth="1"/>
    <col min="5119" max="5119" width="1.85546875" style="10" customWidth="1"/>
    <col min="5120" max="5120" width="28.5703125" style="10" customWidth="1"/>
    <col min="5121" max="5121" width="1.85546875" style="10" customWidth="1"/>
    <col min="5122" max="5122" width="12.85546875" style="10" customWidth="1"/>
    <col min="5123" max="5123" width="28.5703125" style="10" customWidth="1"/>
    <col min="5124" max="5124" width="1.85546875" style="10" customWidth="1"/>
    <col min="5125" max="5125" width="28.5703125" style="10" customWidth="1"/>
    <col min="5126" max="5126" width="1.85546875" style="10" customWidth="1"/>
    <col min="5127" max="5127" width="11.140625" style="10" customWidth="1"/>
    <col min="5128" max="5370" width="11.42578125" style="10" customWidth="1"/>
    <col min="5371" max="5371" width="5.140625" style="10" customWidth="1"/>
    <col min="5372" max="5373" width="17.5703125" style="10" customWidth="1"/>
    <col min="5374" max="5374" width="28.5703125" style="10" customWidth="1"/>
    <col min="5375" max="5375" width="1.85546875" style="10" customWidth="1"/>
    <col min="5376" max="5376" width="28.5703125" style="10" customWidth="1"/>
    <col min="5377" max="5377" width="1.85546875" style="10" customWidth="1"/>
    <col min="5378" max="5378" width="12.85546875" style="10" customWidth="1"/>
    <col min="5379" max="5379" width="28.5703125" style="10" customWidth="1"/>
    <col min="5380" max="5380" width="1.85546875" style="10" customWidth="1"/>
    <col min="5381" max="5381" width="28.5703125" style="10" customWidth="1"/>
    <col min="5382" max="5382" width="1.85546875" style="10" customWidth="1"/>
    <col min="5383" max="5383" width="11.140625" style="10" customWidth="1"/>
    <col min="5384" max="5626" width="11.42578125" style="10" customWidth="1"/>
    <col min="5627" max="5627" width="5.140625" style="10" customWidth="1"/>
    <col min="5628" max="5629" width="17.5703125" style="10" customWidth="1"/>
    <col min="5630" max="5630" width="28.5703125" style="10" customWidth="1"/>
    <col min="5631" max="5631" width="1.85546875" style="10" customWidth="1"/>
    <col min="5632" max="5632" width="28.5703125" style="10" customWidth="1"/>
    <col min="5633" max="5633" width="1.85546875" style="10" customWidth="1"/>
    <col min="5634" max="5634" width="12.85546875" style="10" customWidth="1"/>
    <col min="5635" max="5635" width="28.5703125" style="10" customWidth="1"/>
    <col min="5636" max="5636" width="1.85546875" style="10" customWidth="1"/>
    <col min="5637" max="5637" width="28.5703125" style="10" customWidth="1"/>
    <col min="5638" max="5638" width="1.85546875" style="10" customWidth="1"/>
    <col min="5639" max="5639" width="11.140625" style="10" customWidth="1"/>
    <col min="5640" max="5882" width="11.42578125" style="10" customWidth="1"/>
    <col min="5883" max="5883" width="5.140625" style="10" customWidth="1"/>
    <col min="5884" max="5885" width="17.5703125" style="10" customWidth="1"/>
    <col min="5886" max="5886" width="28.5703125" style="10" customWidth="1"/>
    <col min="5887" max="5887" width="1.85546875" style="10" customWidth="1"/>
    <col min="5888" max="5888" width="28.5703125" style="10" customWidth="1"/>
    <col min="5889" max="5889" width="1.85546875" style="10" customWidth="1"/>
    <col min="5890" max="5890" width="12.85546875" style="10" customWidth="1"/>
    <col min="5891" max="5891" width="28.5703125" style="10" customWidth="1"/>
    <col min="5892" max="5892" width="1.85546875" style="10" customWidth="1"/>
    <col min="5893" max="5893" width="28.5703125" style="10" customWidth="1"/>
    <col min="5894" max="5894" width="1.85546875" style="10" customWidth="1"/>
    <col min="5895" max="5895" width="11.140625" style="10" customWidth="1"/>
    <col min="5896" max="6138" width="11.42578125" style="10" customWidth="1"/>
    <col min="6139" max="6139" width="5.140625" style="10" customWidth="1"/>
    <col min="6140" max="6141" width="17.5703125" style="10" customWidth="1"/>
    <col min="6142" max="6142" width="28.5703125" style="10" customWidth="1"/>
    <col min="6143" max="6143" width="1.85546875" style="10" customWidth="1"/>
    <col min="6144" max="6144" width="28.5703125" style="10" customWidth="1"/>
    <col min="6145" max="6145" width="1.85546875" style="10" customWidth="1"/>
    <col min="6146" max="6146" width="12.85546875" style="10" customWidth="1"/>
    <col min="6147" max="6147" width="28.5703125" style="10" customWidth="1"/>
    <col min="6148" max="6148" width="1.85546875" style="10" customWidth="1"/>
    <col min="6149" max="6149" width="28.5703125" style="10" customWidth="1"/>
    <col min="6150" max="6150" width="1.85546875" style="10" customWidth="1"/>
    <col min="6151" max="6151" width="11.140625" style="10" customWidth="1"/>
    <col min="6152" max="6394" width="11.42578125" style="10" customWidth="1"/>
    <col min="6395" max="6395" width="5.140625" style="10" customWidth="1"/>
    <col min="6396" max="6397" width="17.5703125" style="10" customWidth="1"/>
    <col min="6398" max="6398" width="28.5703125" style="10" customWidth="1"/>
    <col min="6399" max="6399" width="1.85546875" style="10" customWidth="1"/>
    <col min="6400" max="6400" width="28.5703125" style="10" customWidth="1"/>
    <col min="6401" max="6401" width="1.85546875" style="10" customWidth="1"/>
    <col min="6402" max="6402" width="12.85546875" style="10" customWidth="1"/>
    <col min="6403" max="6403" width="28.5703125" style="10" customWidth="1"/>
    <col min="6404" max="6404" width="1.85546875" style="10" customWidth="1"/>
    <col min="6405" max="6405" width="28.5703125" style="10" customWidth="1"/>
    <col min="6406" max="6406" width="1.85546875" style="10" customWidth="1"/>
    <col min="6407" max="6407" width="11.140625" style="10" customWidth="1"/>
    <col min="6408" max="6650" width="11.42578125" style="10" customWidth="1"/>
    <col min="6651" max="6651" width="5.140625" style="10" customWidth="1"/>
    <col min="6652" max="6653" width="17.5703125" style="10" customWidth="1"/>
    <col min="6654" max="6654" width="28.5703125" style="10" customWidth="1"/>
    <col min="6655" max="6655" width="1.85546875" style="10" customWidth="1"/>
    <col min="6656" max="6656" width="28.5703125" style="10" customWidth="1"/>
    <col min="6657" max="6657" width="1.85546875" style="10" customWidth="1"/>
    <col min="6658" max="6658" width="12.85546875" style="10" customWidth="1"/>
    <col min="6659" max="6659" width="28.5703125" style="10" customWidth="1"/>
    <col min="6660" max="6660" width="1.85546875" style="10" customWidth="1"/>
    <col min="6661" max="6661" width="28.5703125" style="10" customWidth="1"/>
    <col min="6662" max="6662" width="1.85546875" style="10" customWidth="1"/>
    <col min="6663" max="6663" width="11.140625" style="10" customWidth="1"/>
    <col min="6664" max="6906" width="11.42578125" style="10" customWidth="1"/>
    <col min="6907" max="6907" width="5.140625" style="10" customWidth="1"/>
    <col min="6908" max="6909" width="17.5703125" style="10" customWidth="1"/>
    <col min="6910" max="6910" width="28.5703125" style="10" customWidth="1"/>
    <col min="6911" max="6911" width="1.85546875" style="10" customWidth="1"/>
    <col min="6912" max="6912" width="28.5703125" style="10" customWidth="1"/>
    <col min="6913" max="6913" width="1.85546875" style="10" customWidth="1"/>
    <col min="6914" max="6914" width="12.85546875" style="10" customWidth="1"/>
    <col min="6915" max="6915" width="28.5703125" style="10" customWidth="1"/>
    <col min="6916" max="6916" width="1.85546875" style="10" customWidth="1"/>
    <col min="6917" max="6917" width="28.5703125" style="10" customWidth="1"/>
    <col min="6918" max="6918" width="1.85546875" style="10" customWidth="1"/>
    <col min="6919" max="6919" width="11.140625" style="10" customWidth="1"/>
    <col min="6920" max="7162" width="11.42578125" style="10" customWidth="1"/>
    <col min="7163" max="7163" width="5.140625" style="10" customWidth="1"/>
    <col min="7164" max="7165" width="17.5703125" style="10" customWidth="1"/>
    <col min="7166" max="7166" width="28.5703125" style="10" customWidth="1"/>
    <col min="7167" max="7167" width="1.85546875" style="10" customWidth="1"/>
    <col min="7168" max="7168" width="28.5703125" style="10" customWidth="1"/>
    <col min="7169" max="7169" width="1.85546875" style="10" customWidth="1"/>
    <col min="7170" max="7170" width="12.85546875" style="10" customWidth="1"/>
    <col min="7171" max="7171" width="28.5703125" style="10" customWidth="1"/>
    <col min="7172" max="7172" width="1.85546875" style="10" customWidth="1"/>
    <col min="7173" max="7173" width="28.5703125" style="10" customWidth="1"/>
    <col min="7174" max="7174" width="1.85546875" style="10" customWidth="1"/>
    <col min="7175" max="7175" width="11.140625" style="10" customWidth="1"/>
    <col min="7176" max="7418" width="11.42578125" style="10" customWidth="1"/>
    <col min="7419" max="7419" width="5.140625" style="10" customWidth="1"/>
    <col min="7420" max="7421" width="17.5703125" style="10" customWidth="1"/>
    <col min="7422" max="7422" width="28.5703125" style="10" customWidth="1"/>
    <col min="7423" max="7423" width="1.85546875" style="10" customWidth="1"/>
    <col min="7424" max="7424" width="28.5703125" style="10" customWidth="1"/>
    <col min="7425" max="7425" width="1.85546875" style="10" customWidth="1"/>
    <col min="7426" max="7426" width="12.85546875" style="10" customWidth="1"/>
    <col min="7427" max="7427" width="28.5703125" style="10" customWidth="1"/>
    <col min="7428" max="7428" width="1.85546875" style="10" customWidth="1"/>
    <col min="7429" max="7429" width="28.5703125" style="10" customWidth="1"/>
    <col min="7430" max="7430" width="1.85546875" style="10" customWidth="1"/>
    <col min="7431" max="7431" width="11.140625" style="10" customWidth="1"/>
    <col min="7432" max="7674" width="11.42578125" style="10" customWidth="1"/>
    <col min="7675" max="7675" width="5.140625" style="10" customWidth="1"/>
    <col min="7676" max="7677" width="17.5703125" style="10" customWidth="1"/>
    <col min="7678" max="7678" width="28.5703125" style="10" customWidth="1"/>
    <col min="7679" max="7679" width="1.85546875" style="10" customWidth="1"/>
    <col min="7680" max="7680" width="28.5703125" style="10" customWidth="1"/>
    <col min="7681" max="7681" width="1.85546875" style="10" customWidth="1"/>
    <col min="7682" max="7682" width="12.85546875" style="10" customWidth="1"/>
    <col min="7683" max="7683" width="28.5703125" style="10" customWidth="1"/>
    <col min="7684" max="7684" width="1.85546875" style="10" customWidth="1"/>
    <col min="7685" max="7685" width="28.5703125" style="10" customWidth="1"/>
    <col min="7686" max="7686" width="1.85546875" style="10" customWidth="1"/>
    <col min="7687" max="7687" width="11.140625" style="10" customWidth="1"/>
    <col min="7688" max="7930" width="11.42578125" style="10" customWidth="1"/>
    <col min="7931" max="7931" width="5.140625" style="10" customWidth="1"/>
    <col min="7932" max="7933" width="17.5703125" style="10" customWidth="1"/>
    <col min="7934" max="7934" width="28.5703125" style="10" customWidth="1"/>
    <col min="7935" max="7935" width="1.85546875" style="10" customWidth="1"/>
    <col min="7936" max="7936" width="28.5703125" style="10" customWidth="1"/>
    <col min="7937" max="7937" width="1.85546875" style="10" customWidth="1"/>
    <col min="7938" max="7938" width="12.85546875" style="10" customWidth="1"/>
    <col min="7939" max="7939" width="28.5703125" style="10" customWidth="1"/>
    <col min="7940" max="7940" width="1.85546875" style="10" customWidth="1"/>
    <col min="7941" max="7941" width="28.5703125" style="10" customWidth="1"/>
    <col min="7942" max="7942" width="1.85546875" style="10" customWidth="1"/>
    <col min="7943" max="7943" width="11.140625" style="10" customWidth="1"/>
    <col min="7944" max="8186" width="11.42578125" style="10" customWidth="1"/>
    <col min="8187" max="8187" width="5.140625" style="10" customWidth="1"/>
    <col min="8188" max="8189" width="17.5703125" style="10" customWidth="1"/>
    <col min="8190" max="8190" width="28.5703125" style="10" customWidth="1"/>
    <col min="8191" max="8191" width="1.85546875" style="10" customWidth="1"/>
    <col min="8192" max="8192" width="28.5703125" style="10" customWidth="1"/>
    <col min="8193" max="8193" width="1.85546875" style="10" customWidth="1"/>
    <col min="8194" max="8194" width="12.85546875" style="10" customWidth="1"/>
    <col min="8195" max="8195" width="28.5703125" style="10" customWidth="1"/>
    <col min="8196" max="8196" width="1.85546875" style="10" customWidth="1"/>
    <col min="8197" max="8197" width="28.5703125" style="10" customWidth="1"/>
    <col min="8198" max="8198" width="1.85546875" style="10" customWidth="1"/>
    <col min="8199" max="8199" width="11.140625" style="10" customWidth="1"/>
    <col min="8200" max="8442" width="11.42578125" style="10" customWidth="1"/>
    <col min="8443" max="8443" width="5.140625" style="10" customWidth="1"/>
    <col min="8444" max="8445" width="17.5703125" style="10" customWidth="1"/>
    <col min="8446" max="8446" width="28.5703125" style="10" customWidth="1"/>
    <col min="8447" max="8447" width="1.85546875" style="10" customWidth="1"/>
    <col min="8448" max="8448" width="28.5703125" style="10" customWidth="1"/>
    <col min="8449" max="8449" width="1.85546875" style="10" customWidth="1"/>
    <col min="8450" max="8450" width="12.85546875" style="10" customWidth="1"/>
    <col min="8451" max="8451" width="28.5703125" style="10" customWidth="1"/>
    <col min="8452" max="8452" width="1.85546875" style="10" customWidth="1"/>
    <col min="8453" max="8453" width="28.5703125" style="10" customWidth="1"/>
    <col min="8454" max="8454" width="1.85546875" style="10" customWidth="1"/>
    <col min="8455" max="8455" width="11.140625" style="10" customWidth="1"/>
    <col min="8456" max="8698" width="11.42578125" style="10" customWidth="1"/>
    <col min="8699" max="8699" width="5.140625" style="10" customWidth="1"/>
    <col min="8700" max="8701" width="17.5703125" style="10" customWidth="1"/>
    <col min="8702" max="8702" width="28.5703125" style="10" customWidth="1"/>
    <col min="8703" max="8703" width="1.85546875" style="10" customWidth="1"/>
    <col min="8704" max="8704" width="28.5703125" style="10" customWidth="1"/>
    <col min="8705" max="8705" width="1.85546875" style="10" customWidth="1"/>
    <col min="8706" max="8706" width="12.85546875" style="10" customWidth="1"/>
    <col min="8707" max="8707" width="28.5703125" style="10" customWidth="1"/>
    <col min="8708" max="8708" width="1.85546875" style="10" customWidth="1"/>
    <col min="8709" max="8709" width="28.5703125" style="10" customWidth="1"/>
    <col min="8710" max="8710" width="1.85546875" style="10" customWidth="1"/>
    <col min="8711" max="8711" width="11.140625" style="10" customWidth="1"/>
    <col min="8712" max="8954" width="11.42578125" style="10" customWidth="1"/>
    <col min="8955" max="8955" width="5.140625" style="10" customWidth="1"/>
    <col min="8956" max="8957" width="17.5703125" style="10" customWidth="1"/>
    <col min="8958" max="8958" width="28.5703125" style="10" customWidth="1"/>
    <col min="8959" max="8959" width="1.85546875" style="10" customWidth="1"/>
    <col min="8960" max="8960" width="28.5703125" style="10" customWidth="1"/>
    <col min="8961" max="8961" width="1.85546875" style="10" customWidth="1"/>
    <col min="8962" max="8962" width="12.85546875" style="10" customWidth="1"/>
    <col min="8963" max="8963" width="28.5703125" style="10" customWidth="1"/>
    <col min="8964" max="8964" width="1.85546875" style="10" customWidth="1"/>
    <col min="8965" max="8965" width="28.5703125" style="10" customWidth="1"/>
    <col min="8966" max="8966" width="1.85546875" style="10" customWidth="1"/>
    <col min="8967" max="8967" width="11.140625" style="10" customWidth="1"/>
    <col min="8968" max="9210" width="11.42578125" style="10" customWidth="1"/>
    <col min="9211" max="9211" width="5.140625" style="10" customWidth="1"/>
    <col min="9212" max="9213" width="17.5703125" style="10" customWidth="1"/>
    <col min="9214" max="9214" width="28.5703125" style="10" customWidth="1"/>
    <col min="9215" max="9215" width="1.85546875" style="10" customWidth="1"/>
    <col min="9216" max="9216" width="28.5703125" style="10" customWidth="1"/>
    <col min="9217" max="9217" width="1.85546875" style="10" customWidth="1"/>
    <col min="9218" max="9218" width="12.85546875" style="10" customWidth="1"/>
    <col min="9219" max="9219" width="28.5703125" style="10" customWidth="1"/>
    <col min="9220" max="9220" width="1.85546875" style="10" customWidth="1"/>
    <col min="9221" max="9221" width="28.5703125" style="10" customWidth="1"/>
    <col min="9222" max="9222" width="1.85546875" style="10" customWidth="1"/>
    <col min="9223" max="9223" width="11.140625" style="10" customWidth="1"/>
    <col min="9224" max="9466" width="11.42578125" style="10" customWidth="1"/>
    <col min="9467" max="9467" width="5.140625" style="10" customWidth="1"/>
    <col min="9468" max="9469" width="17.5703125" style="10" customWidth="1"/>
    <col min="9470" max="9470" width="28.5703125" style="10" customWidth="1"/>
    <col min="9471" max="9471" width="1.85546875" style="10" customWidth="1"/>
    <col min="9472" max="9472" width="28.5703125" style="10" customWidth="1"/>
    <col min="9473" max="9473" width="1.85546875" style="10" customWidth="1"/>
    <col min="9474" max="9474" width="12.85546875" style="10" customWidth="1"/>
    <col min="9475" max="9475" width="28.5703125" style="10" customWidth="1"/>
    <col min="9476" max="9476" width="1.85546875" style="10" customWidth="1"/>
    <col min="9477" max="9477" width="28.5703125" style="10" customWidth="1"/>
    <col min="9478" max="9478" width="1.85546875" style="10" customWidth="1"/>
    <col min="9479" max="9479" width="11.140625" style="10" customWidth="1"/>
    <col min="9480" max="9722" width="11.42578125" style="10" customWidth="1"/>
    <col min="9723" max="9723" width="5.140625" style="10" customWidth="1"/>
    <col min="9724" max="9725" width="17.5703125" style="10" customWidth="1"/>
    <col min="9726" max="9726" width="28.5703125" style="10" customWidth="1"/>
    <col min="9727" max="9727" width="1.85546875" style="10" customWidth="1"/>
    <col min="9728" max="9728" width="28.5703125" style="10" customWidth="1"/>
    <col min="9729" max="9729" width="1.85546875" style="10" customWidth="1"/>
    <col min="9730" max="9730" width="12.85546875" style="10" customWidth="1"/>
    <col min="9731" max="9731" width="28.5703125" style="10" customWidth="1"/>
    <col min="9732" max="9732" width="1.85546875" style="10" customWidth="1"/>
    <col min="9733" max="9733" width="28.5703125" style="10" customWidth="1"/>
    <col min="9734" max="9734" width="1.85546875" style="10" customWidth="1"/>
    <col min="9735" max="9735" width="11.140625" style="10" customWidth="1"/>
    <col min="9736" max="9978" width="11.42578125" style="10" customWidth="1"/>
    <col min="9979" max="9979" width="5.140625" style="10" customWidth="1"/>
    <col min="9980" max="9981" width="17.5703125" style="10" customWidth="1"/>
    <col min="9982" max="9982" width="28.5703125" style="10" customWidth="1"/>
    <col min="9983" max="9983" width="1.85546875" style="10" customWidth="1"/>
    <col min="9984" max="9984" width="28.5703125" style="10" customWidth="1"/>
    <col min="9985" max="9985" width="1.85546875" style="10" customWidth="1"/>
    <col min="9986" max="9986" width="12.85546875" style="10" customWidth="1"/>
    <col min="9987" max="9987" width="28.5703125" style="10" customWidth="1"/>
    <col min="9988" max="9988" width="1.85546875" style="10" customWidth="1"/>
    <col min="9989" max="9989" width="28.5703125" style="10" customWidth="1"/>
    <col min="9990" max="9990" width="1.85546875" style="10" customWidth="1"/>
    <col min="9991" max="9991" width="11.140625" style="10" customWidth="1"/>
    <col min="9992" max="10234" width="11.42578125" style="10" customWidth="1"/>
    <col min="10235" max="10235" width="5.140625" style="10" customWidth="1"/>
    <col min="10236" max="10237" width="17.5703125" style="10" customWidth="1"/>
    <col min="10238" max="10238" width="28.5703125" style="10" customWidth="1"/>
    <col min="10239" max="10239" width="1.85546875" style="10" customWidth="1"/>
    <col min="10240" max="10240" width="28.5703125" style="10" customWidth="1"/>
    <col min="10241" max="10241" width="1.85546875" style="10" customWidth="1"/>
    <col min="10242" max="10242" width="12.85546875" style="10" customWidth="1"/>
    <col min="10243" max="10243" width="28.5703125" style="10" customWidth="1"/>
    <col min="10244" max="10244" width="1.85546875" style="10" customWidth="1"/>
    <col min="10245" max="10245" width="28.5703125" style="10" customWidth="1"/>
    <col min="10246" max="10246" width="1.85546875" style="10" customWidth="1"/>
    <col min="10247" max="10247" width="11.140625" style="10" customWidth="1"/>
    <col min="10248" max="10490" width="11.42578125" style="10" customWidth="1"/>
    <col min="10491" max="10491" width="5.140625" style="10" customWidth="1"/>
    <col min="10492" max="10493" width="17.5703125" style="10" customWidth="1"/>
    <col min="10494" max="10494" width="28.5703125" style="10" customWidth="1"/>
    <col min="10495" max="10495" width="1.85546875" style="10" customWidth="1"/>
    <col min="10496" max="10496" width="28.5703125" style="10" customWidth="1"/>
    <col min="10497" max="10497" width="1.85546875" style="10" customWidth="1"/>
    <col min="10498" max="10498" width="12.85546875" style="10" customWidth="1"/>
    <col min="10499" max="10499" width="28.5703125" style="10" customWidth="1"/>
    <col min="10500" max="10500" width="1.85546875" style="10" customWidth="1"/>
    <col min="10501" max="10501" width="28.5703125" style="10" customWidth="1"/>
    <col min="10502" max="10502" width="1.85546875" style="10" customWidth="1"/>
    <col min="10503" max="10503" width="11.140625" style="10" customWidth="1"/>
    <col min="10504" max="10746" width="11.42578125" style="10" customWidth="1"/>
    <col min="10747" max="10747" width="5.140625" style="10" customWidth="1"/>
    <col min="10748" max="10749" width="17.5703125" style="10" customWidth="1"/>
    <col min="10750" max="10750" width="28.5703125" style="10" customWidth="1"/>
    <col min="10751" max="10751" width="1.85546875" style="10" customWidth="1"/>
    <col min="10752" max="10752" width="28.5703125" style="10" customWidth="1"/>
    <col min="10753" max="10753" width="1.85546875" style="10" customWidth="1"/>
    <col min="10754" max="10754" width="12.85546875" style="10" customWidth="1"/>
    <col min="10755" max="10755" width="28.5703125" style="10" customWidth="1"/>
    <col min="10756" max="10756" width="1.85546875" style="10" customWidth="1"/>
    <col min="10757" max="10757" width="28.5703125" style="10" customWidth="1"/>
    <col min="10758" max="10758" width="1.85546875" style="10" customWidth="1"/>
    <col min="10759" max="10759" width="11.140625" style="10" customWidth="1"/>
    <col min="10760" max="11002" width="11.42578125" style="10" customWidth="1"/>
    <col min="11003" max="11003" width="5.140625" style="10" customWidth="1"/>
    <col min="11004" max="11005" width="17.5703125" style="10" customWidth="1"/>
    <col min="11006" max="11006" width="28.5703125" style="10" customWidth="1"/>
    <col min="11007" max="11007" width="1.85546875" style="10" customWidth="1"/>
    <col min="11008" max="11008" width="28.5703125" style="10" customWidth="1"/>
    <col min="11009" max="11009" width="1.85546875" style="10" customWidth="1"/>
    <col min="11010" max="11010" width="12.85546875" style="10" customWidth="1"/>
    <col min="11011" max="11011" width="28.5703125" style="10" customWidth="1"/>
    <col min="11012" max="11012" width="1.85546875" style="10" customWidth="1"/>
    <col min="11013" max="11013" width="28.5703125" style="10" customWidth="1"/>
    <col min="11014" max="11014" width="1.85546875" style="10" customWidth="1"/>
    <col min="11015" max="11015" width="11.140625" style="10" customWidth="1"/>
    <col min="11016" max="11258" width="11.42578125" style="10" customWidth="1"/>
    <col min="11259" max="11259" width="5.140625" style="10" customWidth="1"/>
    <col min="11260" max="11261" width="17.5703125" style="10" customWidth="1"/>
    <col min="11262" max="11262" width="28.5703125" style="10" customWidth="1"/>
    <col min="11263" max="11263" width="1.85546875" style="10" customWidth="1"/>
    <col min="11264" max="11264" width="28.5703125" style="10" customWidth="1"/>
    <col min="11265" max="11265" width="1.85546875" style="10" customWidth="1"/>
    <col min="11266" max="11266" width="12.85546875" style="10" customWidth="1"/>
    <col min="11267" max="11267" width="28.5703125" style="10" customWidth="1"/>
    <col min="11268" max="11268" width="1.85546875" style="10" customWidth="1"/>
    <col min="11269" max="11269" width="28.5703125" style="10" customWidth="1"/>
    <col min="11270" max="11270" width="1.85546875" style="10" customWidth="1"/>
    <col min="11271" max="11271" width="11.140625" style="10" customWidth="1"/>
    <col min="11272" max="11514" width="11.42578125" style="10" customWidth="1"/>
    <col min="11515" max="11515" width="5.140625" style="10" customWidth="1"/>
    <col min="11516" max="11517" width="17.5703125" style="10" customWidth="1"/>
    <col min="11518" max="11518" width="28.5703125" style="10" customWidth="1"/>
    <col min="11519" max="11519" width="1.85546875" style="10" customWidth="1"/>
    <col min="11520" max="11520" width="28.5703125" style="10" customWidth="1"/>
    <col min="11521" max="11521" width="1.85546875" style="10" customWidth="1"/>
    <col min="11522" max="11522" width="12.85546875" style="10" customWidth="1"/>
    <col min="11523" max="11523" width="28.5703125" style="10" customWidth="1"/>
    <col min="11524" max="11524" width="1.85546875" style="10" customWidth="1"/>
    <col min="11525" max="11525" width="28.5703125" style="10" customWidth="1"/>
    <col min="11526" max="11526" width="1.85546875" style="10" customWidth="1"/>
    <col min="11527" max="11527" width="11.140625" style="10" customWidth="1"/>
    <col min="11528" max="11770" width="11.42578125" style="10" customWidth="1"/>
    <col min="11771" max="11771" width="5.140625" style="10" customWidth="1"/>
    <col min="11772" max="11773" width="17.5703125" style="10" customWidth="1"/>
    <col min="11774" max="11774" width="28.5703125" style="10" customWidth="1"/>
    <col min="11775" max="11775" width="1.85546875" style="10" customWidth="1"/>
    <col min="11776" max="11776" width="28.5703125" style="10" customWidth="1"/>
    <col min="11777" max="11777" width="1.85546875" style="10" customWidth="1"/>
    <col min="11778" max="11778" width="12.85546875" style="10" customWidth="1"/>
    <col min="11779" max="11779" width="28.5703125" style="10" customWidth="1"/>
    <col min="11780" max="11780" width="1.85546875" style="10" customWidth="1"/>
    <col min="11781" max="11781" width="28.5703125" style="10" customWidth="1"/>
    <col min="11782" max="11782" width="1.85546875" style="10" customWidth="1"/>
    <col min="11783" max="11783" width="11.140625" style="10" customWidth="1"/>
    <col min="11784" max="12026" width="11.42578125" style="10" customWidth="1"/>
    <col min="12027" max="12027" width="5.140625" style="10" customWidth="1"/>
    <col min="12028" max="12029" width="17.5703125" style="10" customWidth="1"/>
    <col min="12030" max="12030" width="28.5703125" style="10" customWidth="1"/>
    <col min="12031" max="12031" width="1.85546875" style="10" customWidth="1"/>
    <col min="12032" max="12032" width="28.5703125" style="10" customWidth="1"/>
    <col min="12033" max="12033" width="1.85546875" style="10" customWidth="1"/>
    <col min="12034" max="12034" width="12.85546875" style="10" customWidth="1"/>
    <col min="12035" max="12035" width="28.5703125" style="10" customWidth="1"/>
    <col min="12036" max="12036" width="1.85546875" style="10" customWidth="1"/>
    <col min="12037" max="12037" width="28.5703125" style="10" customWidth="1"/>
    <col min="12038" max="12038" width="1.85546875" style="10" customWidth="1"/>
    <col min="12039" max="12039" width="11.140625" style="10" customWidth="1"/>
    <col min="12040" max="12282" width="11.42578125" style="10" customWidth="1"/>
    <col min="12283" max="12283" width="5.140625" style="10" customWidth="1"/>
    <col min="12284" max="12285" width="17.5703125" style="10" customWidth="1"/>
    <col min="12286" max="12286" width="28.5703125" style="10" customWidth="1"/>
    <col min="12287" max="12287" width="1.85546875" style="10" customWidth="1"/>
    <col min="12288" max="12288" width="28.5703125" style="10" customWidth="1"/>
    <col min="12289" max="12289" width="1.85546875" style="10" customWidth="1"/>
    <col min="12290" max="12290" width="12.85546875" style="10" customWidth="1"/>
    <col min="12291" max="12291" width="28.5703125" style="10" customWidth="1"/>
    <col min="12292" max="12292" width="1.85546875" style="10" customWidth="1"/>
    <col min="12293" max="12293" width="28.5703125" style="10" customWidth="1"/>
    <col min="12294" max="12294" width="1.85546875" style="10" customWidth="1"/>
    <col min="12295" max="12295" width="11.140625" style="10" customWidth="1"/>
    <col min="12296" max="12538" width="11.42578125" style="10" customWidth="1"/>
    <col min="12539" max="12539" width="5.140625" style="10" customWidth="1"/>
    <col min="12540" max="12541" width="17.5703125" style="10" customWidth="1"/>
    <col min="12542" max="12542" width="28.5703125" style="10" customWidth="1"/>
    <col min="12543" max="12543" width="1.85546875" style="10" customWidth="1"/>
    <col min="12544" max="12544" width="28.5703125" style="10" customWidth="1"/>
    <col min="12545" max="12545" width="1.85546875" style="10" customWidth="1"/>
    <col min="12546" max="12546" width="12.85546875" style="10" customWidth="1"/>
    <col min="12547" max="12547" width="28.5703125" style="10" customWidth="1"/>
    <col min="12548" max="12548" width="1.85546875" style="10" customWidth="1"/>
    <col min="12549" max="12549" width="28.5703125" style="10" customWidth="1"/>
    <col min="12550" max="12550" width="1.85546875" style="10" customWidth="1"/>
    <col min="12551" max="12551" width="11.140625" style="10" customWidth="1"/>
    <col min="12552" max="12794" width="11.42578125" style="10" customWidth="1"/>
    <col min="12795" max="12795" width="5.140625" style="10" customWidth="1"/>
    <col min="12796" max="12797" width="17.5703125" style="10" customWidth="1"/>
    <col min="12798" max="12798" width="28.5703125" style="10" customWidth="1"/>
    <col min="12799" max="12799" width="1.85546875" style="10" customWidth="1"/>
    <col min="12800" max="12800" width="28.5703125" style="10" customWidth="1"/>
    <col min="12801" max="12801" width="1.85546875" style="10" customWidth="1"/>
    <col min="12802" max="12802" width="12.85546875" style="10" customWidth="1"/>
    <col min="12803" max="12803" width="28.5703125" style="10" customWidth="1"/>
    <col min="12804" max="12804" width="1.85546875" style="10" customWidth="1"/>
    <col min="12805" max="12805" width="28.5703125" style="10" customWidth="1"/>
    <col min="12806" max="12806" width="1.85546875" style="10" customWidth="1"/>
    <col min="12807" max="12807" width="11.140625" style="10" customWidth="1"/>
    <col min="12808" max="13050" width="11.42578125" style="10" customWidth="1"/>
    <col min="13051" max="13051" width="5.140625" style="10" customWidth="1"/>
    <col min="13052" max="13053" width="17.5703125" style="10" customWidth="1"/>
    <col min="13054" max="13054" width="28.5703125" style="10" customWidth="1"/>
    <col min="13055" max="13055" width="1.85546875" style="10" customWidth="1"/>
    <col min="13056" max="13056" width="28.5703125" style="10" customWidth="1"/>
    <col min="13057" max="13057" width="1.85546875" style="10" customWidth="1"/>
    <col min="13058" max="13058" width="12.85546875" style="10" customWidth="1"/>
    <col min="13059" max="13059" width="28.5703125" style="10" customWidth="1"/>
    <col min="13060" max="13060" width="1.85546875" style="10" customWidth="1"/>
    <col min="13061" max="13061" width="28.5703125" style="10" customWidth="1"/>
    <col min="13062" max="13062" width="1.85546875" style="10" customWidth="1"/>
    <col min="13063" max="13063" width="11.140625" style="10" customWidth="1"/>
    <col min="13064" max="13306" width="11.42578125" style="10" customWidth="1"/>
    <col min="13307" max="13307" width="5.140625" style="10" customWidth="1"/>
    <col min="13308" max="13309" width="17.5703125" style="10" customWidth="1"/>
    <col min="13310" max="13310" width="28.5703125" style="10" customWidth="1"/>
    <col min="13311" max="13311" width="1.85546875" style="10" customWidth="1"/>
    <col min="13312" max="13312" width="28.5703125" style="10" customWidth="1"/>
    <col min="13313" max="13313" width="1.85546875" style="10" customWidth="1"/>
    <col min="13314" max="13314" width="12.85546875" style="10" customWidth="1"/>
    <col min="13315" max="13315" width="28.5703125" style="10" customWidth="1"/>
    <col min="13316" max="13316" width="1.85546875" style="10" customWidth="1"/>
    <col min="13317" max="13317" width="28.5703125" style="10" customWidth="1"/>
    <col min="13318" max="13318" width="1.85546875" style="10" customWidth="1"/>
    <col min="13319" max="13319" width="11.140625" style="10" customWidth="1"/>
    <col min="13320" max="13562" width="11.42578125" style="10" customWidth="1"/>
    <col min="13563" max="13563" width="5.140625" style="10" customWidth="1"/>
    <col min="13564" max="13565" width="17.5703125" style="10" customWidth="1"/>
    <col min="13566" max="13566" width="28.5703125" style="10" customWidth="1"/>
    <col min="13567" max="13567" width="1.85546875" style="10" customWidth="1"/>
    <col min="13568" max="13568" width="28.5703125" style="10" customWidth="1"/>
    <col min="13569" max="13569" width="1.85546875" style="10" customWidth="1"/>
    <col min="13570" max="13570" width="12.85546875" style="10" customWidth="1"/>
    <col min="13571" max="13571" width="28.5703125" style="10" customWidth="1"/>
    <col min="13572" max="13572" width="1.85546875" style="10" customWidth="1"/>
    <col min="13573" max="13573" width="28.5703125" style="10" customWidth="1"/>
    <col min="13574" max="13574" width="1.85546875" style="10" customWidth="1"/>
    <col min="13575" max="13575" width="11.140625" style="10" customWidth="1"/>
    <col min="13576" max="13818" width="11.42578125" style="10" customWidth="1"/>
    <col min="13819" max="13819" width="5.140625" style="10" customWidth="1"/>
    <col min="13820" max="13821" width="17.5703125" style="10" customWidth="1"/>
    <col min="13822" max="13822" width="28.5703125" style="10" customWidth="1"/>
    <col min="13823" max="13823" width="1.85546875" style="10" customWidth="1"/>
    <col min="13824" max="13824" width="28.5703125" style="10" customWidth="1"/>
    <col min="13825" max="13825" width="1.85546875" style="10" customWidth="1"/>
    <col min="13826" max="13826" width="12.85546875" style="10" customWidth="1"/>
    <col min="13827" max="13827" width="28.5703125" style="10" customWidth="1"/>
    <col min="13828" max="13828" width="1.85546875" style="10" customWidth="1"/>
    <col min="13829" max="13829" width="28.5703125" style="10" customWidth="1"/>
    <col min="13830" max="13830" width="1.85546875" style="10" customWidth="1"/>
    <col min="13831" max="13831" width="11.140625" style="10" customWidth="1"/>
    <col min="13832" max="14074" width="11.42578125" style="10" customWidth="1"/>
    <col min="14075" max="14075" width="5.140625" style="10" customWidth="1"/>
    <col min="14076" max="14077" width="17.5703125" style="10" customWidth="1"/>
    <col min="14078" max="14078" width="28.5703125" style="10" customWidth="1"/>
    <col min="14079" max="14079" width="1.85546875" style="10" customWidth="1"/>
    <col min="14080" max="14080" width="28.5703125" style="10" customWidth="1"/>
    <col min="14081" max="14081" width="1.85546875" style="10" customWidth="1"/>
    <col min="14082" max="14082" width="12.85546875" style="10" customWidth="1"/>
    <col min="14083" max="14083" width="28.5703125" style="10" customWidth="1"/>
    <col min="14084" max="14084" width="1.85546875" style="10" customWidth="1"/>
    <col min="14085" max="14085" width="28.5703125" style="10" customWidth="1"/>
    <col min="14086" max="14086" width="1.85546875" style="10" customWidth="1"/>
    <col min="14087" max="14087" width="11.140625" style="10" customWidth="1"/>
    <col min="14088" max="14330" width="11.42578125" style="10" customWidth="1"/>
    <col min="14331" max="14331" width="5.140625" style="10" customWidth="1"/>
    <col min="14332" max="14333" width="17.5703125" style="10" customWidth="1"/>
    <col min="14334" max="14334" width="28.5703125" style="10" customWidth="1"/>
    <col min="14335" max="14335" width="1.85546875" style="10" customWidth="1"/>
    <col min="14336" max="14336" width="28.5703125" style="10" customWidth="1"/>
    <col min="14337" max="14337" width="1.85546875" style="10" customWidth="1"/>
    <col min="14338" max="14338" width="12.85546875" style="10" customWidth="1"/>
    <col min="14339" max="14339" width="28.5703125" style="10" customWidth="1"/>
    <col min="14340" max="14340" width="1.85546875" style="10" customWidth="1"/>
    <col min="14341" max="14341" width="28.5703125" style="10" customWidth="1"/>
    <col min="14342" max="14342" width="1.85546875" style="10" customWidth="1"/>
    <col min="14343" max="14343" width="11.140625" style="10" customWidth="1"/>
    <col min="14344" max="14586" width="11.42578125" style="10" customWidth="1"/>
    <col min="14587" max="14587" width="5.140625" style="10" customWidth="1"/>
    <col min="14588" max="14589" width="17.5703125" style="10" customWidth="1"/>
    <col min="14590" max="14590" width="28.5703125" style="10" customWidth="1"/>
    <col min="14591" max="14591" width="1.85546875" style="10" customWidth="1"/>
    <col min="14592" max="14592" width="28.5703125" style="10" customWidth="1"/>
    <col min="14593" max="14593" width="1.85546875" style="10" customWidth="1"/>
    <col min="14594" max="14594" width="12.85546875" style="10" customWidth="1"/>
    <col min="14595" max="14595" width="28.5703125" style="10" customWidth="1"/>
    <col min="14596" max="14596" width="1.85546875" style="10" customWidth="1"/>
    <col min="14597" max="14597" width="28.5703125" style="10" customWidth="1"/>
    <col min="14598" max="14598" width="1.85546875" style="10" customWidth="1"/>
    <col min="14599" max="14599" width="11.140625" style="10" customWidth="1"/>
    <col min="14600" max="14842" width="11.42578125" style="10" customWidth="1"/>
    <col min="14843" max="14843" width="5.140625" style="10" customWidth="1"/>
    <col min="14844" max="14845" width="17.5703125" style="10" customWidth="1"/>
    <col min="14846" max="14846" width="28.5703125" style="10" customWidth="1"/>
    <col min="14847" max="14847" width="1.85546875" style="10" customWidth="1"/>
    <col min="14848" max="14848" width="28.5703125" style="10" customWidth="1"/>
    <col min="14849" max="14849" width="1.85546875" style="10" customWidth="1"/>
    <col min="14850" max="14850" width="12.85546875" style="10" customWidth="1"/>
    <col min="14851" max="14851" width="28.5703125" style="10" customWidth="1"/>
    <col min="14852" max="14852" width="1.85546875" style="10" customWidth="1"/>
    <col min="14853" max="14853" width="28.5703125" style="10" customWidth="1"/>
    <col min="14854" max="14854" width="1.85546875" style="10" customWidth="1"/>
    <col min="14855" max="14855" width="11.140625" style="10" customWidth="1"/>
    <col min="14856" max="15098" width="11.42578125" style="10" customWidth="1"/>
    <col min="15099" max="15099" width="5.140625" style="10" customWidth="1"/>
    <col min="15100" max="15101" width="17.5703125" style="10" customWidth="1"/>
    <col min="15102" max="15102" width="28.5703125" style="10" customWidth="1"/>
    <col min="15103" max="15103" width="1.85546875" style="10" customWidth="1"/>
    <col min="15104" max="15104" width="28.5703125" style="10" customWidth="1"/>
    <col min="15105" max="15105" width="1.85546875" style="10" customWidth="1"/>
    <col min="15106" max="15106" width="12.85546875" style="10" customWidth="1"/>
    <col min="15107" max="15107" width="28.5703125" style="10" customWidth="1"/>
    <col min="15108" max="15108" width="1.85546875" style="10" customWidth="1"/>
    <col min="15109" max="15109" width="28.5703125" style="10" customWidth="1"/>
    <col min="15110" max="15110" width="1.85546875" style="10" customWidth="1"/>
    <col min="15111" max="15111" width="11.140625" style="10" customWidth="1"/>
    <col min="15112" max="15354" width="11.42578125" style="10" customWidth="1"/>
    <col min="15355" max="15355" width="5.140625" style="10" customWidth="1"/>
    <col min="15356" max="15357" width="17.5703125" style="10" customWidth="1"/>
    <col min="15358" max="15358" width="28.5703125" style="10" customWidth="1"/>
    <col min="15359" max="15359" width="1.85546875" style="10" customWidth="1"/>
    <col min="15360" max="15360" width="28.5703125" style="10" customWidth="1"/>
    <col min="15361" max="15361" width="1.85546875" style="10" customWidth="1"/>
    <col min="15362" max="15362" width="12.85546875" style="10" customWidth="1"/>
    <col min="15363" max="15363" width="28.5703125" style="10" customWidth="1"/>
    <col min="15364" max="15364" width="1.85546875" style="10" customWidth="1"/>
    <col min="15365" max="15365" width="28.5703125" style="10" customWidth="1"/>
    <col min="15366" max="15366" width="1.85546875" style="10" customWidth="1"/>
    <col min="15367" max="15367" width="11.140625" style="10" customWidth="1"/>
    <col min="15368" max="15610" width="11.42578125" style="10" customWidth="1"/>
    <col min="15611" max="15611" width="5.140625" style="10" customWidth="1"/>
    <col min="15612" max="15613" width="17.5703125" style="10" customWidth="1"/>
    <col min="15614" max="15614" width="28.5703125" style="10" customWidth="1"/>
    <col min="15615" max="15615" width="1.85546875" style="10" customWidth="1"/>
    <col min="15616" max="15616" width="28.5703125" style="10" customWidth="1"/>
    <col min="15617" max="15617" width="1.85546875" style="10" customWidth="1"/>
    <col min="15618" max="15618" width="12.85546875" style="10" customWidth="1"/>
    <col min="15619" max="15619" width="28.5703125" style="10" customWidth="1"/>
    <col min="15620" max="15620" width="1.85546875" style="10" customWidth="1"/>
    <col min="15621" max="15621" width="28.5703125" style="10" customWidth="1"/>
    <col min="15622" max="15622" width="1.85546875" style="10" customWidth="1"/>
    <col min="15623" max="15623" width="11.140625" style="10" customWidth="1"/>
    <col min="15624" max="15866" width="11.42578125" style="10" customWidth="1"/>
    <col min="15867" max="15867" width="5.140625" style="10" customWidth="1"/>
    <col min="15868" max="15869" width="17.5703125" style="10" customWidth="1"/>
    <col min="15870" max="15870" width="28.5703125" style="10" customWidth="1"/>
    <col min="15871" max="15871" width="1.85546875" style="10" customWidth="1"/>
    <col min="15872" max="15872" width="28.5703125" style="10" customWidth="1"/>
    <col min="15873" max="15873" width="1.85546875" style="10" customWidth="1"/>
    <col min="15874" max="15874" width="12.85546875" style="10" customWidth="1"/>
    <col min="15875" max="15875" width="28.5703125" style="10" customWidth="1"/>
    <col min="15876" max="15876" width="1.85546875" style="10" customWidth="1"/>
    <col min="15877" max="15877" width="28.5703125" style="10" customWidth="1"/>
    <col min="15878" max="15878" width="1.85546875" style="10" customWidth="1"/>
    <col min="15879" max="15879" width="11.140625" style="10" customWidth="1"/>
    <col min="15880" max="16122" width="11.42578125" style="10" customWidth="1"/>
    <col min="16123" max="16123" width="5.140625" style="10" customWidth="1"/>
    <col min="16124" max="16125" width="17.5703125" style="10" customWidth="1"/>
    <col min="16126" max="16126" width="28.5703125" style="10" customWidth="1"/>
    <col min="16127" max="16127" width="1.85546875" style="10" customWidth="1"/>
    <col min="16128" max="16128" width="28.5703125" style="10" customWidth="1"/>
    <col min="16129" max="16129" width="1.85546875" style="10" customWidth="1"/>
    <col min="16130" max="16130" width="12.85546875" style="10" customWidth="1"/>
    <col min="16131" max="16131" width="28.5703125" style="10" customWidth="1"/>
    <col min="16132" max="16132" width="1.85546875" style="10" customWidth="1"/>
    <col min="16133" max="16133" width="28.5703125" style="10" customWidth="1"/>
    <col min="16134" max="16134" width="1.85546875" style="10" customWidth="1"/>
    <col min="16135" max="16135" width="11.140625" style="10" customWidth="1"/>
    <col min="16136" max="16384" width="11.42578125" style="10" customWidth="1"/>
  </cols>
  <sheetData>
    <row r="1" spans="1:19" s="12" customFormat="1" ht="15" x14ac:dyDescent="0.25">
      <c r="A1" s="10"/>
      <c r="B1" s="10"/>
      <c r="C1" s="10"/>
      <c r="D1" s="10"/>
      <c r="E1" s="11"/>
      <c r="F1" s="11"/>
      <c r="G1" s="11"/>
      <c r="H1" s="11"/>
      <c r="I1" s="10"/>
      <c r="J1" s="10"/>
      <c r="K1" s="10"/>
      <c r="L1" s="10"/>
      <c r="M1" s="10"/>
    </row>
    <row r="2" spans="1:19" s="15" customFormat="1" ht="14.25" x14ac:dyDescent="0.2">
      <c r="B2" s="17" t="s">
        <v>63</v>
      </c>
      <c r="C2" s="13"/>
      <c r="D2" s="13"/>
      <c r="E2" s="14"/>
      <c r="F2" s="14"/>
      <c r="G2" s="14"/>
      <c r="H2" s="14"/>
    </row>
    <row r="3" spans="1:19" s="12" customFormat="1" ht="15" x14ac:dyDescent="0.25">
      <c r="A3" s="10"/>
      <c r="B3" s="10"/>
      <c r="C3" s="10"/>
      <c r="D3" s="10"/>
      <c r="E3" s="11"/>
      <c r="F3" s="11"/>
      <c r="G3" s="11"/>
      <c r="H3" s="11"/>
      <c r="I3" s="10"/>
      <c r="J3" s="10"/>
      <c r="K3" s="10"/>
      <c r="L3" s="10"/>
      <c r="M3" s="10"/>
    </row>
    <row r="4" spans="1:19" s="15" customFormat="1" ht="32.450000000000003" customHeight="1" x14ac:dyDescent="0.2">
      <c r="B4" s="58" t="s">
        <v>193</v>
      </c>
      <c r="C4" s="59"/>
      <c r="D4" s="59"/>
      <c r="E4" s="59"/>
      <c r="F4" s="59"/>
      <c r="G4" s="59"/>
      <c r="H4" s="60"/>
    </row>
    <row r="5" spans="1:19" s="15" customFormat="1" ht="12.75" customHeight="1" x14ac:dyDescent="0.2">
      <c r="B5" s="37"/>
      <c r="C5" s="37"/>
      <c r="D5" s="37"/>
      <c r="E5" s="37"/>
      <c r="F5" s="14"/>
      <c r="G5" s="14"/>
      <c r="H5" s="36"/>
    </row>
    <row r="6" spans="1:19" s="15" customFormat="1" ht="12.75" customHeight="1" x14ac:dyDescent="0.2">
      <c r="G6" s="35"/>
      <c r="J6" s="128" t="s">
        <v>308</v>
      </c>
    </row>
    <row r="7" spans="1:19" s="15" customFormat="1" ht="12.75" customHeight="1" x14ac:dyDescent="0.2">
      <c r="B7" s="40"/>
      <c r="C7" s="40"/>
      <c r="D7" s="40"/>
      <c r="E7" s="40"/>
      <c r="F7" s="14"/>
    </row>
    <row r="8" spans="1:19" s="44" customFormat="1" ht="40.5" customHeight="1" x14ac:dyDescent="0.25">
      <c r="B8" s="42"/>
      <c r="C8" s="42"/>
      <c r="D8" s="43" t="s">
        <v>168</v>
      </c>
      <c r="E8" s="43"/>
      <c r="F8" s="43" t="s">
        <v>169</v>
      </c>
      <c r="G8" s="43"/>
      <c r="H8" s="84" t="s">
        <v>170</v>
      </c>
      <c r="I8" s="43"/>
      <c r="J8" s="43" t="s">
        <v>171</v>
      </c>
      <c r="K8" s="43"/>
      <c r="M8" s="10"/>
      <c r="N8" s="10"/>
      <c r="O8" s="10"/>
      <c r="P8" s="10"/>
      <c r="Q8" s="10"/>
      <c r="R8" s="10"/>
      <c r="S8" s="10"/>
    </row>
    <row r="9" spans="1:19" s="44" customFormat="1" ht="19.5" customHeight="1" x14ac:dyDescent="0.25">
      <c r="B9" s="45"/>
      <c r="C9" s="45"/>
      <c r="D9" s="46"/>
      <c r="E9" s="46"/>
      <c r="F9" s="46"/>
      <c r="G9" s="46"/>
      <c r="H9" s="46"/>
      <c r="I9" s="46"/>
      <c r="J9" s="46"/>
      <c r="K9" s="46"/>
      <c r="L9" s="47"/>
      <c r="M9" s="47"/>
    </row>
    <row r="10" spans="1:19" s="15" customFormat="1" ht="20.100000000000001" customHeight="1" x14ac:dyDescent="0.2">
      <c r="B10" s="48" t="s">
        <v>72</v>
      </c>
      <c r="C10" s="29" t="s">
        <v>73</v>
      </c>
      <c r="D10" s="194">
        <f>'1_8'!D10/'1_8'!P10</f>
        <v>0.39536281624393188</v>
      </c>
      <c r="E10" s="194"/>
      <c r="F10" s="194">
        <f>'1_8'!G10/'1_8'!P10</f>
        <v>0.17735959146104999</v>
      </c>
      <c r="G10" s="194"/>
      <c r="H10" s="194">
        <f>'1_8'!J10/'1_8'!P10</f>
        <v>0.21501943746802465</v>
      </c>
      <c r="I10" s="194"/>
      <c r="J10" s="194">
        <f>'1_8'!M10/'1_8'!P10</f>
        <v>0.21225815482699351</v>
      </c>
      <c r="K10" s="49" t="s">
        <v>74</v>
      </c>
      <c r="L10" s="196"/>
    </row>
    <row r="11" spans="1:19" s="15" customFormat="1" ht="20.100000000000001" customHeight="1" x14ac:dyDescent="0.2">
      <c r="B11" s="50"/>
      <c r="C11" s="29" t="s">
        <v>75</v>
      </c>
      <c r="D11" s="194">
        <f>'1_8'!D11/'1_8'!P11</f>
        <v>0.40667388417331868</v>
      </c>
      <c r="E11" s="194"/>
      <c r="F11" s="194">
        <f>'1_8'!G11/'1_8'!P11</f>
        <v>0.18304789463388552</v>
      </c>
      <c r="G11" s="194"/>
      <c r="H11" s="194">
        <f>'1_8'!J11/'1_8'!P11</f>
        <v>0.20668782899571736</v>
      </c>
      <c r="I11" s="194"/>
      <c r="J11" s="194">
        <f>'1_8'!M11/'1_8'!P11</f>
        <v>0.20359033484244837</v>
      </c>
      <c r="K11" s="49" t="s">
        <v>74</v>
      </c>
      <c r="L11" s="196"/>
    </row>
    <row r="12" spans="1:19" s="15" customFormat="1" ht="20.100000000000001" customHeight="1" x14ac:dyDescent="0.2">
      <c r="B12" s="50" t="s">
        <v>76</v>
      </c>
      <c r="C12" s="29" t="s">
        <v>77</v>
      </c>
      <c r="D12" s="194">
        <f>'1_8'!D12/'1_8'!P12</f>
        <v>0.40371682476975762</v>
      </c>
      <c r="E12" s="194"/>
      <c r="F12" s="194">
        <f>'1_8'!G12/'1_8'!P12</f>
        <v>0.19585110769352868</v>
      </c>
      <c r="G12" s="194"/>
      <c r="H12" s="194">
        <f>'1_8'!J12/'1_8'!P12</f>
        <v>0.20789986959108434</v>
      </c>
      <c r="I12" s="194"/>
      <c r="J12" s="194">
        <f>'1_8'!M12/'1_8'!P12</f>
        <v>0.19253221572413784</v>
      </c>
      <c r="K12" s="49" t="s">
        <v>74</v>
      </c>
      <c r="L12" s="196"/>
    </row>
    <row r="13" spans="1:19" s="15" customFormat="1" ht="20.100000000000001" customHeight="1" x14ac:dyDescent="0.2">
      <c r="C13" s="29" t="s">
        <v>78</v>
      </c>
      <c r="D13" s="194">
        <f>'1_8'!D13/'1_8'!P13</f>
        <v>0.40519787888606679</v>
      </c>
      <c r="E13" s="194"/>
      <c r="F13" s="194">
        <f>'1_8'!G13/'1_8'!P13</f>
        <v>0.19829385859472717</v>
      </c>
      <c r="G13" s="194"/>
      <c r="H13" s="194">
        <f>'1_8'!J13/'1_8'!P13</f>
        <v>0.21118777850943665</v>
      </c>
      <c r="I13" s="194"/>
      <c r="J13" s="194">
        <f>'1_8'!M13/'1_8'!P13</f>
        <v>0.18532043174842083</v>
      </c>
      <c r="K13" s="49" t="s">
        <v>74</v>
      </c>
      <c r="L13" s="196"/>
    </row>
    <row r="14" spans="1:19" s="15" customFormat="1" ht="18" customHeight="1" x14ac:dyDescent="0.2">
      <c r="C14" s="29" t="s">
        <v>79</v>
      </c>
      <c r="D14" s="194">
        <f>'1_8'!D14/'1_8'!P14</f>
        <v>0.40929990128528954</v>
      </c>
      <c r="E14" s="194"/>
      <c r="F14" s="194">
        <f>'1_8'!G14/'1_8'!P14</f>
        <v>0.19893787842402558</v>
      </c>
      <c r="G14" s="194"/>
      <c r="H14" s="194">
        <f>'1_8'!J14/'1_8'!P14</f>
        <v>0.20388950322014504</v>
      </c>
      <c r="I14" s="194"/>
      <c r="J14" s="194">
        <f>'1_8'!M14/'1_8'!P14</f>
        <v>0.18787271707053985</v>
      </c>
      <c r="K14" s="49" t="s">
        <v>74</v>
      </c>
      <c r="L14" s="196"/>
    </row>
    <row r="15" spans="1:19" s="15" customFormat="1" ht="18" customHeight="1" x14ac:dyDescent="0.2">
      <c r="C15" s="29" t="s">
        <v>80</v>
      </c>
      <c r="D15" s="194">
        <f>'1_8'!D15/'1_8'!P15</f>
        <v>0.40074455083178179</v>
      </c>
      <c r="E15" s="194"/>
      <c r="F15" s="194">
        <f>'1_8'!G15/'1_8'!P15</f>
        <v>0.20057673552285382</v>
      </c>
      <c r="G15" s="194"/>
      <c r="H15" s="194">
        <f>'1_8'!J15/'1_8'!P15</f>
        <v>0.22213753754052035</v>
      </c>
      <c r="I15" s="194"/>
      <c r="J15" s="194">
        <f>'1_8'!M15/'1_8'!P15</f>
        <v>0.17654115998022993</v>
      </c>
      <c r="K15" s="49" t="s">
        <v>74</v>
      </c>
      <c r="L15" s="196"/>
    </row>
    <row r="16" spans="1:19" s="15" customFormat="1" ht="18" customHeight="1" x14ac:dyDescent="0.2">
      <c r="C16" s="29" t="s">
        <v>81</v>
      </c>
      <c r="D16" s="194">
        <f>'1_8'!D16/'1_8'!P16</f>
        <v>0.41122900786971039</v>
      </c>
      <c r="E16" s="194"/>
      <c r="F16" s="194">
        <f>'1_8'!G16/'1_8'!P16</f>
        <v>0.20417450273552629</v>
      </c>
      <c r="G16" s="194"/>
      <c r="H16" s="194">
        <f>'1_8'!J16/'1_8'!P16</f>
        <v>0.18899829532095364</v>
      </c>
      <c r="I16" s="194"/>
      <c r="J16" s="194">
        <f>'1_8'!M16/'1_8'!P16</f>
        <v>0.19559824151561775</v>
      </c>
      <c r="K16" s="49" t="s">
        <v>74</v>
      </c>
      <c r="L16" s="196"/>
    </row>
    <row r="17" spans="2:13" s="15" customFormat="1" ht="18" customHeight="1" x14ac:dyDescent="0.2">
      <c r="C17" s="29" t="s">
        <v>82</v>
      </c>
      <c r="D17" s="194">
        <f>'1_8'!D17/'1_8'!P17</f>
        <v>0.39249414936969224</v>
      </c>
      <c r="E17" s="194"/>
      <c r="F17" s="194">
        <f>'1_8'!G17/'1_8'!P17</f>
        <v>0.20323912330536839</v>
      </c>
      <c r="G17" s="194"/>
      <c r="H17" s="194">
        <f>'1_8'!J17/'1_8'!P17</f>
        <v>0.21302849527882767</v>
      </c>
      <c r="I17" s="194"/>
      <c r="J17" s="194">
        <f>'1_8'!M17/'1_8'!P17</f>
        <v>0.19123824686683896</v>
      </c>
      <c r="K17" s="49" t="s">
        <v>74</v>
      </c>
      <c r="L17" s="196"/>
    </row>
    <row r="18" spans="2:13" s="15" customFormat="1" ht="18" customHeight="1" x14ac:dyDescent="0.2">
      <c r="C18" s="29" t="s">
        <v>83</v>
      </c>
      <c r="D18" s="194">
        <f>'1_8'!D18/'1_8'!P18</f>
        <v>0.40491529723254721</v>
      </c>
      <c r="E18" s="194"/>
      <c r="F18" s="194">
        <f>'1_8'!G18/'1_8'!P18</f>
        <v>0.21315547186867506</v>
      </c>
      <c r="G18" s="194"/>
      <c r="H18" s="194">
        <f>'1_8'!J18/'1_8'!P18</f>
        <v>0.21511322064024802</v>
      </c>
      <c r="I18" s="194"/>
      <c r="J18" s="194">
        <f>'1_8'!M18/'1_8'!P18</f>
        <v>0.16681599559879617</v>
      </c>
      <c r="K18" s="49" t="s">
        <v>74</v>
      </c>
      <c r="L18" s="196"/>
    </row>
    <row r="19" spans="2:13" s="15" customFormat="1" ht="18" customHeight="1" x14ac:dyDescent="0.2">
      <c r="C19" s="29" t="s">
        <v>84</v>
      </c>
      <c r="D19" s="194">
        <f>'1_8'!D19/'1_8'!P19</f>
        <v>0.41796248327602609</v>
      </c>
      <c r="E19" s="194"/>
      <c r="F19" s="194">
        <f>'1_8'!G19/'1_8'!P19</f>
        <v>0.22306632990226397</v>
      </c>
      <c r="G19" s="194"/>
      <c r="H19" s="194">
        <f>'1_8'!J19/'1_8'!P19</f>
        <v>0.21019633769863155</v>
      </c>
      <c r="I19" s="194"/>
      <c r="J19" s="194">
        <f>'1_8'!M19/'1_8'!P19</f>
        <v>0.14877482034569919</v>
      </c>
      <c r="K19" s="49" t="s">
        <v>74</v>
      </c>
      <c r="L19" s="196"/>
    </row>
    <row r="20" spans="2:13" s="15" customFormat="1" ht="18" customHeight="1" x14ac:dyDescent="0.2">
      <c r="C20" s="29" t="s">
        <v>85</v>
      </c>
      <c r="D20" s="194">
        <f>'1_8'!D20/'1_8'!P20</f>
        <v>0.42987360807419273</v>
      </c>
      <c r="E20" s="194"/>
      <c r="F20" s="194">
        <f>'1_8'!G20/'1_8'!P20</f>
        <v>0.23344192581898587</v>
      </c>
      <c r="G20" s="194"/>
      <c r="H20" s="194">
        <f>'1_8'!J20/'1_8'!P20</f>
        <v>0.19803537393205112</v>
      </c>
      <c r="I20" s="194"/>
      <c r="J20" s="194">
        <f>'1_8'!M20/'1_8'!P20</f>
        <v>0.13864909217477031</v>
      </c>
      <c r="K20" s="49" t="s">
        <v>74</v>
      </c>
      <c r="L20" s="196"/>
    </row>
    <row r="21" spans="2:13" s="15" customFormat="1" ht="18" customHeight="1" x14ac:dyDescent="0.2">
      <c r="C21" s="29" t="s">
        <v>86</v>
      </c>
      <c r="D21" s="194">
        <f>'1_8'!D21/'1_8'!P21</f>
        <v>0.45597125442776448</v>
      </c>
      <c r="E21" s="194"/>
      <c r="F21" s="194">
        <f>'1_8'!G21/'1_8'!P21</f>
        <v>0.20985990339125163</v>
      </c>
      <c r="G21" s="194"/>
      <c r="H21" s="194">
        <f>'1_8'!J21/'1_8'!P21</f>
        <v>0.18204207900229308</v>
      </c>
      <c r="I21" s="194"/>
      <c r="J21" s="194">
        <f>'1_8'!M21/'1_8'!P21</f>
        <v>0.15212676317869084</v>
      </c>
      <c r="K21" s="49" t="s">
        <v>74</v>
      </c>
      <c r="L21" s="196"/>
    </row>
    <row r="22" spans="2:13" s="15" customFormat="1" ht="18" customHeight="1" x14ac:dyDescent="0.2">
      <c r="C22" s="29" t="s">
        <v>87</v>
      </c>
      <c r="D22" s="194">
        <f>'1_8'!D22/'1_8'!P22</f>
        <v>0.43692354316869347</v>
      </c>
      <c r="E22" s="194"/>
      <c r="F22" s="194">
        <f>'1_8'!G22/'1_8'!P22</f>
        <v>0.2420428183266406</v>
      </c>
      <c r="G22" s="194"/>
      <c r="H22" s="194">
        <f>'1_8'!J22/'1_8'!P22</f>
        <v>0.20708924809942755</v>
      </c>
      <c r="I22" s="194"/>
      <c r="J22" s="194">
        <f>'1_8'!M22/'1_8'!P22</f>
        <v>0.11394444917189553</v>
      </c>
      <c r="K22" s="49" t="s">
        <v>74</v>
      </c>
      <c r="L22" s="196"/>
    </row>
    <row r="23" spans="2:13" s="15" customFormat="1" ht="18" customHeight="1" x14ac:dyDescent="0.2">
      <c r="C23" s="29" t="s">
        <v>88</v>
      </c>
      <c r="D23" s="194">
        <f>'1_8'!D23/'1_8'!P23</f>
        <v>0.43397270239123331</v>
      </c>
      <c r="E23" s="194"/>
      <c r="F23" s="194">
        <f>'1_8'!G23/'1_8'!P23</f>
        <v>0.2276316603865646</v>
      </c>
      <c r="G23" s="194"/>
      <c r="H23" s="194">
        <f>'1_8'!J23/'1_8'!P23</f>
        <v>0.20621858030567605</v>
      </c>
      <c r="I23" s="194"/>
      <c r="J23" s="194">
        <f>'1_8'!M23/'1_8'!P23</f>
        <v>0.13217705691652604</v>
      </c>
      <c r="K23" s="49" t="s">
        <v>74</v>
      </c>
      <c r="L23" s="196"/>
    </row>
    <row r="24" spans="2:13" s="15" customFormat="1" ht="18" customHeight="1" x14ac:dyDescent="0.2">
      <c r="C24" s="29" t="s">
        <v>89</v>
      </c>
      <c r="D24" s="194">
        <f>'1_8'!D24/'1_8'!P24</f>
        <v>0.41693565512261416</v>
      </c>
      <c r="E24" s="194"/>
      <c r="F24" s="194">
        <f>'1_8'!G24/'1_8'!P24</f>
        <v>0.2255221016385221</v>
      </c>
      <c r="G24" s="194"/>
      <c r="H24" s="194">
        <f>'1_8'!J24/'1_8'!P24</f>
        <v>0.19657691086006135</v>
      </c>
      <c r="I24" s="194"/>
      <c r="J24" s="194">
        <f>'1_8'!M24/'1_8'!P24</f>
        <v>0.16096533237880242</v>
      </c>
      <c r="K24" s="49" t="s">
        <v>74</v>
      </c>
      <c r="L24" s="196"/>
    </row>
    <row r="25" spans="2:13" s="15" customFormat="1" ht="18" customHeight="1" x14ac:dyDescent="0.2">
      <c r="C25" s="29" t="s">
        <v>90</v>
      </c>
      <c r="D25" s="194">
        <f>'1_8'!D25/'1_8'!P25</f>
        <v>0.42688102956053553</v>
      </c>
      <c r="E25" s="194"/>
      <c r="F25" s="194">
        <f>'1_8'!G25/'1_8'!P25</f>
        <v>0.22609027866511644</v>
      </c>
      <c r="G25" s="194"/>
      <c r="H25" s="194">
        <f>'1_8'!J25/'1_8'!P25</f>
        <v>0.21220133691349935</v>
      </c>
      <c r="I25" s="194"/>
      <c r="J25" s="194">
        <f>'1_8'!M25/'1_8'!P25</f>
        <v>0.13482733975721206</v>
      </c>
      <c r="K25" s="49" t="s">
        <v>74</v>
      </c>
      <c r="L25" s="196"/>
    </row>
    <row r="26" spans="2:13" s="15" customFormat="1" ht="18" customHeight="1" x14ac:dyDescent="0.2">
      <c r="C26" s="29" t="s">
        <v>91</v>
      </c>
      <c r="D26" s="194">
        <f>'1_8'!D26/'1_8'!P26</f>
        <v>0.44600565065812525</v>
      </c>
      <c r="E26" s="194"/>
      <c r="F26" s="194">
        <f>'1_8'!G26/'1_8'!P26</f>
        <v>0.19504004590671623</v>
      </c>
      <c r="G26" s="194"/>
      <c r="H26" s="194">
        <f>'1_8'!J26/'1_8'!P26</f>
        <v>0.20584858321172125</v>
      </c>
      <c r="I26" s="194"/>
      <c r="J26" s="194">
        <f>'1_8'!M26/'1_8'!P26</f>
        <v>0.15310569064131788</v>
      </c>
      <c r="K26" s="49" t="s">
        <v>74</v>
      </c>
      <c r="L26" s="196"/>
    </row>
    <row r="27" spans="2:13" s="15" customFormat="1" ht="18" customHeight="1" x14ac:dyDescent="0.2">
      <c r="C27" s="29" t="s">
        <v>92</v>
      </c>
      <c r="D27" s="194">
        <f>'1_8'!D27/'1_8'!P27</f>
        <v>0.41686576182788848</v>
      </c>
      <c r="E27" s="194"/>
      <c r="F27" s="194">
        <f>'1_8'!G27/'1_8'!P27</f>
        <v>0.20166044030196564</v>
      </c>
      <c r="G27" s="194"/>
      <c r="H27" s="194">
        <f>'1_8'!J27/'1_8'!P27</f>
        <v>0.19367548869392415</v>
      </c>
      <c r="I27" s="194"/>
      <c r="J27" s="194">
        <f>'1_8'!M27/'1_8'!P27</f>
        <v>0.18779828017051642</v>
      </c>
      <c r="K27" s="49" t="s">
        <v>74</v>
      </c>
      <c r="L27" s="196"/>
    </row>
    <row r="28" spans="2:13" s="15" customFormat="1" ht="18" customHeight="1" x14ac:dyDescent="0.2">
      <c r="C28" s="29" t="s">
        <v>93</v>
      </c>
      <c r="D28" s="194">
        <f>'1_8'!D28/'1_8'!P28</f>
        <v>0.42627032790401354</v>
      </c>
      <c r="E28" s="194"/>
      <c r="F28" s="194">
        <f>'1_8'!G28/'1_8'!P28</f>
        <v>0.16626498628516709</v>
      </c>
      <c r="G28" s="194"/>
      <c r="H28" s="194">
        <f>'1_8'!J28/'1_8'!P28</f>
        <v>0.21183800640264955</v>
      </c>
      <c r="I28" s="194"/>
      <c r="J28" s="194">
        <f>'1_8'!M28/'1_8'!P28</f>
        <v>0.19562670703342247</v>
      </c>
      <c r="K28" s="49" t="s">
        <v>74</v>
      </c>
      <c r="L28" s="196"/>
    </row>
    <row r="29" spans="2:13" s="15" customFormat="1" ht="18" customHeight="1" x14ac:dyDescent="0.2">
      <c r="C29" s="29" t="s">
        <v>94</v>
      </c>
      <c r="D29" s="194">
        <f>'1_8'!D29/'1_8'!P29</f>
        <v>0.4119884405677976</v>
      </c>
      <c r="E29" s="194"/>
      <c r="F29" s="194">
        <f>'1_8'!G29/'1_8'!P29</f>
        <v>0.16229187190652031</v>
      </c>
      <c r="G29" s="194"/>
      <c r="H29" s="194">
        <f>'1_8'!J29/'1_8'!P29</f>
        <v>0.20097220839989721</v>
      </c>
      <c r="I29" s="194"/>
      <c r="J29" s="194">
        <f>'1_8'!M29/'1_8'!P29</f>
        <v>0.22474746467736151</v>
      </c>
      <c r="K29" s="49" t="s">
        <v>74</v>
      </c>
      <c r="L29" s="196"/>
      <c r="M29" s="165"/>
    </row>
    <row r="30" spans="2:13" s="16" customFormat="1" ht="18" customHeight="1" x14ac:dyDescent="0.2">
      <c r="C30" s="119" t="s">
        <v>95</v>
      </c>
      <c r="D30" s="194">
        <f>'1_8'!D30/'1_8'!P30</f>
        <v>0.41497918165826153</v>
      </c>
      <c r="E30" s="193"/>
      <c r="F30" s="194">
        <f>'1_8'!G30/'1_8'!P30</f>
        <v>0.1400381308727647</v>
      </c>
      <c r="G30" s="193"/>
      <c r="H30" s="194">
        <f>'1_8'!J30/'1_8'!P30</f>
        <v>0.20672439910088064</v>
      </c>
      <c r="I30" s="193"/>
      <c r="J30" s="194">
        <f>'1_8'!M30/'1_8'!P30</f>
        <v>0.2382582883680931</v>
      </c>
      <c r="K30" s="16" t="s">
        <v>74</v>
      </c>
      <c r="L30" s="196"/>
    </row>
    <row r="31" spans="2:13" s="16" customFormat="1" ht="18" customHeight="1" x14ac:dyDescent="0.2">
      <c r="C31" s="119" t="s">
        <v>96</v>
      </c>
      <c r="D31" s="194">
        <f>'1_8'!D31/'1_8'!P31</f>
        <v>0.39829488123287815</v>
      </c>
      <c r="E31" s="193"/>
      <c r="F31" s="194">
        <f>'1_8'!G31/'1_8'!P31</f>
        <v>0.14640590287742339</v>
      </c>
      <c r="G31" s="193"/>
      <c r="H31" s="194">
        <f>'1_8'!J31/'1_8'!P31</f>
        <v>0.20907162426442358</v>
      </c>
      <c r="I31" s="193"/>
      <c r="J31" s="194">
        <f>'1_8'!M31/'1_8'!P31</f>
        <v>0.24622759162527488</v>
      </c>
      <c r="K31" s="16" t="s">
        <v>74</v>
      </c>
      <c r="L31" s="196"/>
    </row>
    <row r="32" spans="2:13" s="15" customFormat="1" x14ac:dyDescent="0.2">
      <c r="B32" s="63"/>
      <c r="C32" s="63"/>
      <c r="D32" s="54"/>
      <c r="E32" s="10"/>
      <c r="F32" s="54"/>
      <c r="H32" s="54"/>
      <c r="I32" s="54"/>
      <c r="J32" s="54"/>
      <c r="K32" s="54"/>
    </row>
    <row r="33" spans="2:11" s="15" customFormat="1" ht="17.25" customHeight="1" x14ac:dyDescent="0.2">
      <c r="B33" s="285" t="s">
        <v>97</v>
      </c>
      <c r="C33" s="285"/>
      <c r="D33" s="285"/>
      <c r="E33" s="285"/>
      <c r="F33" s="285"/>
      <c r="G33" s="285"/>
      <c r="H33" s="285"/>
      <c r="I33" s="285"/>
      <c r="J33" s="285"/>
      <c r="K33" s="285"/>
    </row>
    <row r="34" spans="2:11" s="15" customFormat="1" ht="30.75" customHeight="1" x14ac:dyDescent="0.2">
      <c r="B34" s="286" t="s">
        <v>136</v>
      </c>
      <c r="C34" s="286"/>
      <c r="D34" s="286"/>
      <c r="E34" s="286"/>
      <c r="F34" s="286"/>
      <c r="G34" s="286"/>
      <c r="H34" s="286"/>
      <c r="I34" s="286"/>
      <c r="J34" s="286"/>
      <c r="K34" s="286"/>
    </row>
    <row r="35" spans="2:11" s="18" customFormat="1" ht="15.75" customHeight="1" x14ac:dyDescent="0.2">
      <c r="B35" s="287" t="s">
        <v>109</v>
      </c>
      <c r="C35" s="287"/>
      <c r="D35" s="287"/>
      <c r="E35" s="287"/>
      <c r="F35" s="287"/>
      <c r="G35" s="287"/>
      <c r="H35" s="287"/>
      <c r="I35" s="287"/>
      <c r="J35" s="287"/>
      <c r="K35" s="287"/>
    </row>
    <row r="36" spans="2:11" s="18" customFormat="1" ht="15.75" customHeight="1" x14ac:dyDescent="0.2">
      <c r="B36" s="287" t="s">
        <v>100</v>
      </c>
      <c r="C36" s="287"/>
      <c r="D36" s="287"/>
      <c r="E36" s="287"/>
      <c r="F36" s="287"/>
      <c r="G36" s="287"/>
      <c r="H36" s="287"/>
      <c r="I36" s="287"/>
      <c r="J36" s="287"/>
      <c r="K36" s="287"/>
    </row>
    <row r="37" spans="2:11" s="18" customFormat="1" ht="30.75" customHeight="1" x14ac:dyDescent="0.2">
      <c r="B37" s="287" t="s">
        <v>101</v>
      </c>
      <c r="C37" s="287"/>
      <c r="D37" s="287"/>
      <c r="E37" s="287"/>
      <c r="F37" s="287"/>
      <c r="G37" s="287"/>
      <c r="H37" s="287"/>
      <c r="I37" s="287"/>
      <c r="J37" s="287"/>
      <c r="K37" s="287"/>
    </row>
    <row r="38" spans="2:11" s="15" customFormat="1" x14ac:dyDescent="0.2">
      <c r="B38" s="286"/>
      <c r="C38" s="286"/>
      <c r="D38" s="286"/>
      <c r="E38" s="286"/>
      <c r="F38" s="286"/>
      <c r="G38" s="286"/>
      <c r="H38" s="286"/>
      <c r="I38" s="286"/>
      <c r="J38" s="286"/>
      <c r="K38" s="286"/>
    </row>
    <row r="39" spans="2:11" s="15" customFormat="1" x14ac:dyDescent="0.2">
      <c r="B39" s="55"/>
      <c r="C39" s="55"/>
      <c r="D39" s="55"/>
      <c r="E39" s="55"/>
      <c r="F39" s="57"/>
      <c r="G39" s="57"/>
      <c r="H39" s="14"/>
    </row>
    <row r="40" spans="2:11" s="15" customFormat="1" x14ac:dyDescent="0.2">
      <c r="B40" s="55"/>
      <c r="C40" s="55"/>
      <c r="D40" s="55"/>
      <c r="E40" s="55"/>
      <c r="F40" s="57"/>
      <c r="G40" s="57"/>
      <c r="H40" s="14"/>
    </row>
    <row r="41" spans="2:11" s="15" customFormat="1" x14ac:dyDescent="0.2">
      <c r="B41" s="55"/>
      <c r="C41" s="55"/>
      <c r="D41" s="55"/>
      <c r="E41" s="55"/>
      <c r="F41" s="57"/>
      <c r="G41" s="57"/>
      <c r="H41" s="14"/>
    </row>
    <row r="42" spans="2:11" s="15" customFormat="1" x14ac:dyDescent="0.2">
      <c r="B42" s="55"/>
      <c r="C42" s="55"/>
      <c r="D42" s="55"/>
      <c r="E42" s="55"/>
      <c r="F42" s="57"/>
      <c r="G42" s="57"/>
      <c r="H42" s="14"/>
    </row>
    <row r="43" spans="2:11" s="15" customFormat="1" x14ac:dyDescent="0.2">
      <c r="B43" s="55"/>
      <c r="C43" s="55"/>
      <c r="D43" s="55"/>
      <c r="E43" s="55"/>
      <c r="F43" s="57"/>
      <c r="G43" s="57"/>
      <c r="H43" s="14"/>
    </row>
    <row r="44" spans="2:11" s="15" customFormat="1" x14ac:dyDescent="0.2">
      <c r="B44" s="55"/>
      <c r="C44" s="55"/>
      <c r="D44" s="55"/>
      <c r="E44" s="55"/>
      <c r="F44" s="57"/>
      <c r="G44" s="57"/>
      <c r="H44" s="14"/>
    </row>
    <row r="45" spans="2:11" s="15" customFormat="1" x14ac:dyDescent="0.2">
      <c r="B45" s="55"/>
      <c r="C45" s="55"/>
      <c r="D45" s="55"/>
      <c r="E45" s="55"/>
      <c r="F45" s="57"/>
      <c r="G45" s="57"/>
      <c r="H45" s="14"/>
    </row>
    <row r="46" spans="2:11" s="15" customFormat="1" x14ac:dyDescent="0.2">
      <c r="B46" s="55"/>
      <c r="C46" s="55"/>
      <c r="D46" s="55"/>
      <c r="E46" s="55"/>
      <c r="F46" s="57"/>
      <c r="G46" s="57"/>
      <c r="H46" s="14"/>
    </row>
    <row r="47" spans="2:11" s="15" customFormat="1" x14ac:dyDescent="0.2">
      <c r="B47" s="55"/>
      <c r="C47" s="55"/>
      <c r="D47" s="55"/>
      <c r="E47" s="55"/>
      <c r="F47" s="57"/>
      <c r="G47" s="57"/>
      <c r="H47" s="14"/>
    </row>
    <row r="48" spans="2:11" s="15" customFormat="1" x14ac:dyDescent="0.2">
      <c r="B48" s="55"/>
      <c r="C48" s="55"/>
      <c r="D48" s="55"/>
      <c r="E48" s="55"/>
      <c r="F48" s="57"/>
      <c r="G48" s="57"/>
      <c r="H48" s="14"/>
    </row>
    <row r="49" spans="2:8" s="15" customFormat="1" x14ac:dyDescent="0.2">
      <c r="B49" s="55"/>
      <c r="C49" s="55"/>
      <c r="D49" s="55"/>
      <c r="E49" s="55"/>
      <c r="F49" s="57"/>
      <c r="G49" s="57"/>
      <c r="H49" s="14"/>
    </row>
    <row r="50" spans="2:8" s="15" customFormat="1" x14ac:dyDescent="0.2">
      <c r="B50" s="55"/>
      <c r="C50" s="55"/>
      <c r="D50" s="55"/>
      <c r="E50" s="55"/>
      <c r="F50" s="57"/>
      <c r="G50" s="57"/>
      <c r="H50" s="14"/>
    </row>
    <row r="51" spans="2:8" s="15" customFormat="1" x14ac:dyDescent="0.2">
      <c r="B51" s="55"/>
      <c r="C51" s="55"/>
      <c r="D51" s="55"/>
      <c r="E51" s="55"/>
      <c r="F51" s="57"/>
      <c r="G51" s="57"/>
      <c r="H51" s="14"/>
    </row>
    <row r="52" spans="2:8" s="15" customFormat="1" x14ac:dyDescent="0.2">
      <c r="B52" s="55"/>
      <c r="C52" s="55"/>
      <c r="D52" s="55"/>
      <c r="E52" s="55"/>
      <c r="F52" s="57"/>
      <c r="G52" s="57"/>
      <c r="H52" s="14"/>
    </row>
    <row r="53" spans="2:8" s="15" customFormat="1" x14ac:dyDescent="0.2">
      <c r="B53" s="55"/>
      <c r="C53" s="55"/>
      <c r="D53" s="55"/>
      <c r="E53" s="55"/>
      <c r="F53" s="57"/>
      <c r="G53" s="57"/>
      <c r="H53" s="14"/>
    </row>
    <row r="54" spans="2:8" s="15" customFormat="1" x14ac:dyDescent="0.2">
      <c r="B54" s="55"/>
      <c r="C54" s="55"/>
      <c r="D54" s="55"/>
      <c r="E54" s="55"/>
      <c r="F54" s="57"/>
      <c r="G54" s="57"/>
      <c r="H54" s="14"/>
    </row>
    <row r="55" spans="2:8" s="15" customFormat="1" x14ac:dyDescent="0.2">
      <c r="B55" s="55"/>
      <c r="C55" s="55"/>
      <c r="D55" s="55"/>
      <c r="E55" s="55"/>
      <c r="F55" s="57"/>
      <c r="G55" s="57"/>
      <c r="H55" s="14"/>
    </row>
    <row r="56" spans="2:8" s="15" customFormat="1" x14ac:dyDescent="0.2">
      <c r="B56" s="55"/>
      <c r="C56" s="55"/>
      <c r="D56" s="55"/>
      <c r="E56" s="55"/>
      <c r="F56" s="57"/>
      <c r="G56" s="57"/>
      <c r="H56" s="14"/>
    </row>
    <row r="57" spans="2:8" s="15" customFormat="1" x14ac:dyDescent="0.2">
      <c r="B57" s="55"/>
      <c r="C57" s="55"/>
      <c r="D57" s="55"/>
      <c r="E57" s="55"/>
      <c r="F57" s="57"/>
      <c r="G57" s="57"/>
      <c r="H57" s="14"/>
    </row>
    <row r="58" spans="2:8" s="15" customFormat="1" x14ac:dyDescent="0.2">
      <c r="B58" s="55"/>
      <c r="C58" s="55"/>
      <c r="D58" s="55"/>
      <c r="E58" s="55"/>
      <c r="F58" s="57"/>
      <c r="G58" s="57"/>
      <c r="H58" s="14"/>
    </row>
    <row r="59" spans="2:8" s="15" customFormat="1" x14ac:dyDescent="0.2">
      <c r="B59" s="55"/>
      <c r="C59" s="55"/>
      <c r="D59" s="55"/>
      <c r="E59" s="55"/>
      <c r="F59" s="57"/>
      <c r="G59" s="57"/>
      <c r="H59" s="14"/>
    </row>
    <row r="60" spans="2:8" s="15" customFormat="1" x14ac:dyDescent="0.2">
      <c r="B60" s="55"/>
      <c r="C60" s="55"/>
      <c r="D60" s="55"/>
      <c r="E60" s="55"/>
      <c r="F60" s="57"/>
      <c r="G60" s="57"/>
      <c r="H60" s="14"/>
    </row>
    <row r="61" spans="2:8" s="15" customFormat="1" x14ac:dyDescent="0.2">
      <c r="B61" s="55"/>
      <c r="C61" s="55"/>
      <c r="D61" s="55"/>
      <c r="E61" s="55"/>
      <c r="F61" s="57"/>
      <c r="G61" s="57"/>
      <c r="H61" s="14"/>
    </row>
    <row r="62" spans="2:8" s="15" customFormat="1" x14ac:dyDescent="0.2">
      <c r="B62" s="55"/>
      <c r="C62" s="55"/>
      <c r="D62" s="55"/>
      <c r="E62" s="55"/>
      <c r="F62" s="57"/>
      <c r="G62" s="57"/>
      <c r="H62" s="14"/>
    </row>
    <row r="63" spans="2:8" s="15" customFormat="1" x14ac:dyDescent="0.2">
      <c r="B63" s="55"/>
      <c r="C63" s="55"/>
      <c r="D63" s="55"/>
      <c r="E63" s="55"/>
      <c r="F63" s="57"/>
      <c r="G63" s="57"/>
      <c r="H63" s="14"/>
    </row>
    <row r="64" spans="2:8" s="15" customFormat="1" x14ac:dyDescent="0.2">
      <c r="B64" s="55"/>
      <c r="C64" s="55"/>
      <c r="D64" s="55"/>
      <c r="E64" s="55"/>
      <c r="F64" s="57"/>
      <c r="G64" s="57"/>
      <c r="H64" s="14"/>
    </row>
    <row r="65" spans="2:8" s="15" customFormat="1" x14ac:dyDescent="0.2">
      <c r="B65" s="55"/>
      <c r="C65" s="55"/>
      <c r="D65" s="55"/>
      <c r="E65" s="55"/>
      <c r="F65" s="57"/>
      <c r="G65" s="57"/>
      <c r="H65" s="14"/>
    </row>
    <row r="66" spans="2:8" s="15" customFormat="1" x14ac:dyDescent="0.2">
      <c r="B66" s="55"/>
      <c r="C66" s="55"/>
      <c r="D66" s="55"/>
      <c r="E66" s="55"/>
      <c r="F66" s="57"/>
      <c r="G66" s="57"/>
      <c r="H66" s="14"/>
    </row>
    <row r="67" spans="2:8" s="15" customFormat="1" x14ac:dyDescent="0.2">
      <c r="B67" s="55"/>
      <c r="C67" s="55"/>
      <c r="D67" s="55"/>
      <c r="E67" s="55"/>
      <c r="F67" s="57"/>
      <c r="G67" s="57"/>
      <c r="H67" s="14"/>
    </row>
    <row r="68" spans="2:8" s="15" customFormat="1" x14ac:dyDescent="0.2">
      <c r="B68" s="55"/>
      <c r="C68" s="55"/>
      <c r="D68" s="55"/>
      <c r="E68" s="55"/>
      <c r="F68" s="57"/>
      <c r="G68" s="57"/>
      <c r="H68" s="14"/>
    </row>
    <row r="69" spans="2:8" s="15" customFormat="1" x14ac:dyDescent="0.2">
      <c r="B69" s="55"/>
      <c r="C69" s="55"/>
      <c r="D69" s="55"/>
      <c r="E69" s="55"/>
      <c r="F69" s="57"/>
      <c r="G69" s="57"/>
      <c r="H69" s="14"/>
    </row>
    <row r="70" spans="2:8" s="15" customFormat="1" x14ac:dyDescent="0.2">
      <c r="B70" s="55"/>
      <c r="C70" s="55"/>
      <c r="D70" s="55"/>
      <c r="E70" s="55"/>
      <c r="F70" s="57"/>
      <c r="G70" s="57"/>
      <c r="H70" s="14"/>
    </row>
    <row r="71" spans="2:8" s="15" customFormat="1" x14ac:dyDescent="0.2">
      <c r="B71" s="55"/>
      <c r="C71" s="55"/>
      <c r="D71" s="55"/>
      <c r="E71" s="55"/>
      <c r="F71" s="57"/>
      <c r="G71" s="57"/>
      <c r="H71" s="14"/>
    </row>
    <row r="72" spans="2:8" s="15" customFormat="1" x14ac:dyDescent="0.2">
      <c r="B72" s="55"/>
      <c r="C72" s="55"/>
      <c r="D72" s="55"/>
      <c r="E72" s="55"/>
      <c r="F72" s="57"/>
      <c r="G72" s="57"/>
      <c r="H72" s="14"/>
    </row>
    <row r="73" spans="2:8" s="15" customFormat="1" x14ac:dyDescent="0.2">
      <c r="B73" s="55"/>
      <c r="C73" s="55"/>
      <c r="D73" s="55"/>
      <c r="E73" s="55"/>
      <c r="F73" s="57"/>
      <c r="G73" s="57"/>
      <c r="H73" s="14"/>
    </row>
    <row r="74" spans="2:8" s="15" customFormat="1" x14ac:dyDescent="0.2">
      <c r="B74" s="55"/>
      <c r="C74" s="55"/>
      <c r="D74" s="55"/>
      <c r="E74" s="55"/>
      <c r="F74" s="57"/>
      <c r="G74" s="57"/>
      <c r="H74" s="14"/>
    </row>
    <row r="75" spans="2:8" s="15" customFormat="1" x14ac:dyDescent="0.2">
      <c r="B75" s="55"/>
      <c r="C75" s="55"/>
      <c r="D75" s="55"/>
      <c r="E75" s="55"/>
      <c r="F75" s="57"/>
      <c r="G75" s="57"/>
      <c r="H75" s="14"/>
    </row>
    <row r="76" spans="2:8" s="15" customFormat="1" x14ac:dyDescent="0.2">
      <c r="B76" s="55"/>
      <c r="C76" s="55"/>
      <c r="D76" s="55"/>
      <c r="E76" s="55"/>
      <c r="F76" s="57"/>
      <c r="G76" s="57"/>
      <c r="H76" s="14"/>
    </row>
    <row r="77" spans="2:8" s="15" customFormat="1" x14ac:dyDescent="0.2">
      <c r="B77" s="64"/>
      <c r="C77" s="55"/>
      <c r="D77" s="55"/>
      <c r="E77" s="55"/>
      <c r="F77" s="57"/>
      <c r="G77" s="57"/>
      <c r="H77" s="14"/>
    </row>
    <row r="78" spans="2:8" s="15" customFormat="1" x14ac:dyDescent="0.2">
      <c r="B78" s="10"/>
      <c r="C78" s="10"/>
      <c r="D78" s="55"/>
      <c r="E78" s="55"/>
      <c r="F78" s="57"/>
      <c r="G78" s="57"/>
      <c r="H78" s="14"/>
    </row>
    <row r="79" spans="2:8" s="15" customFormat="1" x14ac:dyDescent="0.2">
      <c r="B79" s="10"/>
      <c r="C79" s="10"/>
      <c r="D79" s="10"/>
      <c r="E79" s="10"/>
      <c r="F79" s="11"/>
      <c r="G79" s="14"/>
      <c r="H79" s="14"/>
    </row>
    <row r="80" spans="2:8" s="15" customFormat="1" x14ac:dyDescent="0.2">
      <c r="B80" s="10"/>
      <c r="C80" s="10"/>
      <c r="D80" s="10"/>
      <c r="E80" s="10"/>
      <c r="F80" s="11"/>
      <c r="G80" s="14"/>
      <c r="H80" s="14"/>
    </row>
    <row r="81" spans="2:8" s="15" customFormat="1" x14ac:dyDescent="0.2">
      <c r="B81" s="10"/>
      <c r="C81" s="10"/>
      <c r="D81" s="10"/>
      <c r="E81" s="10"/>
      <c r="F81" s="11"/>
      <c r="G81" s="14"/>
      <c r="H81" s="14"/>
    </row>
    <row r="82" spans="2:8" s="15" customFormat="1" x14ac:dyDescent="0.2">
      <c r="B82" s="10"/>
      <c r="C82" s="10"/>
      <c r="D82" s="10"/>
      <c r="E82" s="10"/>
      <c r="F82" s="11"/>
      <c r="G82" s="14"/>
      <c r="H82" s="14"/>
    </row>
    <row r="83" spans="2:8" s="15" customFormat="1" x14ac:dyDescent="0.2">
      <c r="B83" s="10"/>
      <c r="C83" s="10"/>
      <c r="D83" s="10"/>
      <c r="E83" s="10"/>
      <c r="F83" s="11"/>
      <c r="G83" s="14"/>
      <c r="H83" s="14"/>
    </row>
    <row r="84" spans="2:8" s="15" customFormat="1" x14ac:dyDescent="0.2">
      <c r="B84" s="10"/>
      <c r="C84" s="10"/>
      <c r="D84" s="10"/>
      <c r="E84" s="10"/>
      <c r="F84" s="11"/>
      <c r="G84" s="14"/>
      <c r="H84" s="14"/>
    </row>
    <row r="85" spans="2:8" s="15" customFormat="1" x14ac:dyDescent="0.2">
      <c r="B85" s="10"/>
      <c r="C85" s="10"/>
      <c r="D85" s="10"/>
      <c r="E85" s="10"/>
      <c r="F85" s="11"/>
      <c r="G85" s="14"/>
      <c r="H85" s="14"/>
    </row>
    <row r="86" spans="2:8" s="15" customFormat="1" x14ac:dyDescent="0.2">
      <c r="B86" s="10"/>
      <c r="C86" s="10"/>
      <c r="D86" s="10"/>
      <c r="E86" s="10"/>
      <c r="F86" s="11"/>
      <c r="G86" s="14"/>
      <c r="H86" s="14"/>
    </row>
    <row r="87" spans="2:8" s="15" customFormat="1" x14ac:dyDescent="0.2">
      <c r="B87" s="10"/>
      <c r="C87" s="10"/>
      <c r="D87" s="10"/>
      <c r="E87" s="10"/>
      <c r="F87" s="11"/>
      <c r="G87" s="14"/>
      <c r="H87" s="14"/>
    </row>
    <row r="88" spans="2:8" s="15" customFormat="1" x14ac:dyDescent="0.2">
      <c r="B88" s="10"/>
      <c r="C88" s="10"/>
      <c r="D88" s="10"/>
      <c r="E88" s="10"/>
      <c r="F88" s="11"/>
      <c r="G88" s="14"/>
      <c r="H88" s="14"/>
    </row>
    <row r="89" spans="2:8" s="15" customFormat="1" x14ac:dyDescent="0.2">
      <c r="B89" s="10"/>
      <c r="C89" s="10"/>
      <c r="D89" s="10"/>
      <c r="E89" s="10"/>
      <c r="F89" s="11"/>
      <c r="G89" s="14"/>
      <c r="H89" s="14"/>
    </row>
    <row r="90" spans="2:8" s="15" customFormat="1" x14ac:dyDescent="0.2">
      <c r="B90" s="10"/>
      <c r="C90" s="10"/>
      <c r="D90" s="10"/>
      <c r="E90" s="10"/>
      <c r="F90" s="11"/>
      <c r="G90" s="14"/>
      <c r="H90" s="14"/>
    </row>
    <row r="91" spans="2:8" s="15" customFormat="1" x14ac:dyDescent="0.2">
      <c r="B91" s="10"/>
      <c r="C91" s="10"/>
      <c r="D91" s="10"/>
      <c r="E91" s="10"/>
      <c r="F91" s="11"/>
      <c r="G91" s="14"/>
      <c r="H91" s="14"/>
    </row>
    <row r="92" spans="2:8" s="15" customFormat="1" x14ac:dyDescent="0.2">
      <c r="B92" s="10"/>
      <c r="C92" s="10"/>
      <c r="D92" s="10"/>
      <c r="E92" s="10"/>
      <c r="F92" s="11"/>
      <c r="G92" s="14"/>
      <c r="H92" s="14"/>
    </row>
    <row r="93" spans="2:8" s="15" customFormat="1" x14ac:dyDescent="0.2">
      <c r="B93" s="10"/>
      <c r="C93" s="10"/>
      <c r="D93" s="10"/>
      <c r="E93" s="10"/>
      <c r="F93" s="11"/>
      <c r="G93" s="14"/>
      <c r="H93" s="14"/>
    </row>
    <row r="94" spans="2:8" s="15" customFormat="1" x14ac:dyDescent="0.2">
      <c r="B94" s="10"/>
      <c r="C94" s="10"/>
      <c r="D94" s="10"/>
      <c r="E94" s="10"/>
      <c r="F94" s="11"/>
      <c r="G94" s="14"/>
      <c r="H94" s="14"/>
    </row>
    <row r="95" spans="2:8" s="15" customFormat="1" x14ac:dyDescent="0.2">
      <c r="B95" s="10"/>
      <c r="C95" s="10"/>
      <c r="D95" s="10"/>
      <c r="E95" s="10"/>
      <c r="F95" s="11"/>
      <c r="G95" s="14"/>
      <c r="H95" s="14"/>
    </row>
    <row r="96" spans="2:8" s="15" customFormat="1" x14ac:dyDescent="0.2">
      <c r="B96" s="10"/>
      <c r="C96" s="10"/>
      <c r="D96" s="10"/>
      <c r="E96" s="10"/>
      <c r="F96" s="11"/>
      <c r="G96" s="14"/>
      <c r="H96" s="14"/>
    </row>
    <row r="97" spans="2:8" s="15" customFormat="1" x14ac:dyDescent="0.2">
      <c r="B97" s="10"/>
      <c r="C97" s="10"/>
      <c r="D97" s="10"/>
      <c r="E97" s="10"/>
      <c r="F97" s="11"/>
      <c r="G97" s="14"/>
      <c r="H97" s="14"/>
    </row>
    <row r="98" spans="2:8" s="15" customFormat="1" x14ac:dyDescent="0.2">
      <c r="B98" s="10"/>
      <c r="C98" s="10"/>
      <c r="D98" s="10"/>
      <c r="E98" s="10"/>
      <c r="F98" s="11"/>
      <c r="G98" s="14"/>
      <c r="H98" s="14"/>
    </row>
    <row r="99" spans="2:8" s="15" customFormat="1" x14ac:dyDescent="0.2">
      <c r="B99" s="10"/>
      <c r="C99" s="10"/>
      <c r="D99" s="10"/>
      <c r="E99" s="10"/>
      <c r="F99" s="11"/>
      <c r="G99" s="14"/>
      <c r="H99" s="14"/>
    </row>
    <row r="100" spans="2:8" s="15" customFormat="1" x14ac:dyDescent="0.2">
      <c r="B100" s="10"/>
      <c r="C100" s="10"/>
      <c r="D100" s="10"/>
      <c r="E100" s="10"/>
      <c r="F100" s="11"/>
      <c r="G100" s="14"/>
      <c r="H100" s="14"/>
    </row>
    <row r="101" spans="2:8" s="15" customFormat="1" x14ac:dyDescent="0.2">
      <c r="B101" s="10"/>
      <c r="C101" s="10"/>
      <c r="D101" s="10"/>
      <c r="E101" s="10"/>
      <c r="F101" s="11"/>
      <c r="G101" s="14"/>
      <c r="H101" s="14"/>
    </row>
    <row r="102" spans="2:8" s="15" customFormat="1" x14ac:dyDescent="0.2">
      <c r="B102" s="10"/>
      <c r="C102" s="10"/>
      <c r="D102" s="10"/>
      <c r="E102" s="10"/>
      <c r="F102" s="11"/>
      <c r="G102" s="14"/>
      <c r="H102" s="14"/>
    </row>
    <row r="103" spans="2:8" s="15" customFormat="1" x14ac:dyDescent="0.2">
      <c r="B103" s="10"/>
      <c r="C103" s="10"/>
      <c r="D103" s="10"/>
      <c r="E103" s="10"/>
      <c r="F103" s="11"/>
      <c r="G103" s="14"/>
      <c r="H103" s="14"/>
    </row>
    <row r="104" spans="2:8" s="15" customFormat="1" x14ac:dyDescent="0.2">
      <c r="B104" s="10"/>
      <c r="C104" s="10"/>
      <c r="D104" s="10"/>
      <c r="E104" s="10"/>
      <c r="F104" s="11"/>
      <c r="G104" s="14"/>
      <c r="H104" s="14"/>
    </row>
    <row r="105" spans="2:8" s="15" customFormat="1" x14ac:dyDescent="0.2">
      <c r="B105" s="10"/>
      <c r="C105" s="10"/>
      <c r="D105" s="10"/>
      <c r="E105" s="10"/>
      <c r="F105" s="11"/>
      <c r="G105" s="14"/>
      <c r="H105" s="14"/>
    </row>
    <row r="106" spans="2:8" s="15" customFormat="1" x14ac:dyDescent="0.2">
      <c r="B106" s="10"/>
      <c r="C106" s="10"/>
      <c r="D106" s="10"/>
      <c r="E106" s="10"/>
      <c r="F106" s="11"/>
      <c r="G106" s="14"/>
      <c r="H106" s="14"/>
    </row>
    <row r="107" spans="2:8" s="15" customFormat="1" x14ac:dyDescent="0.2">
      <c r="B107" s="10"/>
      <c r="C107" s="10"/>
      <c r="D107" s="10"/>
      <c r="E107" s="10"/>
      <c r="F107" s="11"/>
      <c r="G107" s="14"/>
      <c r="H107" s="14"/>
    </row>
    <row r="108" spans="2:8" s="15" customFormat="1" x14ac:dyDescent="0.2">
      <c r="B108" s="10"/>
      <c r="C108" s="10"/>
      <c r="D108" s="10"/>
      <c r="E108" s="10"/>
      <c r="F108" s="11"/>
      <c r="G108" s="14"/>
      <c r="H108" s="14"/>
    </row>
    <row r="109" spans="2:8" s="15" customFormat="1" x14ac:dyDescent="0.2">
      <c r="B109" s="10"/>
      <c r="C109" s="10"/>
      <c r="D109" s="10"/>
      <c r="E109" s="10"/>
      <c r="F109" s="11"/>
      <c r="G109" s="14"/>
      <c r="H109" s="14"/>
    </row>
    <row r="110" spans="2:8" s="15" customFormat="1" x14ac:dyDescent="0.2">
      <c r="B110" s="10"/>
      <c r="C110" s="10"/>
      <c r="D110" s="10"/>
      <c r="E110" s="10"/>
      <c r="F110" s="11"/>
      <c r="G110" s="14"/>
      <c r="H110" s="14"/>
    </row>
    <row r="111" spans="2:8" s="15" customFormat="1" x14ac:dyDescent="0.2">
      <c r="B111" s="10"/>
      <c r="C111" s="10"/>
      <c r="D111" s="10"/>
      <c r="E111" s="10"/>
      <c r="F111" s="11"/>
      <c r="G111" s="14"/>
      <c r="H111" s="14"/>
    </row>
    <row r="112" spans="2:8" s="15" customFormat="1" x14ac:dyDescent="0.2">
      <c r="B112" s="10"/>
      <c r="C112" s="10"/>
      <c r="D112" s="10"/>
      <c r="E112" s="10"/>
      <c r="F112" s="11"/>
      <c r="G112" s="14"/>
      <c r="H112" s="14"/>
    </row>
    <row r="113" spans="2:8" s="15" customFormat="1" x14ac:dyDescent="0.2">
      <c r="B113" s="10"/>
      <c r="C113" s="10"/>
      <c r="D113" s="10"/>
      <c r="E113" s="10"/>
      <c r="F113" s="11"/>
      <c r="G113" s="14"/>
      <c r="H113" s="14"/>
    </row>
    <row r="114" spans="2:8" s="15" customFormat="1" x14ac:dyDescent="0.2">
      <c r="B114" s="10"/>
      <c r="C114" s="10"/>
      <c r="D114" s="10"/>
      <c r="E114" s="10"/>
      <c r="F114" s="11"/>
      <c r="G114" s="14"/>
      <c r="H114" s="14"/>
    </row>
    <row r="115" spans="2:8" s="15" customFormat="1" x14ac:dyDescent="0.2">
      <c r="B115" s="10"/>
      <c r="C115" s="10"/>
      <c r="D115" s="10"/>
      <c r="E115" s="10"/>
      <c r="F115" s="11"/>
      <c r="G115" s="14"/>
      <c r="H115" s="14"/>
    </row>
    <row r="116" spans="2:8" s="15" customFormat="1" x14ac:dyDescent="0.2">
      <c r="B116" s="10"/>
      <c r="C116" s="10"/>
      <c r="D116" s="10"/>
      <c r="E116" s="10"/>
      <c r="F116" s="11"/>
      <c r="G116" s="14"/>
      <c r="H116" s="14"/>
    </row>
    <row r="117" spans="2:8" s="15" customFormat="1" x14ac:dyDescent="0.2">
      <c r="B117" s="10"/>
      <c r="C117" s="10"/>
      <c r="D117" s="10"/>
      <c r="E117" s="10"/>
      <c r="F117" s="11"/>
      <c r="G117" s="14"/>
      <c r="H117" s="14"/>
    </row>
    <row r="118" spans="2:8" s="15" customFormat="1" x14ac:dyDescent="0.2">
      <c r="B118" s="10"/>
      <c r="C118" s="10"/>
      <c r="D118" s="10"/>
      <c r="E118" s="10"/>
      <c r="F118" s="11"/>
      <c r="G118" s="14"/>
      <c r="H118" s="14"/>
    </row>
    <row r="119" spans="2:8" s="15" customFormat="1" x14ac:dyDescent="0.2">
      <c r="B119" s="10"/>
      <c r="C119" s="10"/>
      <c r="D119" s="10"/>
      <c r="E119" s="10"/>
      <c r="F119" s="11"/>
      <c r="G119" s="14"/>
      <c r="H119" s="14"/>
    </row>
    <row r="120" spans="2:8" s="15" customFormat="1" x14ac:dyDescent="0.2">
      <c r="B120" s="10"/>
      <c r="C120" s="10"/>
      <c r="D120" s="10"/>
      <c r="E120" s="10"/>
      <c r="F120" s="11"/>
      <c r="G120" s="14"/>
      <c r="H120" s="14"/>
    </row>
    <row r="121" spans="2:8" s="15" customFormat="1" x14ac:dyDescent="0.2">
      <c r="B121" s="10"/>
      <c r="C121" s="10"/>
      <c r="D121" s="10"/>
      <c r="E121" s="10"/>
      <c r="F121" s="11"/>
      <c r="G121" s="14"/>
      <c r="H121" s="14"/>
    </row>
    <row r="122" spans="2:8" s="15" customFormat="1" x14ac:dyDescent="0.2">
      <c r="B122" s="10"/>
      <c r="C122" s="10"/>
      <c r="D122" s="10"/>
      <c r="E122" s="10"/>
      <c r="F122" s="11"/>
      <c r="G122" s="14"/>
      <c r="H122" s="14"/>
    </row>
    <row r="123" spans="2:8" s="15" customFormat="1" x14ac:dyDescent="0.2">
      <c r="B123" s="10"/>
      <c r="C123" s="10"/>
      <c r="D123" s="10"/>
      <c r="E123" s="10"/>
      <c r="F123" s="11"/>
      <c r="G123" s="14"/>
      <c r="H123" s="14"/>
    </row>
    <row r="124" spans="2:8" s="15" customFormat="1" x14ac:dyDescent="0.2">
      <c r="B124" s="10"/>
      <c r="C124" s="10"/>
      <c r="D124" s="10"/>
      <c r="E124" s="10"/>
      <c r="F124" s="11"/>
      <c r="G124" s="14"/>
      <c r="H124" s="14"/>
    </row>
    <row r="125" spans="2:8" s="15" customFormat="1" x14ac:dyDescent="0.2">
      <c r="B125" s="10"/>
      <c r="C125" s="10"/>
      <c r="D125" s="10"/>
      <c r="E125" s="10"/>
      <c r="F125" s="11"/>
      <c r="G125" s="14"/>
      <c r="H125" s="14"/>
    </row>
    <row r="126" spans="2:8" s="15" customFormat="1" x14ac:dyDescent="0.2">
      <c r="B126" s="10"/>
      <c r="C126" s="10"/>
      <c r="D126" s="10"/>
      <c r="E126" s="10"/>
      <c r="F126" s="11"/>
      <c r="G126" s="14"/>
      <c r="H126" s="14"/>
    </row>
    <row r="127" spans="2:8" s="15" customFormat="1" x14ac:dyDescent="0.2">
      <c r="B127" s="10"/>
      <c r="C127" s="10"/>
      <c r="D127" s="10"/>
      <c r="E127" s="10"/>
      <c r="F127" s="11"/>
      <c r="G127" s="14"/>
      <c r="H127" s="14"/>
    </row>
    <row r="128" spans="2:8" s="15" customFormat="1" x14ac:dyDescent="0.2">
      <c r="B128" s="10"/>
      <c r="C128" s="10"/>
      <c r="D128" s="10"/>
      <c r="E128" s="10"/>
      <c r="F128" s="11"/>
      <c r="G128" s="14"/>
      <c r="H128" s="14"/>
    </row>
    <row r="129" spans="2:8" s="15" customFormat="1" x14ac:dyDescent="0.2">
      <c r="B129" s="10"/>
      <c r="C129" s="10"/>
      <c r="D129" s="10"/>
      <c r="E129" s="10"/>
      <c r="F129" s="11"/>
      <c r="G129" s="14"/>
      <c r="H129" s="14"/>
    </row>
    <row r="130" spans="2:8" s="15" customFormat="1" x14ac:dyDescent="0.2">
      <c r="B130" s="10"/>
      <c r="C130" s="10"/>
      <c r="D130" s="10"/>
      <c r="E130" s="10"/>
      <c r="F130" s="11"/>
      <c r="G130" s="14"/>
      <c r="H130" s="14"/>
    </row>
    <row r="131" spans="2:8" s="15" customFormat="1" x14ac:dyDescent="0.2">
      <c r="B131" s="10"/>
      <c r="C131" s="10"/>
      <c r="D131" s="10"/>
      <c r="E131" s="10"/>
      <c r="F131" s="11"/>
      <c r="G131" s="14"/>
      <c r="H131" s="14"/>
    </row>
    <row r="132" spans="2:8" s="15" customFormat="1" x14ac:dyDescent="0.2">
      <c r="B132" s="10"/>
      <c r="C132" s="10"/>
      <c r="D132" s="10"/>
      <c r="E132" s="10"/>
      <c r="F132" s="11"/>
      <c r="G132" s="14"/>
      <c r="H132" s="14"/>
    </row>
    <row r="133" spans="2:8" s="15" customFormat="1" x14ac:dyDescent="0.2">
      <c r="B133" s="10"/>
      <c r="C133" s="10"/>
      <c r="D133" s="10"/>
      <c r="E133" s="10"/>
      <c r="F133" s="11"/>
      <c r="G133" s="14"/>
      <c r="H133" s="14"/>
    </row>
    <row r="134" spans="2:8" s="15" customFormat="1" x14ac:dyDescent="0.2">
      <c r="B134" s="10"/>
      <c r="C134" s="10"/>
      <c r="D134" s="10"/>
      <c r="E134" s="10"/>
      <c r="F134" s="11"/>
      <c r="G134" s="14"/>
      <c r="H134" s="14"/>
    </row>
    <row r="135" spans="2:8" s="15" customFormat="1" x14ac:dyDescent="0.2">
      <c r="B135" s="10"/>
      <c r="C135" s="10"/>
      <c r="D135" s="10"/>
      <c r="E135" s="10"/>
      <c r="F135" s="11"/>
      <c r="G135" s="14"/>
      <c r="H135" s="14"/>
    </row>
    <row r="136" spans="2:8" s="15" customFormat="1" x14ac:dyDescent="0.2">
      <c r="B136" s="10"/>
      <c r="C136" s="10"/>
      <c r="D136" s="10"/>
      <c r="E136" s="10"/>
      <c r="F136" s="11"/>
      <c r="G136" s="14"/>
      <c r="H136" s="14"/>
    </row>
    <row r="137" spans="2:8" s="15" customFormat="1" x14ac:dyDescent="0.2">
      <c r="B137" s="10"/>
      <c r="C137" s="10"/>
      <c r="D137" s="10"/>
      <c r="E137" s="10"/>
      <c r="F137" s="11"/>
      <c r="G137" s="14"/>
      <c r="H137" s="14"/>
    </row>
    <row r="138" spans="2:8" s="15" customFormat="1" x14ac:dyDescent="0.2">
      <c r="B138" s="10"/>
      <c r="C138" s="10"/>
      <c r="D138" s="10"/>
      <c r="E138" s="10"/>
      <c r="F138" s="11"/>
      <c r="G138" s="14"/>
      <c r="H138" s="14"/>
    </row>
    <row r="139" spans="2:8" s="15" customFormat="1" x14ac:dyDescent="0.2">
      <c r="B139" s="10"/>
      <c r="C139" s="10"/>
      <c r="D139" s="10"/>
      <c r="E139" s="10"/>
      <c r="F139" s="11"/>
      <c r="G139" s="14"/>
      <c r="H139" s="14"/>
    </row>
    <row r="140" spans="2:8" s="15" customFormat="1" x14ac:dyDescent="0.2">
      <c r="B140" s="10"/>
      <c r="C140" s="10"/>
      <c r="D140" s="10"/>
      <c r="E140" s="10"/>
      <c r="F140" s="11"/>
      <c r="G140" s="14"/>
      <c r="H140" s="14"/>
    </row>
    <row r="141" spans="2:8" s="15" customFormat="1" x14ac:dyDescent="0.2">
      <c r="B141" s="10"/>
      <c r="C141" s="10"/>
      <c r="D141" s="10"/>
      <c r="E141" s="10"/>
      <c r="F141" s="11"/>
      <c r="G141" s="14"/>
      <c r="H141" s="14"/>
    </row>
    <row r="142" spans="2:8" s="15" customFormat="1" x14ac:dyDescent="0.2">
      <c r="B142" s="10"/>
      <c r="C142" s="10"/>
      <c r="D142" s="10"/>
      <c r="E142" s="10"/>
      <c r="F142" s="11"/>
      <c r="G142" s="14"/>
      <c r="H142" s="14"/>
    </row>
    <row r="143" spans="2:8" s="15" customFormat="1" x14ac:dyDescent="0.2">
      <c r="B143" s="10"/>
      <c r="C143" s="10"/>
      <c r="D143" s="10"/>
      <c r="E143" s="10"/>
      <c r="F143" s="11"/>
      <c r="G143" s="14"/>
      <c r="H143" s="14"/>
    </row>
    <row r="144" spans="2:8" s="15" customFormat="1" x14ac:dyDescent="0.2">
      <c r="B144" s="10"/>
      <c r="C144" s="10"/>
      <c r="D144" s="10"/>
      <c r="E144" s="10"/>
      <c r="F144" s="11"/>
      <c r="G144" s="14"/>
      <c r="H144" s="14"/>
    </row>
    <row r="145" spans="2:8" s="15" customFormat="1" x14ac:dyDescent="0.2">
      <c r="B145" s="10"/>
      <c r="C145" s="10"/>
      <c r="D145" s="10"/>
      <c r="E145" s="10"/>
      <c r="F145" s="11"/>
      <c r="G145" s="14"/>
      <c r="H145" s="14"/>
    </row>
    <row r="146" spans="2:8" s="15" customFormat="1" x14ac:dyDescent="0.2">
      <c r="B146" s="10"/>
      <c r="C146" s="10"/>
      <c r="D146" s="10"/>
      <c r="E146" s="10"/>
      <c r="F146" s="11"/>
      <c r="G146" s="14"/>
      <c r="H146" s="14"/>
    </row>
    <row r="147" spans="2:8" s="15" customFormat="1" x14ac:dyDescent="0.2">
      <c r="B147" s="10"/>
      <c r="C147" s="10"/>
      <c r="D147" s="10"/>
      <c r="E147" s="10"/>
      <c r="F147" s="11"/>
      <c r="G147" s="14"/>
      <c r="H147" s="14"/>
    </row>
    <row r="148" spans="2:8" s="15" customFormat="1" x14ac:dyDescent="0.2">
      <c r="B148" s="10"/>
      <c r="C148" s="10"/>
      <c r="D148" s="10"/>
      <c r="E148" s="10"/>
      <c r="F148" s="11"/>
      <c r="G148" s="14"/>
      <c r="H148" s="14"/>
    </row>
    <row r="149" spans="2:8" s="15" customFormat="1" x14ac:dyDescent="0.2">
      <c r="B149" s="10"/>
      <c r="C149" s="10"/>
      <c r="D149" s="10"/>
      <c r="E149" s="10"/>
      <c r="F149" s="11"/>
      <c r="G149" s="14"/>
      <c r="H149" s="14"/>
    </row>
    <row r="150" spans="2:8" s="15" customFormat="1" x14ac:dyDescent="0.2">
      <c r="B150" s="10"/>
      <c r="C150" s="10"/>
      <c r="D150" s="10"/>
      <c r="E150" s="10"/>
      <c r="F150" s="11"/>
      <c r="G150" s="14"/>
      <c r="H150" s="14"/>
    </row>
    <row r="151" spans="2:8" s="15" customFormat="1" x14ac:dyDescent="0.2">
      <c r="B151" s="10"/>
      <c r="C151" s="10"/>
      <c r="D151" s="10"/>
      <c r="E151" s="10"/>
      <c r="F151" s="11"/>
      <c r="G151" s="14"/>
      <c r="H151" s="14"/>
    </row>
    <row r="152" spans="2:8" s="15" customFormat="1" x14ac:dyDescent="0.2">
      <c r="B152" s="10"/>
      <c r="C152" s="10"/>
      <c r="D152" s="10"/>
      <c r="E152" s="10"/>
      <c r="F152" s="11"/>
      <c r="G152" s="14"/>
      <c r="H152" s="14"/>
    </row>
    <row r="153" spans="2:8" s="15" customFormat="1" x14ac:dyDescent="0.2">
      <c r="B153" s="10"/>
      <c r="C153" s="10"/>
      <c r="D153" s="10"/>
      <c r="E153" s="10"/>
      <c r="F153" s="11"/>
      <c r="G153" s="14"/>
      <c r="H153" s="14"/>
    </row>
    <row r="154" spans="2:8" s="15" customFormat="1" x14ac:dyDescent="0.2">
      <c r="B154" s="10"/>
      <c r="C154" s="10"/>
      <c r="D154" s="10"/>
      <c r="E154" s="10"/>
      <c r="F154" s="11"/>
      <c r="G154" s="14"/>
      <c r="H154" s="14"/>
    </row>
    <row r="155" spans="2:8" s="15" customFormat="1" x14ac:dyDescent="0.2">
      <c r="B155" s="10"/>
      <c r="C155" s="10"/>
      <c r="D155" s="10"/>
      <c r="E155" s="10"/>
      <c r="F155" s="11"/>
      <c r="G155" s="14"/>
      <c r="H155" s="14"/>
    </row>
    <row r="156" spans="2:8" s="15" customFormat="1" x14ac:dyDescent="0.2">
      <c r="B156" s="10"/>
      <c r="C156" s="10"/>
      <c r="D156" s="10"/>
      <c r="E156" s="10"/>
      <c r="F156" s="11"/>
      <c r="G156" s="14"/>
      <c r="H156" s="14"/>
    </row>
    <row r="157" spans="2:8" s="15" customFormat="1" x14ac:dyDescent="0.2">
      <c r="B157" s="10"/>
      <c r="C157" s="10"/>
      <c r="D157" s="10"/>
      <c r="E157" s="10"/>
      <c r="F157" s="11"/>
      <c r="G157" s="14"/>
      <c r="H157" s="14"/>
    </row>
    <row r="158" spans="2:8" s="15" customFormat="1" x14ac:dyDescent="0.2">
      <c r="B158" s="10"/>
      <c r="C158" s="10"/>
      <c r="D158" s="10"/>
      <c r="E158" s="10"/>
      <c r="F158" s="11"/>
      <c r="G158" s="14"/>
      <c r="H158" s="14"/>
    </row>
    <row r="159" spans="2:8" s="15" customFormat="1" x14ac:dyDescent="0.2">
      <c r="B159" s="10"/>
      <c r="C159" s="10"/>
      <c r="D159" s="10"/>
      <c r="E159" s="10"/>
      <c r="F159" s="11"/>
      <c r="G159" s="14"/>
      <c r="H159" s="14"/>
    </row>
    <row r="160" spans="2:8" s="15" customFormat="1" x14ac:dyDescent="0.2">
      <c r="B160" s="10"/>
      <c r="C160" s="10"/>
      <c r="D160" s="10"/>
      <c r="E160" s="10"/>
      <c r="F160" s="11"/>
      <c r="G160" s="14"/>
      <c r="H160" s="14"/>
    </row>
    <row r="161" spans="2:8" s="15" customFormat="1" x14ac:dyDescent="0.2">
      <c r="B161" s="10"/>
      <c r="C161" s="10"/>
      <c r="D161" s="10"/>
      <c r="E161" s="10"/>
      <c r="F161" s="11"/>
      <c r="G161" s="14"/>
      <c r="H161" s="14"/>
    </row>
    <row r="162" spans="2:8" s="15" customFormat="1" x14ac:dyDescent="0.2">
      <c r="B162" s="10"/>
      <c r="C162" s="10"/>
      <c r="D162" s="10"/>
      <c r="E162" s="10"/>
      <c r="F162" s="11"/>
      <c r="G162" s="14"/>
      <c r="H162" s="14"/>
    </row>
    <row r="163" spans="2:8" s="15" customFormat="1" x14ac:dyDescent="0.2">
      <c r="B163" s="10"/>
      <c r="C163" s="10"/>
      <c r="D163" s="10"/>
      <c r="E163" s="10"/>
      <c r="F163" s="11"/>
      <c r="G163" s="14"/>
      <c r="H163" s="14"/>
    </row>
    <row r="164" spans="2:8" s="15" customFormat="1" x14ac:dyDescent="0.2">
      <c r="B164" s="10"/>
      <c r="C164" s="10"/>
      <c r="D164" s="10"/>
      <c r="E164" s="10"/>
      <c r="F164" s="11"/>
      <c r="G164" s="14"/>
      <c r="H164" s="14"/>
    </row>
    <row r="165" spans="2:8" s="15" customFormat="1" x14ac:dyDescent="0.2">
      <c r="B165" s="10"/>
      <c r="C165" s="10"/>
      <c r="D165" s="10"/>
      <c r="E165" s="10"/>
      <c r="F165" s="11"/>
      <c r="G165" s="14"/>
      <c r="H165" s="14"/>
    </row>
    <row r="166" spans="2:8" s="15" customFormat="1" x14ac:dyDescent="0.2">
      <c r="B166" s="10"/>
      <c r="C166" s="10"/>
      <c r="D166" s="10"/>
      <c r="E166" s="10"/>
      <c r="F166" s="11"/>
      <c r="G166" s="14"/>
      <c r="H166" s="14"/>
    </row>
    <row r="167" spans="2:8" s="15" customFormat="1" x14ac:dyDescent="0.2">
      <c r="B167" s="10"/>
      <c r="C167" s="10"/>
      <c r="D167" s="10"/>
      <c r="E167" s="10"/>
      <c r="F167" s="11"/>
      <c r="G167" s="14"/>
      <c r="H167" s="14"/>
    </row>
    <row r="168" spans="2:8" s="15" customFormat="1" x14ac:dyDescent="0.2">
      <c r="B168" s="10"/>
      <c r="C168" s="10"/>
      <c r="D168" s="10"/>
      <c r="E168" s="10"/>
      <c r="F168" s="11"/>
      <c r="G168" s="14"/>
      <c r="H168" s="14"/>
    </row>
    <row r="169" spans="2:8" s="15" customFormat="1" x14ac:dyDescent="0.2">
      <c r="B169" s="10"/>
      <c r="C169" s="10"/>
      <c r="D169" s="10"/>
      <c r="E169" s="10"/>
      <c r="F169" s="11"/>
      <c r="G169" s="14"/>
      <c r="H169" s="14"/>
    </row>
    <row r="170" spans="2:8" s="15" customFormat="1" x14ac:dyDescent="0.2">
      <c r="B170" s="10"/>
      <c r="C170" s="10"/>
      <c r="D170" s="10"/>
      <c r="E170" s="10"/>
      <c r="F170" s="11"/>
      <c r="G170" s="14"/>
      <c r="H170" s="14"/>
    </row>
    <row r="171" spans="2:8" s="15" customFormat="1" x14ac:dyDescent="0.2">
      <c r="B171" s="10"/>
      <c r="C171" s="10"/>
      <c r="D171" s="10"/>
      <c r="E171" s="10"/>
      <c r="F171" s="11"/>
      <c r="G171" s="14"/>
      <c r="H171" s="14"/>
    </row>
    <row r="172" spans="2:8" s="15" customFormat="1" x14ac:dyDescent="0.2">
      <c r="B172" s="10"/>
      <c r="C172" s="10"/>
      <c r="D172" s="10"/>
      <c r="E172" s="10"/>
      <c r="F172" s="11"/>
      <c r="G172" s="14"/>
      <c r="H172" s="14"/>
    </row>
    <row r="173" spans="2:8" s="15" customFormat="1" x14ac:dyDescent="0.2">
      <c r="B173" s="10"/>
      <c r="C173" s="10"/>
      <c r="D173" s="10"/>
      <c r="E173" s="10"/>
      <c r="F173" s="11"/>
      <c r="G173" s="14"/>
      <c r="H173" s="14"/>
    </row>
    <row r="174" spans="2:8" s="15" customFormat="1" x14ac:dyDescent="0.2">
      <c r="B174" s="10"/>
      <c r="C174" s="10"/>
      <c r="D174" s="10"/>
      <c r="E174" s="10"/>
      <c r="F174" s="11"/>
      <c r="G174" s="14"/>
      <c r="H174" s="14"/>
    </row>
    <row r="175" spans="2:8" s="15" customFormat="1" x14ac:dyDescent="0.2">
      <c r="B175" s="10"/>
      <c r="C175" s="10"/>
      <c r="D175" s="10"/>
      <c r="E175" s="10"/>
      <c r="F175" s="11"/>
      <c r="G175" s="14"/>
      <c r="H175" s="14"/>
    </row>
    <row r="176" spans="2:8" s="15" customFormat="1" x14ac:dyDescent="0.2">
      <c r="B176" s="10"/>
      <c r="C176" s="10"/>
      <c r="D176" s="10"/>
      <c r="E176" s="10"/>
      <c r="F176" s="11"/>
      <c r="G176" s="14"/>
      <c r="H176" s="14"/>
    </row>
    <row r="177" spans="1:8" s="15" customFormat="1" x14ac:dyDescent="0.2">
      <c r="B177" s="10"/>
      <c r="C177" s="10"/>
      <c r="D177" s="10"/>
      <c r="E177" s="10"/>
      <c r="F177" s="11"/>
      <c r="G177" s="14"/>
      <c r="H177" s="14"/>
    </row>
    <row r="178" spans="1:8" s="15" customFormat="1" x14ac:dyDescent="0.2">
      <c r="B178" s="10"/>
      <c r="C178" s="10"/>
      <c r="D178" s="10"/>
      <c r="E178" s="10"/>
      <c r="F178" s="11"/>
      <c r="G178" s="14"/>
      <c r="H178" s="14"/>
    </row>
    <row r="179" spans="1:8" s="15" customFormat="1" x14ac:dyDescent="0.2">
      <c r="B179" s="10"/>
      <c r="C179" s="10"/>
      <c r="D179" s="10"/>
      <c r="E179" s="10"/>
      <c r="F179" s="11"/>
      <c r="G179" s="14"/>
      <c r="H179" s="14"/>
    </row>
    <row r="180" spans="1:8" s="15" customFormat="1" x14ac:dyDescent="0.2">
      <c r="B180" s="10"/>
      <c r="C180" s="10"/>
      <c r="D180" s="10"/>
      <c r="E180" s="10"/>
      <c r="F180" s="11"/>
      <c r="G180" s="14"/>
      <c r="H180" s="14"/>
    </row>
    <row r="181" spans="1:8" s="15" customFormat="1" x14ac:dyDescent="0.2">
      <c r="B181" s="10"/>
      <c r="C181" s="10"/>
      <c r="D181" s="10"/>
      <c r="E181" s="10"/>
      <c r="F181" s="11"/>
      <c r="G181" s="14"/>
      <c r="H181" s="14"/>
    </row>
    <row r="182" spans="1:8" s="15" customFormat="1" x14ac:dyDescent="0.2">
      <c r="B182" s="10"/>
      <c r="C182" s="10"/>
      <c r="D182" s="10"/>
      <c r="E182" s="10"/>
      <c r="F182" s="11"/>
      <c r="G182" s="14"/>
      <c r="H182" s="14"/>
    </row>
    <row r="183" spans="1:8" s="15" customFormat="1" x14ac:dyDescent="0.2">
      <c r="B183" s="10"/>
      <c r="C183" s="10"/>
      <c r="D183" s="10"/>
      <c r="E183" s="10"/>
      <c r="F183" s="11"/>
      <c r="G183" s="14"/>
      <c r="H183" s="14"/>
    </row>
    <row r="184" spans="1:8" s="15" customFormat="1" x14ac:dyDescent="0.2">
      <c r="B184" s="10"/>
      <c r="C184" s="10"/>
      <c r="D184" s="10"/>
      <c r="E184" s="10"/>
      <c r="F184" s="11"/>
      <c r="G184" s="14"/>
      <c r="H184" s="14"/>
    </row>
    <row r="185" spans="1:8" s="15" customFormat="1" x14ac:dyDescent="0.2">
      <c r="B185" s="10"/>
      <c r="C185" s="10"/>
      <c r="D185" s="10"/>
      <c r="E185" s="10"/>
      <c r="F185" s="11"/>
      <c r="G185" s="14"/>
      <c r="H185" s="14"/>
    </row>
    <row r="186" spans="1:8" s="15" customFormat="1" x14ac:dyDescent="0.2">
      <c r="B186" s="10"/>
      <c r="C186" s="10"/>
      <c r="D186" s="10"/>
      <c r="E186" s="10"/>
      <c r="F186" s="11"/>
      <c r="G186" s="14"/>
      <c r="H186" s="14"/>
    </row>
    <row r="187" spans="1:8" s="15" customFormat="1" x14ac:dyDescent="0.2">
      <c r="B187" s="10"/>
      <c r="C187" s="10"/>
      <c r="D187" s="10"/>
      <c r="E187" s="10"/>
      <c r="F187" s="11"/>
      <c r="G187" s="14"/>
      <c r="H187" s="14"/>
    </row>
    <row r="188" spans="1:8" s="15" customFormat="1" x14ac:dyDescent="0.2">
      <c r="B188" s="10"/>
      <c r="C188" s="10"/>
      <c r="D188" s="10"/>
      <c r="E188" s="10"/>
      <c r="F188" s="11"/>
      <c r="G188" s="14"/>
      <c r="H188" s="14"/>
    </row>
    <row r="189" spans="1:8" s="15" customFormat="1" x14ac:dyDescent="0.2">
      <c r="B189" s="10"/>
      <c r="C189" s="10"/>
      <c r="D189" s="10"/>
      <c r="E189" s="10"/>
      <c r="F189" s="11"/>
      <c r="G189" s="14"/>
      <c r="H189" s="14"/>
    </row>
    <row r="190" spans="1:8" s="15" customFormat="1" x14ac:dyDescent="0.2">
      <c r="A190" s="10"/>
      <c r="B190" s="10"/>
      <c r="C190" s="10"/>
      <c r="D190" s="10"/>
      <c r="E190" s="10"/>
      <c r="F190" s="11"/>
      <c r="G190" s="14"/>
      <c r="H190" s="14"/>
    </row>
    <row r="191" spans="1:8" s="15" customFormat="1" x14ac:dyDescent="0.2">
      <c r="A191" s="10"/>
      <c r="B191" s="10"/>
      <c r="C191" s="10"/>
      <c r="D191" s="10"/>
      <c r="E191" s="10"/>
      <c r="F191" s="11"/>
      <c r="G191" s="11"/>
      <c r="H191" s="11"/>
    </row>
    <row r="192" spans="1:8" s="15" customFormat="1" x14ac:dyDescent="0.2">
      <c r="A192" s="10"/>
      <c r="B192" s="10"/>
      <c r="C192" s="10"/>
      <c r="D192" s="10"/>
      <c r="E192" s="10"/>
      <c r="F192" s="11"/>
      <c r="G192" s="11"/>
      <c r="H192" s="11"/>
    </row>
    <row r="193" spans="1:11" s="15" customFormat="1" x14ac:dyDescent="0.2">
      <c r="A193" s="10"/>
      <c r="B193" s="10"/>
      <c r="C193" s="10"/>
      <c r="D193" s="10"/>
      <c r="E193" s="10"/>
      <c r="F193" s="11"/>
      <c r="G193" s="11"/>
      <c r="H193" s="11"/>
    </row>
    <row r="194" spans="1:11" s="15" customFormat="1" x14ac:dyDescent="0.2">
      <c r="A194" s="10"/>
      <c r="B194" s="10"/>
      <c r="C194" s="10"/>
      <c r="D194" s="10"/>
      <c r="E194" s="10"/>
      <c r="F194" s="11"/>
      <c r="G194" s="11"/>
      <c r="H194" s="11"/>
    </row>
    <row r="195" spans="1:11" s="15" customFormat="1" x14ac:dyDescent="0.2">
      <c r="A195" s="10"/>
      <c r="B195" s="10"/>
      <c r="C195" s="10"/>
      <c r="D195" s="10"/>
      <c r="E195" s="10"/>
      <c r="F195" s="11"/>
      <c r="G195" s="11"/>
      <c r="H195" s="11"/>
    </row>
    <row r="196" spans="1:11" s="15" customFormat="1" x14ac:dyDescent="0.2">
      <c r="A196" s="10"/>
      <c r="B196" s="10"/>
      <c r="C196" s="10"/>
      <c r="D196" s="10"/>
      <c r="E196" s="10"/>
      <c r="F196" s="11"/>
      <c r="G196" s="11"/>
      <c r="H196" s="11"/>
    </row>
    <row r="197" spans="1:11" s="15" customFormat="1" x14ac:dyDescent="0.2">
      <c r="A197" s="10"/>
      <c r="B197" s="10"/>
      <c r="C197" s="10"/>
      <c r="D197" s="10"/>
      <c r="E197" s="10"/>
      <c r="F197" s="11"/>
      <c r="G197" s="11"/>
      <c r="H197" s="11"/>
    </row>
    <row r="198" spans="1:11" s="15" customFormat="1" x14ac:dyDescent="0.2">
      <c r="A198" s="10"/>
      <c r="B198" s="10"/>
      <c r="C198" s="10"/>
      <c r="D198" s="10"/>
      <c r="E198" s="10"/>
      <c r="F198" s="11"/>
      <c r="G198" s="11"/>
      <c r="H198" s="11"/>
    </row>
    <row r="199" spans="1:11" s="15" customFormat="1" x14ac:dyDescent="0.2">
      <c r="A199" s="10"/>
      <c r="B199" s="10"/>
      <c r="C199" s="10"/>
      <c r="D199" s="10"/>
      <c r="E199" s="10"/>
      <c r="F199" s="11"/>
      <c r="G199" s="11"/>
      <c r="H199" s="11"/>
    </row>
    <row r="200" spans="1:11" s="15" customFormat="1" x14ac:dyDescent="0.2">
      <c r="A200" s="10"/>
      <c r="B200" s="10"/>
      <c r="C200" s="10"/>
      <c r="D200" s="10"/>
      <c r="E200" s="10"/>
      <c r="F200" s="11"/>
      <c r="G200" s="11"/>
      <c r="H200" s="11"/>
    </row>
    <row r="201" spans="1:11" s="15" customFormat="1" x14ac:dyDescent="0.2">
      <c r="A201" s="10"/>
      <c r="B201" s="10"/>
      <c r="C201" s="10"/>
      <c r="D201" s="10"/>
      <c r="E201" s="10"/>
      <c r="F201" s="11"/>
      <c r="G201" s="11"/>
      <c r="H201" s="11"/>
    </row>
    <row r="202" spans="1:11" s="15" customFormat="1" x14ac:dyDescent="0.2">
      <c r="A202" s="10"/>
      <c r="B202" s="10"/>
      <c r="C202" s="10"/>
      <c r="D202" s="10"/>
      <c r="E202" s="10"/>
      <c r="F202" s="11"/>
      <c r="G202" s="11"/>
      <c r="H202" s="11"/>
    </row>
    <row r="203" spans="1:11" s="15" customFormat="1" x14ac:dyDescent="0.2">
      <c r="A203" s="10"/>
      <c r="B203" s="10"/>
      <c r="C203" s="10"/>
      <c r="D203" s="10"/>
      <c r="E203" s="10"/>
      <c r="F203" s="11"/>
      <c r="G203" s="11"/>
      <c r="H203" s="11"/>
    </row>
    <row r="204" spans="1:11" s="12" customFormat="1" ht="15" x14ac:dyDescent="0.25">
      <c r="A204" s="10"/>
      <c r="B204" s="10"/>
      <c r="C204" s="10"/>
      <c r="D204" s="10"/>
      <c r="E204" s="10"/>
      <c r="F204" s="11"/>
      <c r="G204" s="11"/>
      <c r="H204" s="11"/>
      <c r="I204" s="15"/>
      <c r="J204" s="15"/>
      <c r="K204" s="15"/>
    </row>
  </sheetData>
  <mergeCells count="6">
    <mergeCell ref="B38:K38"/>
    <mergeCell ref="B33:K33"/>
    <mergeCell ref="B34:K34"/>
    <mergeCell ref="B35:K35"/>
    <mergeCell ref="B36:K36"/>
    <mergeCell ref="B37:K37"/>
  </mergeCells>
  <hyperlinks>
    <hyperlink ref="B2" location="Contents!A1" display="Back to Contents" xr:uid="{8419639B-5FD9-42B3-A3E8-1F74DC603DFC}"/>
  </hyperlinks>
  <pageMargins left="0.7" right="0.7" top="0.75" bottom="0.75" header="0.3" footer="0.3"/>
  <pageSetup paperSize="9" scale="6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CE851-8337-4310-9508-5B87D9CF9DB0}">
  <sheetPr>
    <pageSetUpPr fitToPage="1"/>
  </sheetPr>
  <dimension ref="A1:O204"/>
  <sheetViews>
    <sheetView workbookViewId="0">
      <selection activeCell="D1" sqref="D1"/>
    </sheetView>
  </sheetViews>
  <sheetFormatPr defaultRowHeight="12.75" x14ac:dyDescent="0.25"/>
  <cols>
    <col min="1" max="1" width="3.42578125" style="10" customWidth="1"/>
    <col min="2" max="3" width="17.5703125" style="10" customWidth="1"/>
    <col min="4" max="4" width="29.7109375" style="10" customWidth="1"/>
    <col min="5" max="5" width="2.42578125" style="10" customWidth="1"/>
    <col min="6" max="6" width="29.7109375" style="11" customWidth="1"/>
    <col min="7" max="7" width="2.42578125" style="11" customWidth="1"/>
    <col min="8" max="246" width="11.42578125" style="10" customWidth="1"/>
    <col min="247" max="247" width="5.140625" style="10" customWidth="1"/>
    <col min="248" max="249" width="17.5703125" style="10" customWidth="1"/>
    <col min="250" max="250" width="28.5703125" style="10" customWidth="1"/>
    <col min="251" max="251" width="1.85546875" style="10" customWidth="1"/>
    <col min="252" max="252" width="28.5703125" style="10" customWidth="1"/>
    <col min="253" max="253" width="1.85546875" style="10" customWidth="1"/>
    <col min="254" max="254" width="12.85546875" style="10" customWidth="1"/>
    <col min="255" max="255" width="28.5703125" style="10" customWidth="1"/>
    <col min="256" max="256" width="1.85546875" style="10" customWidth="1"/>
    <col min="257" max="257" width="28.5703125" style="10" customWidth="1"/>
    <col min="258" max="258" width="1.85546875" style="10" customWidth="1"/>
    <col min="259" max="259" width="11.140625" style="10" customWidth="1"/>
    <col min="260" max="502" width="11.42578125" style="10" customWidth="1"/>
    <col min="503" max="503" width="5.140625" style="10" customWidth="1"/>
    <col min="504" max="505" width="17.5703125" style="10" customWidth="1"/>
    <col min="506" max="506" width="28.5703125" style="10" customWidth="1"/>
    <col min="507" max="507" width="1.85546875" style="10" customWidth="1"/>
    <col min="508" max="508" width="28.5703125" style="10" customWidth="1"/>
    <col min="509" max="509" width="1.85546875" style="10" customWidth="1"/>
    <col min="510" max="510" width="12.85546875" style="10" customWidth="1"/>
    <col min="511" max="511" width="28.5703125" style="10" customWidth="1"/>
    <col min="512" max="512" width="1.85546875" style="10" customWidth="1"/>
    <col min="513" max="513" width="28.5703125" style="10" customWidth="1"/>
    <col min="514" max="514" width="1.85546875" style="10" customWidth="1"/>
    <col min="515" max="515" width="11.140625" style="10" customWidth="1"/>
    <col min="516" max="758" width="11.42578125" style="10" customWidth="1"/>
    <col min="759" max="759" width="5.140625" style="10" customWidth="1"/>
    <col min="760" max="761" width="17.5703125" style="10" customWidth="1"/>
    <col min="762" max="762" width="28.5703125" style="10" customWidth="1"/>
    <col min="763" max="763" width="1.85546875" style="10" customWidth="1"/>
    <col min="764" max="764" width="28.5703125" style="10" customWidth="1"/>
    <col min="765" max="765" width="1.85546875" style="10" customWidth="1"/>
    <col min="766" max="766" width="12.85546875" style="10" customWidth="1"/>
    <col min="767" max="767" width="28.5703125" style="10" customWidth="1"/>
    <col min="768" max="768" width="1.85546875" style="10" customWidth="1"/>
    <col min="769" max="769" width="28.5703125" style="10" customWidth="1"/>
    <col min="770" max="770" width="1.85546875" style="10" customWidth="1"/>
    <col min="771" max="771" width="11.140625" style="10" customWidth="1"/>
    <col min="772" max="1014" width="11.42578125" style="10" customWidth="1"/>
    <col min="1015" max="1015" width="5.140625" style="10" customWidth="1"/>
    <col min="1016" max="1017" width="17.5703125" style="10" customWidth="1"/>
    <col min="1018" max="1018" width="28.5703125" style="10" customWidth="1"/>
    <col min="1019" max="1019" width="1.85546875" style="10" customWidth="1"/>
    <col min="1020" max="1020" width="28.5703125" style="10" customWidth="1"/>
    <col min="1021" max="1021" width="1.85546875" style="10" customWidth="1"/>
    <col min="1022" max="1022" width="12.85546875" style="10" customWidth="1"/>
    <col min="1023" max="1023" width="28.5703125" style="10" customWidth="1"/>
    <col min="1024" max="1024" width="1.85546875" style="10" customWidth="1"/>
    <col min="1025" max="1025" width="28.5703125" style="10" customWidth="1"/>
    <col min="1026" max="1026" width="1.85546875" style="10" customWidth="1"/>
    <col min="1027" max="1027" width="11.140625" style="10" customWidth="1"/>
    <col min="1028" max="1270" width="11.42578125" style="10" customWidth="1"/>
    <col min="1271" max="1271" width="5.140625" style="10" customWidth="1"/>
    <col min="1272" max="1273" width="17.5703125" style="10" customWidth="1"/>
    <col min="1274" max="1274" width="28.5703125" style="10" customWidth="1"/>
    <col min="1275" max="1275" width="1.85546875" style="10" customWidth="1"/>
    <col min="1276" max="1276" width="28.5703125" style="10" customWidth="1"/>
    <col min="1277" max="1277" width="1.85546875" style="10" customWidth="1"/>
    <col min="1278" max="1278" width="12.85546875" style="10" customWidth="1"/>
    <col min="1279" max="1279" width="28.5703125" style="10" customWidth="1"/>
    <col min="1280" max="1280" width="1.85546875" style="10" customWidth="1"/>
    <col min="1281" max="1281" width="28.5703125" style="10" customWidth="1"/>
    <col min="1282" max="1282" width="1.85546875" style="10" customWidth="1"/>
    <col min="1283" max="1283" width="11.140625" style="10" customWidth="1"/>
    <col min="1284" max="1526" width="11.42578125" style="10" customWidth="1"/>
    <col min="1527" max="1527" width="5.140625" style="10" customWidth="1"/>
    <col min="1528" max="1529" width="17.5703125" style="10" customWidth="1"/>
    <col min="1530" max="1530" width="28.5703125" style="10" customWidth="1"/>
    <col min="1531" max="1531" width="1.85546875" style="10" customWidth="1"/>
    <col min="1532" max="1532" width="28.5703125" style="10" customWidth="1"/>
    <col min="1533" max="1533" width="1.85546875" style="10" customWidth="1"/>
    <col min="1534" max="1534" width="12.85546875" style="10" customWidth="1"/>
    <col min="1535" max="1535" width="28.5703125" style="10" customWidth="1"/>
    <col min="1536" max="1536" width="1.85546875" style="10" customWidth="1"/>
    <col min="1537" max="1537" width="28.5703125" style="10" customWidth="1"/>
    <col min="1538" max="1538" width="1.85546875" style="10" customWidth="1"/>
    <col min="1539" max="1539" width="11.140625" style="10" customWidth="1"/>
    <col min="1540" max="1782" width="11.42578125" style="10" customWidth="1"/>
    <col min="1783" max="1783" width="5.140625" style="10" customWidth="1"/>
    <col min="1784" max="1785" width="17.5703125" style="10" customWidth="1"/>
    <col min="1786" max="1786" width="28.5703125" style="10" customWidth="1"/>
    <col min="1787" max="1787" width="1.85546875" style="10" customWidth="1"/>
    <col min="1788" max="1788" width="28.5703125" style="10" customWidth="1"/>
    <col min="1789" max="1789" width="1.85546875" style="10" customWidth="1"/>
    <col min="1790" max="1790" width="12.85546875" style="10" customWidth="1"/>
    <col min="1791" max="1791" width="28.5703125" style="10" customWidth="1"/>
    <col min="1792" max="1792" width="1.85546875" style="10" customWidth="1"/>
    <col min="1793" max="1793" width="28.5703125" style="10" customWidth="1"/>
    <col min="1794" max="1794" width="1.85546875" style="10" customWidth="1"/>
    <col min="1795" max="1795" width="11.140625" style="10" customWidth="1"/>
    <col min="1796" max="2038" width="11.42578125" style="10" customWidth="1"/>
    <col min="2039" max="2039" width="5.140625" style="10" customWidth="1"/>
    <col min="2040" max="2041" width="17.5703125" style="10" customWidth="1"/>
    <col min="2042" max="2042" width="28.5703125" style="10" customWidth="1"/>
    <col min="2043" max="2043" width="1.85546875" style="10" customWidth="1"/>
    <col min="2044" max="2044" width="28.5703125" style="10" customWidth="1"/>
    <col min="2045" max="2045" width="1.85546875" style="10" customWidth="1"/>
    <col min="2046" max="2046" width="12.85546875" style="10" customWidth="1"/>
    <col min="2047" max="2047" width="28.5703125" style="10" customWidth="1"/>
    <col min="2048" max="2048" width="1.85546875" style="10" customWidth="1"/>
    <col min="2049" max="2049" width="28.5703125" style="10" customWidth="1"/>
    <col min="2050" max="2050" width="1.85546875" style="10" customWidth="1"/>
    <col min="2051" max="2051" width="11.140625" style="10" customWidth="1"/>
    <col min="2052" max="2294" width="11.42578125" style="10" customWidth="1"/>
    <col min="2295" max="2295" width="5.140625" style="10" customWidth="1"/>
    <col min="2296" max="2297" width="17.5703125" style="10" customWidth="1"/>
    <col min="2298" max="2298" width="28.5703125" style="10" customWidth="1"/>
    <col min="2299" max="2299" width="1.85546875" style="10" customWidth="1"/>
    <col min="2300" max="2300" width="28.5703125" style="10" customWidth="1"/>
    <col min="2301" max="2301" width="1.85546875" style="10" customWidth="1"/>
    <col min="2302" max="2302" width="12.85546875" style="10" customWidth="1"/>
    <col min="2303" max="2303" width="28.5703125" style="10" customWidth="1"/>
    <col min="2304" max="2304" width="1.85546875" style="10" customWidth="1"/>
    <col min="2305" max="2305" width="28.5703125" style="10" customWidth="1"/>
    <col min="2306" max="2306" width="1.85546875" style="10" customWidth="1"/>
    <col min="2307" max="2307" width="11.140625" style="10" customWidth="1"/>
    <col min="2308" max="2550" width="11.42578125" style="10" customWidth="1"/>
    <col min="2551" max="2551" width="5.140625" style="10" customWidth="1"/>
    <col min="2552" max="2553" width="17.5703125" style="10" customWidth="1"/>
    <col min="2554" max="2554" width="28.5703125" style="10" customWidth="1"/>
    <col min="2555" max="2555" width="1.85546875" style="10" customWidth="1"/>
    <col min="2556" max="2556" width="28.5703125" style="10" customWidth="1"/>
    <col min="2557" max="2557" width="1.85546875" style="10" customWidth="1"/>
    <col min="2558" max="2558" width="12.85546875" style="10" customWidth="1"/>
    <col min="2559" max="2559" width="28.5703125" style="10" customWidth="1"/>
    <col min="2560" max="2560" width="1.85546875" style="10" customWidth="1"/>
    <col min="2561" max="2561" width="28.5703125" style="10" customWidth="1"/>
    <col min="2562" max="2562" width="1.85546875" style="10" customWidth="1"/>
    <col min="2563" max="2563" width="11.140625" style="10" customWidth="1"/>
    <col min="2564" max="2806" width="11.42578125" style="10" customWidth="1"/>
    <col min="2807" max="2807" width="5.140625" style="10" customWidth="1"/>
    <col min="2808" max="2809" width="17.5703125" style="10" customWidth="1"/>
    <col min="2810" max="2810" width="28.5703125" style="10" customWidth="1"/>
    <col min="2811" max="2811" width="1.85546875" style="10" customWidth="1"/>
    <col min="2812" max="2812" width="28.5703125" style="10" customWidth="1"/>
    <col min="2813" max="2813" width="1.85546875" style="10" customWidth="1"/>
    <col min="2814" max="2814" width="12.85546875" style="10" customWidth="1"/>
    <col min="2815" max="2815" width="28.5703125" style="10" customWidth="1"/>
    <col min="2816" max="2816" width="1.85546875" style="10" customWidth="1"/>
    <col min="2817" max="2817" width="28.5703125" style="10" customWidth="1"/>
    <col min="2818" max="2818" width="1.85546875" style="10" customWidth="1"/>
    <col min="2819" max="2819" width="11.140625" style="10" customWidth="1"/>
    <col min="2820" max="3062" width="11.42578125" style="10" customWidth="1"/>
    <col min="3063" max="3063" width="5.140625" style="10" customWidth="1"/>
    <col min="3064" max="3065" width="17.5703125" style="10" customWidth="1"/>
    <col min="3066" max="3066" width="28.5703125" style="10" customWidth="1"/>
    <col min="3067" max="3067" width="1.85546875" style="10" customWidth="1"/>
    <col min="3068" max="3068" width="28.5703125" style="10" customWidth="1"/>
    <col min="3069" max="3069" width="1.85546875" style="10" customWidth="1"/>
    <col min="3070" max="3070" width="12.85546875" style="10" customWidth="1"/>
    <col min="3071" max="3071" width="28.5703125" style="10" customWidth="1"/>
    <col min="3072" max="3072" width="1.85546875" style="10" customWidth="1"/>
    <col min="3073" max="3073" width="28.5703125" style="10" customWidth="1"/>
    <col min="3074" max="3074" width="1.85546875" style="10" customWidth="1"/>
    <col min="3075" max="3075" width="11.140625" style="10" customWidth="1"/>
    <col min="3076" max="3318" width="11.42578125" style="10" customWidth="1"/>
    <col min="3319" max="3319" width="5.140625" style="10" customWidth="1"/>
    <col min="3320" max="3321" width="17.5703125" style="10" customWidth="1"/>
    <col min="3322" max="3322" width="28.5703125" style="10" customWidth="1"/>
    <col min="3323" max="3323" width="1.85546875" style="10" customWidth="1"/>
    <col min="3324" max="3324" width="28.5703125" style="10" customWidth="1"/>
    <col min="3325" max="3325" width="1.85546875" style="10" customWidth="1"/>
    <col min="3326" max="3326" width="12.85546875" style="10" customWidth="1"/>
    <col min="3327" max="3327" width="28.5703125" style="10" customWidth="1"/>
    <col min="3328" max="3328" width="1.85546875" style="10" customWidth="1"/>
    <col min="3329" max="3329" width="28.5703125" style="10" customWidth="1"/>
    <col min="3330" max="3330" width="1.85546875" style="10" customWidth="1"/>
    <col min="3331" max="3331" width="11.140625" style="10" customWidth="1"/>
    <col min="3332" max="3574" width="11.42578125" style="10" customWidth="1"/>
    <col min="3575" max="3575" width="5.140625" style="10" customWidth="1"/>
    <col min="3576" max="3577" width="17.5703125" style="10" customWidth="1"/>
    <col min="3578" max="3578" width="28.5703125" style="10" customWidth="1"/>
    <col min="3579" max="3579" width="1.85546875" style="10" customWidth="1"/>
    <col min="3580" max="3580" width="28.5703125" style="10" customWidth="1"/>
    <col min="3581" max="3581" width="1.85546875" style="10" customWidth="1"/>
    <col min="3582" max="3582" width="12.85546875" style="10" customWidth="1"/>
    <col min="3583" max="3583" width="28.5703125" style="10" customWidth="1"/>
    <col min="3584" max="3584" width="1.85546875" style="10" customWidth="1"/>
    <col min="3585" max="3585" width="28.5703125" style="10" customWidth="1"/>
    <col min="3586" max="3586" width="1.85546875" style="10" customWidth="1"/>
    <col min="3587" max="3587" width="11.140625" style="10" customWidth="1"/>
    <col min="3588" max="3830" width="11.42578125" style="10" customWidth="1"/>
    <col min="3831" max="3831" width="5.140625" style="10" customWidth="1"/>
    <col min="3832" max="3833" width="17.5703125" style="10" customWidth="1"/>
    <col min="3834" max="3834" width="28.5703125" style="10" customWidth="1"/>
    <col min="3835" max="3835" width="1.85546875" style="10" customWidth="1"/>
    <col min="3836" max="3836" width="28.5703125" style="10" customWidth="1"/>
    <col min="3837" max="3837" width="1.85546875" style="10" customWidth="1"/>
    <col min="3838" max="3838" width="12.85546875" style="10" customWidth="1"/>
    <col min="3839" max="3839" width="28.5703125" style="10" customWidth="1"/>
    <col min="3840" max="3840" width="1.85546875" style="10" customWidth="1"/>
    <col min="3841" max="3841" width="28.5703125" style="10" customWidth="1"/>
    <col min="3842" max="3842" width="1.85546875" style="10" customWidth="1"/>
    <col min="3843" max="3843" width="11.140625" style="10" customWidth="1"/>
    <col min="3844" max="4086" width="11.42578125" style="10" customWidth="1"/>
    <col min="4087" max="4087" width="5.140625" style="10" customWidth="1"/>
    <col min="4088" max="4089" width="17.5703125" style="10" customWidth="1"/>
    <col min="4090" max="4090" width="28.5703125" style="10" customWidth="1"/>
    <col min="4091" max="4091" width="1.85546875" style="10" customWidth="1"/>
    <col min="4092" max="4092" width="28.5703125" style="10" customWidth="1"/>
    <col min="4093" max="4093" width="1.85546875" style="10" customWidth="1"/>
    <col min="4094" max="4094" width="12.85546875" style="10" customWidth="1"/>
    <col min="4095" max="4095" width="28.5703125" style="10" customWidth="1"/>
    <col min="4096" max="4096" width="1.85546875" style="10" customWidth="1"/>
    <col min="4097" max="4097" width="28.5703125" style="10" customWidth="1"/>
    <col min="4098" max="4098" width="1.85546875" style="10" customWidth="1"/>
    <col min="4099" max="4099" width="11.140625" style="10" customWidth="1"/>
    <col min="4100" max="4342" width="11.42578125" style="10" customWidth="1"/>
    <col min="4343" max="4343" width="5.140625" style="10" customWidth="1"/>
    <col min="4344" max="4345" width="17.5703125" style="10" customWidth="1"/>
    <col min="4346" max="4346" width="28.5703125" style="10" customWidth="1"/>
    <col min="4347" max="4347" width="1.85546875" style="10" customWidth="1"/>
    <col min="4348" max="4348" width="28.5703125" style="10" customWidth="1"/>
    <col min="4349" max="4349" width="1.85546875" style="10" customWidth="1"/>
    <col min="4350" max="4350" width="12.85546875" style="10" customWidth="1"/>
    <col min="4351" max="4351" width="28.5703125" style="10" customWidth="1"/>
    <col min="4352" max="4352" width="1.85546875" style="10" customWidth="1"/>
    <col min="4353" max="4353" width="28.5703125" style="10" customWidth="1"/>
    <col min="4354" max="4354" width="1.85546875" style="10" customWidth="1"/>
    <col min="4355" max="4355" width="11.140625" style="10" customWidth="1"/>
    <col min="4356" max="4598" width="11.42578125" style="10" customWidth="1"/>
    <col min="4599" max="4599" width="5.140625" style="10" customWidth="1"/>
    <col min="4600" max="4601" width="17.5703125" style="10" customWidth="1"/>
    <col min="4602" max="4602" width="28.5703125" style="10" customWidth="1"/>
    <col min="4603" max="4603" width="1.85546875" style="10" customWidth="1"/>
    <col min="4604" max="4604" width="28.5703125" style="10" customWidth="1"/>
    <col min="4605" max="4605" width="1.85546875" style="10" customWidth="1"/>
    <col min="4606" max="4606" width="12.85546875" style="10" customWidth="1"/>
    <col min="4607" max="4607" width="28.5703125" style="10" customWidth="1"/>
    <col min="4608" max="4608" width="1.85546875" style="10" customWidth="1"/>
    <col min="4609" max="4609" width="28.5703125" style="10" customWidth="1"/>
    <col min="4610" max="4610" width="1.85546875" style="10" customWidth="1"/>
    <col min="4611" max="4611" width="11.140625" style="10" customWidth="1"/>
    <col min="4612" max="4854" width="11.42578125" style="10" customWidth="1"/>
    <col min="4855" max="4855" width="5.140625" style="10" customWidth="1"/>
    <col min="4856" max="4857" width="17.5703125" style="10" customWidth="1"/>
    <col min="4858" max="4858" width="28.5703125" style="10" customWidth="1"/>
    <col min="4859" max="4859" width="1.85546875" style="10" customWidth="1"/>
    <col min="4860" max="4860" width="28.5703125" style="10" customWidth="1"/>
    <col min="4861" max="4861" width="1.85546875" style="10" customWidth="1"/>
    <col min="4862" max="4862" width="12.85546875" style="10" customWidth="1"/>
    <col min="4863" max="4863" width="28.5703125" style="10" customWidth="1"/>
    <col min="4864" max="4864" width="1.85546875" style="10" customWidth="1"/>
    <col min="4865" max="4865" width="28.5703125" style="10" customWidth="1"/>
    <col min="4866" max="4866" width="1.85546875" style="10" customWidth="1"/>
    <col min="4867" max="4867" width="11.140625" style="10" customWidth="1"/>
    <col min="4868" max="5110" width="11.42578125" style="10" customWidth="1"/>
    <col min="5111" max="5111" width="5.140625" style="10" customWidth="1"/>
    <col min="5112" max="5113" width="17.5703125" style="10" customWidth="1"/>
    <col min="5114" max="5114" width="28.5703125" style="10" customWidth="1"/>
    <col min="5115" max="5115" width="1.85546875" style="10" customWidth="1"/>
    <col min="5116" max="5116" width="28.5703125" style="10" customWidth="1"/>
    <col min="5117" max="5117" width="1.85546875" style="10" customWidth="1"/>
    <col min="5118" max="5118" width="12.85546875" style="10" customWidth="1"/>
    <col min="5119" max="5119" width="28.5703125" style="10" customWidth="1"/>
    <col min="5120" max="5120" width="1.85546875" style="10" customWidth="1"/>
    <col min="5121" max="5121" width="28.5703125" style="10" customWidth="1"/>
    <col min="5122" max="5122" width="1.85546875" style="10" customWidth="1"/>
    <col min="5123" max="5123" width="11.140625" style="10" customWidth="1"/>
    <col min="5124" max="5366" width="11.42578125" style="10" customWidth="1"/>
    <col min="5367" max="5367" width="5.140625" style="10" customWidth="1"/>
    <col min="5368" max="5369" width="17.5703125" style="10" customWidth="1"/>
    <col min="5370" max="5370" width="28.5703125" style="10" customWidth="1"/>
    <col min="5371" max="5371" width="1.85546875" style="10" customWidth="1"/>
    <col min="5372" max="5372" width="28.5703125" style="10" customWidth="1"/>
    <col min="5373" max="5373" width="1.85546875" style="10" customWidth="1"/>
    <col min="5374" max="5374" width="12.85546875" style="10" customWidth="1"/>
    <col min="5375" max="5375" width="28.5703125" style="10" customWidth="1"/>
    <col min="5376" max="5376" width="1.85546875" style="10" customWidth="1"/>
    <col min="5377" max="5377" width="28.5703125" style="10" customWidth="1"/>
    <col min="5378" max="5378" width="1.85546875" style="10" customWidth="1"/>
    <col min="5379" max="5379" width="11.140625" style="10" customWidth="1"/>
    <col min="5380" max="5622" width="11.42578125" style="10" customWidth="1"/>
    <col min="5623" max="5623" width="5.140625" style="10" customWidth="1"/>
    <col min="5624" max="5625" width="17.5703125" style="10" customWidth="1"/>
    <col min="5626" max="5626" width="28.5703125" style="10" customWidth="1"/>
    <col min="5627" max="5627" width="1.85546875" style="10" customWidth="1"/>
    <col min="5628" max="5628" width="28.5703125" style="10" customWidth="1"/>
    <col min="5629" max="5629" width="1.85546875" style="10" customWidth="1"/>
    <col min="5630" max="5630" width="12.85546875" style="10" customWidth="1"/>
    <col min="5631" max="5631" width="28.5703125" style="10" customWidth="1"/>
    <col min="5632" max="5632" width="1.85546875" style="10" customWidth="1"/>
    <col min="5633" max="5633" width="28.5703125" style="10" customWidth="1"/>
    <col min="5634" max="5634" width="1.85546875" style="10" customWidth="1"/>
    <col min="5635" max="5635" width="11.140625" style="10" customWidth="1"/>
    <col min="5636" max="5878" width="11.42578125" style="10" customWidth="1"/>
    <col min="5879" max="5879" width="5.140625" style="10" customWidth="1"/>
    <col min="5880" max="5881" width="17.5703125" style="10" customWidth="1"/>
    <col min="5882" max="5882" width="28.5703125" style="10" customWidth="1"/>
    <col min="5883" max="5883" width="1.85546875" style="10" customWidth="1"/>
    <col min="5884" max="5884" width="28.5703125" style="10" customWidth="1"/>
    <col min="5885" max="5885" width="1.85546875" style="10" customWidth="1"/>
    <col min="5886" max="5886" width="12.85546875" style="10" customWidth="1"/>
    <col min="5887" max="5887" width="28.5703125" style="10" customWidth="1"/>
    <col min="5888" max="5888" width="1.85546875" style="10" customWidth="1"/>
    <col min="5889" max="5889" width="28.5703125" style="10" customWidth="1"/>
    <col min="5890" max="5890" width="1.85546875" style="10" customWidth="1"/>
    <col min="5891" max="5891" width="11.140625" style="10" customWidth="1"/>
    <col min="5892" max="6134" width="11.42578125" style="10" customWidth="1"/>
    <col min="6135" max="6135" width="5.140625" style="10" customWidth="1"/>
    <col min="6136" max="6137" width="17.5703125" style="10" customWidth="1"/>
    <col min="6138" max="6138" width="28.5703125" style="10" customWidth="1"/>
    <col min="6139" max="6139" width="1.85546875" style="10" customWidth="1"/>
    <col min="6140" max="6140" width="28.5703125" style="10" customWidth="1"/>
    <col min="6141" max="6141" width="1.85546875" style="10" customWidth="1"/>
    <col min="6142" max="6142" width="12.85546875" style="10" customWidth="1"/>
    <col min="6143" max="6143" width="28.5703125" style="10" customWidth="1"/>
    <col min="6144" max="6144" width="1.85546875" style="10" customWidth="1"/>
    <col min="6145" max="6145" width="28.5703125" style="10" customWidth="1"/>
    <col min="6146" max="6146" width="1.85546875" style="10" customWidth="1"/>
    <col min="6147" max="6147" width="11.140625" style="10" customWidth="1"/>
    <col min="6148" max="6390" width="11.42578125" style="10" customWidth="1"/>
    <col min="6391" max="6391" width="5.140625" style="10" customWidth="1"/>
    <col min="6392" max="6393" width="17.5703125" style="10" customWidth="1"/>
    <col min="6394" max="6394" width="28.5703125" style="10" customWidth="1"/>
    <col min="6395" max="6395" width="1.85546875" style="10" customWidth="1"/>
    <col min="6396" max="6396" width="28.5703125" style="10" customWidth="1"/>
    <col min="6397" max="6397" width="1.85546875" style="10" customWidth="1"/>
    <col min="6398" max="6398" width="12.85546875" style="10" customWidth="1"/>
    <col min="6399" max="6399" width="28.5703125" style="10" customWidth="1"/>
    <col min="6400" max="6400" width="1.85546875" style="10" customWidth="1"/>
    <col min="6401" max="6401" width="28.5703125" style="10" customWidth="1"/>
    <col min="6402" max="6402" width="1.85546875" style="10" customWidth="1"/>
    <col min="6403" max="6403" width="11.140625" style="10" customWidth="1"/>
    <col min="6404" max="6646" width="11.42578125" style="10" customWidth="1"/>
    <col min="6647" max="6647" width="5.140625" style="10" customWidth="1"/>
    <col min="6648" max="6649" width="17.5703125" style="10" customWidth="1"/>
    <col min="6650" max="6650" width="28.5703125" style="10" customWidth="1"/>
    <col min="6651" max="6651" width="1.85546875" style="10" customWidth="1"/>
    <col min="6652" max="6652" width="28.5703125" style="10" customWidth="1"/>
    <col min="6653" max="6653" width="1.85546875" style="10" customWidth="1"/>
    <col min="6654" max="6654" width="12.85546875" style="10" customWidth="1"/>
    <col min="6655" max="6655" width="28.5703125" style="10" customWidth="1"/>
    <col min="6656" max="6656" width="1.85546875" style="10" customWidth="1"/>
    <col min="6657" max="6657" width="28.5703125" style="10" customWidth="1"/>
    <col min="6658" max="6658" width="1.85546875" style="10" customWidth="1"/>
    <col min="6659" max="6659" width="11.140625" style="10" customWidth="1"/>
    <col min="6660" max="6902" width="11.42578125" style="10" customWidth="1"/>
    <col min="6903" max="6903" width="5.140625" style="10" customWidth="1"/>
    <col min="6904" max="6905" width="17.5703125" style="10" customWidth="1"/>
    <col min="6906" max="6906" width="28.5703125" style="10" customWidth="1"/>
    <col min="6907" max="6907" width="1.85546875" style="10" customWidth="1"/>
    <col min="6908" max="6908" width="28.5703125" style="10" customWidth="1"/>
    <col min="6909" max="6909" width="1.85546875" style="10" customWidth="1"/>
    <col min="6910" max="6910" width="12.85546875" style="10" customWidth="1"/>
    <col min="6911" max="6911" width="28.5703125" style="10" customWidth="1"/>
    <col min="6912" max="6912" width="1.85546875" style="10" customWidth="1"/>
    <col min="6913" max="6913" width="28.5703125" style="10" customWidth="1"/>
    <col min="6914" max="6914" width="1.85546875" style="10" customWidth="1"/>
    <col min="6915" max="6915" width="11.140625" style="10" customWidth="1"/>
    <col min="6916" max="7158" width="11.42578125" style="10" customWidth="1"/>
    <col min="7159" max="7159" width="5.140625" style="10" customWidth="1"/>
    <col min="7160" max="7161" width="17.5703125" style="10" customWidth="1"/>
    <col min="7162" max="7162" width="28.5703125" style="10" customWidth="1"/>
    <col min="7163" max="7163" width="1.85546875" style="10" customWidth="1"/>
    <col min="7164" max="7164" width="28.5703125" style="10" customWidth="1"/>
    <col min="7165" max="7165" width="1.85546875" style="10" customWidth="1"/>
    <col min="7166" max="7166" width="12.85546875" style="10" customWidth="1"/>
    <col min="7167" max="7167" width="28.5703125" style="10" customWidth="1"/>
    <col min="7168" max="7168" width="1.85546875" style="10" customWidth="1"/>
    <col min="7169" max="7169" width="28.5703125" style="10" customWidth="1"/>
    <col min="7170" max="7170" width="1.85546875" style="10" customWidth="1"/>
    <col min="7171" max="7171" width="11.140625" style="10" customWidth="1"/>
    <col min="7172" max="7414" width="11.42578125" style="10" customWidth="1"/>
    <col min="7415" max="7415" width="5.140625" style="10" customWidth="1"/>
    <col min="7416" max="7417" width="17.5703125" style="10" customWidth="1"/>
    <col min="7418" max="7418" width="28.5703125" style="10" customWidth="1"/>
    <col min="7419" max="7419" width="1.85546875" style="10" customWidth="1"/>
    <col min="7420" max="7420" width="28.5703125" style="10" customWidth="1"/>
    <col min="7421" max="7421" width="1.85546875" style="10" customWidth="1"/>
    <col min="7422" max="7422" width="12.85546875" style="10" customWidth="1"/>
    <col min="7423" max="7423" width="28.5703125" style="10" customWidth="1"/>
    <col min="7424" max="7424" width="1.85546875" style="10" customWidth="1"/>
    <col min="7425" max="7425" width="28.5703125" style="10" customWidth="1"/>
    <col min="7426" max="7426" width="1.85546875" style="10" customWidth="1"/>
    <col min="7427" max="7427" width="11.140625" style="10" customWidth="1"/>
    <col min="7428" max="7670" width="11.42578125" style="10" customWidth="1"/>
    <col min="7671" max="7671" width="5.140625" style="10" customWidth="1"/>
    <col min="7672" max="7673" width="17.5703125" style="10" customWidth="1"/>
    <col min="7674" max="7674" width="28.5703125" style="10" customWidth="1"/>
    <col min="7675" max="7675" width="1.85546875" style="10" customWidth="1"/>
    <col min="7676" max="7676" width="28.5703125" style="10" customWidth="1"/>
    <col min="7677" max="7677" width="1.85546875" style="10" customWidth="1"/>
    <col min="7678" max="7678" width="12.85546875" style="10" customWidth="1"/>
    <col min="7679" max="7679" width="28.5703125" style="10" customWidth="1"/>
    <col min="7680" max="7680" width="1.85546875" style="10" customWidth="1"/>
    <col min="7681" max="7681" width="28.5703125" style="10" customWidth="1"/>
    <col min="7682" max="7682" width="1.85546875" style="10" customWidth="1"/>
    <col min="7683" max="7683" width="11.140625" style="10" customWidth="1"/>
    <col min="7684" max="7926" width="11.42578125" style="10" customWidth="1"/>
    <col min="7927" max="7927" width="5.140625" style="10" customWidth="1"/>
    <col min="7928" max="7929" width="17.5703125" style="10" customWidth="1"/>
    <col min="7930" max="7930" width="28.5703125" style="10" customWidth="1"/>
    <col min="7931" max="7931" width="1.85546875" style="10" customWidth="1"/>
    <col min="7932" max="7932" width="28.5703125" style="10" customWidth="1"/>
    <col min="7933" max="7933" width="1.85546875" style="10" customWidth="1"/>
    <col min="7934" max="7934" width="12.85546875" style="10" customWidth="1"/>
    <col min="7935" max="7935" width="28.5703125" style="10" customWidth="1"/>
    <col min="7936" max="7936" width="1.85546875" style="10" customWidth="1"/>
    <col min="7937" max="7937" width="28.5703125" style="10" customWidth="1"/>
    <col min="7938" max="7938" width="1.85546875" style="10" customWidth="1"/>
    <col min="7939" max="7939" width="11.140625" style="10" customWidth="1"/>
    <col min="7940" max="8182" width="11.42578125" style="10" customWidth="1"/>
    <col min="8183" max="8183" width="5.140625" style="10" customWidth="1"/>
    <col min="8184" max="8185" width="17.5703125" style="10" customWidth="1"/>
    <col min="8186" max="8186" width="28.5703125" style="10" customWidth="1"/>
    <col min="8187" max="8187" width="1.85546875" style="10" customWidth="1"/>
    <col min="8188" max="8188" width="28.5703125" style="10" customWidth="1"/>
    <col min="8189" max="8189" width="1.85546875" style="10" customWidth="1"/>
    <col min="8190" max="8190" width="12.85546875" style="10" customWidth="1"/>
    <col min="8191" max="8191" width="28.5703125" style="10" customWidth="1"/>
    <col min="8192" max="8192" width="1.85546875" style="10" customWidth="1"/>
    <col min="8193" max="8193" width="28.5703125" style="10" customWidth="1"/>
    <col min="8194" max="8194" width="1.85546875" style="10" customWidth="1"/>
    <col min="8195" max="8195" width="11.140625" style="10" customWidth="1"/>
    <col min="8196" max="8438" width="11.42578125" style="10" customWidth="1"/>
    <col min="8439" max="8439" width="5.140625" style="10" customWidth="1"/>
    <col min="8440" max="8441" width="17.5703125" style="10" customWidth="1"/>
    <col min="8442" max="8442" width="28.5703125" style="10" customWidth="1"/>
    <col min="8443" max="8443" width="1.85546875" style="10" customWidth="1"/>
    <col min="8444" max="8444" width="28.5703125" style="10" customWidth="1"/>
    <col min="8445" max="8445" width="1.85546875" style="10" customWidth="1"/>
    <col min="8446" max="8446" width="12.85546875" style="10" customWidth="1"/>
    <col min="8447" max="8447" width="28.5703125" style="10" customWidth="1"/>
    <col min="8448" max="8448" width="1.85546875" style="10" customWidth="1"/>
    <col min="8449" max="8449" width="28.5703125" style="10" customWidth="1"/>
    <col min="8450" max="8450" width="1.85546875" style="10" customWidth="1"/>
    <col min="8451" max="8451" width="11.140625" style="10" customWidth="1"/>
    <col min="8452" max="8694" width="11.42578125" style="10" customWidth="1"/>
    <col min="8695" max="8695" width="5.140625" style="10" customWidth="1"/>
    <col min="8696" max="8697" width="17.5703125" style="10" customWidth="1"/>
    <col min="8698" max="8698" width="28.5703125" style="10" customWidth="1"/>
    <col min="8699" max="8699" width="1.85546875" style="10" customWidth="1"/>
    <col min="8700" max="8700" width="28.5703125" style="10" customWidth="1"/>
    <col min="8701" max="8701" width="1.85546875" style="10" customWidth="1"/>
    <col min="8702" max="8702" width="12.85546875" style="10" customWidth="1"/>
    <col min="8703" max="8703" width="28.5703125" style="10" customWidth="1"/>
    <col min="8704" max="8704" width="1.85546875" style="10" customWidth="1"/>
    <col min="8705" max="8705" width="28.5703125" style="10" customWidth="1"/>
    <col min="8706" max="8706" width="1.85546875" style="10" customWidth="1"/>
    <col min="8707" max="8707" width="11.140625" style="10" customWidth="1"/>
    <col min="8708" max="8950" width="11.42578125" style="10" customWidth="1"/>
    <col min="8951" max="8951" width="5.140625" style="10" customWidth="1"/>
    <col min="8952" max="8953" width="17.5703125" style="10" customWidth="1"/>
    <col min="8954" max="8954" width="28.5703125" style="10" customWidth="1"/>
    <col min="8955" max="8955" width="1.85546875" style="10" customWidth="1"/>
    <col min="8956" max="8956" width="28.5703125" style="10" customWidth="1"/>
    <col min="8957" max="8957" width="1.85546875" style="10" customWidth="1"/>
    <col min="8958" max="8958" width="12.85546875" style="10" customWidth="1"/>
    <col min="8959" max="8959" width="28.5703125" style="10" customWidth="1"/>
    <col min="8960" max="8960" width="1.85546875" style="10" customWidth="1"/>
    <col min="8961" max="8961" width="28.5703125" style="10" customWidth="1"/>
    <col min="8962" max="8962" width="1.85546875" style="10" customWidth="1"/>
    <col min="8963" max="8963" width="11.140625" style="10" customWidth="1"/>
    <col min="8964" max="9206" width="11.42578125" style="10" customWidth="1"/>
    <col min="9207" max="9207" width="5.140625" style="10" customWidth="1"/>
    <col min="9208" max="9209" width="17.5703125" style="10" customWidth="1"/>
    <col min="9210" max="9210" width="28.5703125" style="10" customWidth="1"/>
    <col min="9211" max="9211" width="1.85546875" style="10" customWidth="1"/>
    <col min="9212" max="9212" width="28.5703125" style="10" customWidth="1"/>
    <col min="9213" max="9213" width="1.85546875" style="10" customWidth="1"/>
    <col min="9214" max="9214" width="12.85546875" style="10" customWidth="1"/>
    <col min="9215" max="9215" width="28.5703125" style="10" customWidth="1"/>
    <col min="9216" max="9216" width="1.85546875" style="10" customWidth="1"/>
    <col min="9217" max="9217" width="28.5703125" style="10" customWidth="1"/>
    <col min="9218" max="9218" width="1.85546875" style="10" customWidth="1"/>
    <col min="9219" max="9219" width="11.140625" style="10" customWidth="1"/>
    <col min="9220" max="9462" width="11.42578125" style="10" customWidth="1"/>
    <col min="9463" max="9463" width="5.140625" style="10" customWidth="1"/>
    <col min="9464" max="9465" width="17.5703125" style="10" customWidth="1"/>
    <col min="9466" max="9466" width="28.5703125" style="10" customWidth="1"/>
    <col min="9467" max="9467" width="1.85546875" style="10" customWidth="1"/>
    <col min="9468" max="9468" width="28.5703125" style="10" customWidth="1"/>
    <col min="9469" max="9469" width="1.85546875" style="10" customWidth="1"/>
    <col min="9470" max="9470" width="12.85546875" style="10" customWidth="1"/>
    <col min="9471" max="9471" width="28.5703125" style="10" customWidth="1"/>
    <col min="9472" max="9472" width="1.85546875" style="10" customWidth="1"/>
    <col min="9473" max="9473" width="28.5703125" style="10" customWidth="1"/>
    <col min="9474" max="9474" width="1.85546875" style="10" customWidth="1"/>
    <col min="9475" max="9475" width="11.140625" style="10" customWidth="1"/>
    <col min="9476" max="9718" width="11.42578125" style="10" customWidth="1"/>
    <col min="9719" max="9719" width="5.140625" style="10" customWidth="1"/>
    <col min="9720" max="9721" width="17.5703125" style="10" customWidth="1"/>
    <col min="9722" max="9722" width="28.5703125" style="10" customWidth="1"/>
    <col min="9723" max="9723" width="1.85546875" style="10" customWidth="1"/>
    <col min="9724" max="9724" width="28.5703125" style="10" customWidth="1"/>
    <col min="9725" max="9725" width="1.85546875" style="10" customWidth="1"/>
    <col min="9726" max="9726" width="12.85546875" style="10" customWidth="1"/>
    <col min="9727" max="9727" width="28.5703125" style="10" customWidth="1"/>
    <col min="9728" max="9728" width="1.85546875" style="10" customWidth="1"/>
    <col min="9729" max="9729" width="28.5703125" style="10" customWidth="1"/>
    <col min="9730" max="9730" width="1.85546875" style="10" customWidth="1"/>
    <col min="9731" max="9731" width="11.140625" style="10" customWidth="1"/>
    <col min="9732" max="9974" width="11.42578125" style="10" customWidth="1"/>
    <col min="9975" max="9975" width="5.140625" style="10" customWidth="1"/>
    <col min="9976" max="9977" width="17.5703125" style="10" customWidth="1"/>
    <col min="9978" max="9978" width="28.5703125" style="10" customWidth="1"/>
    <col min="9979" max="9979" width="1.85546875" style="10" customWidth="1"/>
    <col min="9980" max="9980" width="28.5703125" style="10" customWidth="1"/>
    <col min="9981" max="9981" width="1.85546875" style="10" customWidth="1"/>
    <col min="9982" max="9982" width="12.85546875" style="10" customWidth="1"/>
    <col min="9983" max="9983" width="28.5703125" style="10" customWidth="1"/>
    <col min="9984" max="9984" width="1.85546875" style="10" customWidth="1"/>
    <col min="9985" max="9985" width="28.5703125" style="10" customWidth="1"/>
    <col min="9986" max="9986" width="1.85546875" style="10" customWidth="1"/>
    <col min="9987" max="9987" width="11.140625" style="10" customWidth="1"/>
    <col min="9988" max="10230" width="11.42578125" style="10" customWidth="1"/>
    <col min="10231" max="10231" width="5.140625" style="10" customWidth="1"/>
    <col min="10232" max="10233" width="17.5703125" style="10" customWidth="1"/>
    <col min="10234" max="10234" width="28.5703125" style="10" customWidth="1"/>
    <col min="10235" max="10235" width="1.85546875" style="10" customWidth="1"/>
    <col min="10236" max="10236" width="28.5703125" style="10" customWidth="1"/>
    <col min="10237" max="10237" width="1.85546875" style="10" customWidth="1"/>
    <col min="10238" max="10238" width="12.85546875" style="10" customWidth="1"/>
    <col min="10239" max="10239" width="28.5703125" style="10" customWidth="1"/>
    <col min="10240" max="10240" width="1.85546875" style="10" customWidth="1"/>
    <col min="10241" max="10241" width="28.5703125" style="10" customWidth="1"/>
    <col min="10242" max="10242" width="1.85546875" style="10" customWidth="1"/>
    <col min="10243" max="10243" width="11.140625" style="10" customWidth="1"/>
    <col min="10244" max="10486" width="11.42578125" style="10" customWidth="1"/>
    <col min="10487" max="10487" width="5.140625" style="10" customWidth="1"/>
    <col min="10488" max="10489" width="17.5703125" style="10" customWidth="1"/>
    <col min="10490" max="10490" width="28.5703125" style="10" customWidth="1"/>
    <col min="10491" max="10491" width="1.85546875" style="10" customWidth="1"/>
    <col min="10492" max="10492" width="28.5703125" style="10" customWidth="1"/>
    <col min="10493" max="10493" width="1.85546875" style="10" customWidth="1"/>
    <col min="10494" max="10494" width="12.85546875" style="10" customWidth="1"/>
    <col min="10495" max="10495" width="28.5703125" style="10" customWidth="1"/>
    <col min="10496" max="10496" width="1.85546875" style="10" customWidth="1"/>
    <col min="10497" max="10497" width="28.5703125" style="10" customWidth="1"/>
    <col min="10498" max="10498" width="1.85546875" style="10" customWidth="1"/>
    <col min="10499" max="10499" width="11.140625" style="10" customWidth="1"/>
    <col min="10500" max="10742" width="11.42578125" style="10" customWidth="1"/>
    <col min="10743" max="10743" width="5.140625" style="10" customWidth="1"/>
    <col min="10744" max="10745" width="17.5703125" style="10" customWidth="1"/>
    <col min="10746" max="10746" width="28.5703125" style="10" customWidth="1"/>
    <col min="10747" max="10747" width="1.85546875" style="10" customWidth="1"/>
    <col min="10748" max="10748" width="28.5703125" style="10" customWidth="1"/>
    <col min="10749" max="10749" width="1.85546875" style="10" customWidth="1"/>
    <col min="10750" max="10750" width="12.85546875" style="10" customWidth="1"/>
    <col min="10751" max="10751" width="28.5703125" style="10" customWidth="1"/>
    <col min="10752" max="10752" width="1.85546875" style="10" customWidth="1"/>
    <col min="10753" max="10753" width="28.5703125" style="10" customWidth="1"/>
    <col min="10754" max="10754" width="1.85546875" style="10" customWidth="1"/>
    <col min="10755" max="10755" width="11.140625" style="10" customWidth="1"/>
    <col min="10756" max="10998" width="11.42578125" style="10" customWidth="1"/>
    <col min="10999" max="10999" width="5.140625" style="10" customWidth="1"/>
    <col min="11000" max="11001" width="17.5703125" style="10" customWidth="1"/>
    <col min="11002" max="11002" width="28.5703125" style="10" customWidth="1"/>
    <col min="11003" max="11003" width="1.85546875" style="10" customWidth="1"/>
    <col min="11004" max="11004" width="28.5703125" style="10" customWidth="1"/>
    <col min="11005" max="11005" width="1.85546875" style="10" customWidth="1"/>
    <col min="11006" max="11006" width="12.85546875" style="10" customWidth="1"/>
    <col min="11007" max="11007" width="28.5703125" style="10" customWidth="1"/>
    <col min="11008" max="11008" width="1.85546875" style="10" customWidth="1"/>
    <col min="11009" max="11009" width="28.5703125" style="10" customWidth="1"/>
    <col min="11010" max="11010" width="1.85546875" style="10" customWidth="1"/>
    <col min="11011" max="11011" width="11.140625" style="10" customWidth="1"/>
    <col min="11012" max="11254" width="11.42578125" style="10" customWidth="1"/>
    <col min="11255" max="11255" width="5.140625" style="10" customWidth="1"/>
    <col min="11256" max="11257" width="17.5703125" style="10" customWidth="1"/>
    <col min="11258" max="11258" width="28.5703125" style="10" customWidth="1"/>
    <col min="11259" max="11259" width="1.85546875" style="10" customWidth="1"/>
    <col min="11260" max="11260" width="28.5703125" style="10" customWidth="1"/>
    <col min="11261" max="11261" width="1.85546875" style="10" customWidth="1"/>
    <col min="11262" max="11262" width="12.85546875" style="10" customWidth="1"/>
    <col min="11263" max="11263" width="28.5703125" style="10" customWidth="1"/>
    <col min="11264" max="11264" width="1.85546875" style="10" customWidth="1"/>
    <col min="11265" max="11265" width="28.5703125" style="10" customWidth="1"/>
    <col min="11266" max="11266" width="1.85546875" style="10" customWidth="1"/>
    <col min="11267" max="11267" width="11.140625" style="10" customWidth="1"/>
    <col min="11268" max="11510" width="11.42578125" style="10" customWidth="1"/>
    <col min="11511" max="11511" width="5.140625" style="10" customWidth="1"/>
    <col min="11512" max="11513" width="17.5703125" style="10" customWidth="1"/>
    <col min="11514" max="11514" width="28.5703125" style="10" customWidth="1"/>
    <col min="11515" max="11515" width="1.85546875" style="10" customWidth="1"/>
    <col min="11516" max="11516" width="28.5703125" style="10" customWidth="1"/>
    <col min="11517" max="11517" width="1.85546875" style="10" customWidth="1"/>
    <col min="11518" max="11518" width="12.85546875" style="10" customWidth="1"/>
    <col min="11519" max="11519" width="28.5703125" style="10" customWidth="1"/>
    <col min="11520" max="11520" width="1.85546875" style="10" customWidth="1"/>
    <col min="11521" max="11521" width="28.5703125" style="10" customWidth="1"/>
    <col min="11522" max="11522" width="1.85546875" style="10" customWidth="1"/>
    <col min="11523" max="11523" width="11.140625" style="10" customWidth="1"/>
    <col min="11524" max="11766" width="11.42578125" style="10" customWidth="1"/>
    <col min="11767" max="11767" width="5.140625" style="10" customWidth="1"/>
    <col min="11768" max="11769" width="17.5703125" style="10" customWidth="1"/>
    <col min="11770" max="11770" width="28.5703125" style="10" customWidth="1"/>
    <col min="11771" max="11771" width="1.85546875" style="10" customWidth="1"/>
    <col min="11772" max="11772" width="28.5703125" style="10" customWidth="1"/>
    <col min="11773" max="11773" width="1.85546875" style="10" customWidth="1"/>
    <col min="11774" max="11774" width="12.85546875" style="10" customWidth="1"/>
    <col min="11775" max="11775" width="28.5703125" style="10" customWidth="1"/>
    <col min="11776" max="11776" width="1.85546875" style="10" customWidth="1"/>
    <col min="11777" max="11777" width="28.5703125" style="10" customWidth="1"/>
    <col min="11778" max="11778" width="1.85546875" style="10" customWidth="1"/>
    <col min="11779" max="11779" width="11.140625" style="10" customWidth="1"/>
    <col min="11780" max="12022" width="11.42578125" style="10" customWidth="1"/>
    <col min="12023" max="12023" width="5.140625" style="10" customWidth="1"/>
    <col min="12024" max="12025" width="17.5703125" style="10" customWidth="1"/>
    <col min="12026" max="12026" width="28.5703125" style="10" customWidth="1"/>
    <col min="12027" max="12027" width="1.85546875" style="10" customWidth="1"/>
    <col min="12028" max="12028" width="28.5703125" style="10" customWidth="1"/>
    <col min="12029" max="12029" width="1.85546875" style="10" customWidth="1"/>
    <col min="12030" max="12030" width="12.85546875" style="10" customWidth="1"/>
    <col min="12031" max="12031" width="28.5703125" style="10" customWidth="1"/>
    <col min="12032" max="12032" width="1.85546875" style="10" customWidth="1"/>
    <col min="12033" max="12033" width="28.5703125" style="10" customWidth="1"/>
    <col min="12034" max="12034" width="1.85546875" style="10" customWidth="1"/>
    <col min="12035" max="12035" width="11.140625" style="10" customWidth="1"/>
    <col min="12036" max="12278" width="11.42578125" style="10" customWidth="1"/>
    <col min="12279" max="12279" width="5.140625" style="10" customWidth="1"/>
    <col min="12280" max="12281" width="17.5703125" style="10" customWidth="1"/>
    <col min="12282" max="12282" width="28.5703125" style="10" customWidth="1"/>
    <col min="12283" max="12283" width="1.85546875" style="10" customWidth="1"/>
    <col min="12284" max="12284" width="28.5703125" style="10" customWidth="1"/>
    <col min="12285" max="12285" width="1.85546875" style="10" customWidth="1"/>
    <col min="12286" max="12286" width="12.85546875" style="10" customWidth="1"/>
    <col min="12287" max="12287" width="28.5703125" style="10" customWidth="1"/>
    <col min="12288" max="12288" width="1.85546875" style="10" customWidth="1"/>
    <col min="12289" max="12289" width="28.5703125" style="10" customWidth="1"/>
    <col min="12290" max="12290" width="1.85546875" style="10" customWidth="1"/>
    <col min="12291" max="12291" width="11.140625" style="10" customWidth="1"/>
    <col min="12292" max="12534" width="11.42578125" style="10" customWidth="1"/>
    <col min="12535" max="12535" width="5.140625" style="10" customWidth="1"/>
    <col min="12536" max="12537" width="17.5703125" style="10" customWidth="1"/>
    <col min="12538" max="12538" width="28.5703125" style="10" customWidth="1"/>
    <col min="12539" max="12539" width="1.85546875" style="10" customWidth="1"/>
    <col min="12540" max="12540" width="28.5703125" style="10" customWidth="1"/>
    <col min="12541" max="12541" width="1.85546875" style="10" customWidth="1"/>
    <col min="12542" max="12542" width="12.85546875" style="10" customWidth="1"/>
    <col min="12543" max="12543" width="28.5703125" style="10" customWidth="1"/>
    <col min="12544" max="12544" width="1.85546875" style="10" customWidth="1"/>
    <col min="12545" max="12545" width="28.5703125" style="10" customWidth="1"/>
    <col min="12546" max="12546" width="1.85546875" style="10" customWidth="1"/>
    <col min="12547" max="12547" width="11.140625" style="10" customWidth="1"/>
    <col min="12548" max="12790" width="11.42578125" style="10" customWidth="1"/>
    <col min="12791" max="12791" width="5.140625" style="10" customWidth="1"/>
    <col min="12792" max="12793" width="17.5703125" style="10" customWidth="1"/>
    <col min="12794" max="12794" width="28.5703125" style="10" customWidth="1"/>
    <col min="12795" max="12795" width="1.85546875" style="10" customWidth="1"/>
    <col min="12796" max="12796" width="28.5703125" style="10" customWidth="1"/>
    <col min="12797" max="12797" width="1.85546875" style="10" customWidth="1"/>
    <col min="12798" max="12798" width="12.85546875" style="10" customWidth="1"/>
    <col min="12799" max="12799" width="28.5703125" style="10" customWidth="1"/>
    <col min="12800" max="12800" width="1.85546875" style="10" customWidth="1"/>
    <col min="12801" max="12801" width="28.5703125" style="10" customWidth="1"/>
    <col min="12802" max="12802" width="1.85546875" style="10" customWidth="1"/>
    <col min="12803" max="12803" width="11.140625" style="10" customWidth="1"/>
    <col min="12804" max="13046" width="11.42578125" style="10" customWidth="1"/>
    <col min="13047" max="13047" width="5.140625" style="10" customWidth="1"/>
    <col min="13048" max="13049" width="17.5703125" style="10" customWidth="1"/>
    <col min="13050" max="13050" width="28.5703125" style="10" customWidth="1"/>
    <col min="13051" max="13051" width="1.85546875" style="10" customWidth="1"/>
    <col min="13052" max="13052" width="28.5703125" style="10" customWidth="1"/>
    <col min="13053" max="13053" width="1.85546875" style="10" customWidth="1"/>
    <col min="13054" max="13054" width="12.85546875" style="10" customWidth="1"/>
    <col min="13055" max="13055" width="28.5703125" style="10" customWidth="1"/>
    <col min="13056" max="13056" width="1.85546875" style="10" customWidth="1"/>
    <col min="13057" max="13057" width="28.5703125" style="10" customWidth="1"/>
    <col min="13058" max="13058" width="1.85546875" style="10" customWidth="1"/>
    <col min="13059" max="13059" width="11.140625" style="10" customWidth="1"/>
    <col min="13060" max="13302" width="11.42578125" style="10" customWidth="1"/>
    <col min="13303" max="13303" width="5.140625" style="10" customWidth="1"/>
    <col min="13304" max="13305" width="17.5703125" style="10" customWidth="1"/>
    <col min="13306" max="13306" width="28.5703125" style="10" customWidth="1"/>
    <col min="13307" max="13307" width="1.85546875" style="10" customWidth="1"/>
    <col min="13308" max="13308" width="28.5703125" style="10" customWidth="1"/>
    <col min="13309" max="13309" width="1.85546875" style="10" customWidth="1"/>
    <col min="13310" max="13310" width="12.85546875" style="10" customWidth="1"/>
    <col min="13311" max="13311" width="28.5703125" style="10" customWidth="1"/>
    <col min="13312" max="13312" width="1.85546875" style="10" customWidth="1"/>
    <col min="13313" max="13313" width="28.5703125" style="10" customWidth="1"/>
    <col min="13314" max="13314" width="1.85546875" style="10" customWidth="1"/>
    <col min="13315" max="13315" width="11.140625" style="10" customWidth="1"/>
    <col min="13316" max="13558" width="11.42578125" style="10" customWidth="1"/>
    <col min="13559" max="13559" width="5.140625" style="10" customWidth="1"/>
    <col min="13560" max="13561" width="17.5703125" style="10" customWidth="1"/>
    <col min="13562" max="13562" width="28.5703125" style="10" customWidth="1"/>
    <col min="13563" max="13563" width="1.85546875" style="10" customWidth="1"/>
    <col min="13564" max="13564" width="28.5703125" style="10" customWidth="1"/>
    <col min="13565" max="13565" width="1.85546875" style="10" customWidth="1"/>
    <col min="13566" max="13566" width="12.85546875" style="10" customWidth="1"/>
    <col min="13567" max="13567" width="28.5703125" style="10" customWidth="1"/>
    <col min="13568" max="13568" width="1.85546875" style="10" customWidth="1"/>
    <col min="13569" max="13569" width="28.5703125" style="10" customWidth="1"/>
    <col min="13570" max="13570" width="1.85546875" style="10" customWidth="1"/>
    <col min="13571" max="13571" width="11.140625" style="10" customWidth="1"/>
    <col min="13572" max="13814" width="11.42578125" style="10" customWidth="1"/>
    <col min="13815" max="13815" width="5.140625" style="10" customWidth="1"/>
    <col min="13816" max="13817" width="17.5703125" style="10" customWidth="1"/>
    <col min="13818" max="13818" width="28.5703125" style="10" customWidth="1"/>
    <col min="13819" max="13819" width="1.85546875" style="10" customWidth="1"/>
    <col min="13820" max="13820" width="28.5703125" style="10" customWidth="1"/>
    <col min="13821" max="13821" width="1.85546875" style="10" customWidth="1"/>
    <col min="13822" max="13822" width="12.85546875" style="10" customWidth="1"/>
    <col min="13823" max="13823" width="28.5703125" style="10" customWidth="1"/>
    <col min="13824" max="13824" width="1.85546875" style="10" customWidth="1"/>
    <col min="13825" max="13825" width="28.5703125" style="10" customWidth="1"/>
    <col min="13826" max="13826" width="1.85546875" style="10" customWidth="1"/>
    <col min="13827" max="13827" width="11.140625" style="10" customWidth="1"/>
    <col min="13828" max="14070" width="11.42578125" style="10" customWidth="1"/>
    <col min="14071" max="14071" width="5.140625" style="10" customWidth="1"/>
    <col min="14072" max="14073" width="17.5703125" style="10" customWidth="1"/>
    <col min="14074" max="14074" width="28.5703125" style="10" customWidth="1"/>
    <col min="14075" max="14075" width="1.85546875" style="10" customWidth="1"/>
    <col min="14076" max="14076" width="28.5703125" style="10" customWidth="1"/>
    <col min="14077" max="14077" width="1.85546875" style="10" customWidth="1"/>
    <col min="14078" max="14078" width="12.85546875" style="10" customWidth="1"/>
    <col min="14079" max="14079" width="28.5703125" style="10" customWidth="1"/>
    <col min="14080" max="14080" width="1.85546875" style="10" customWidth="1"/>
    <col min="14081" max="14081" width="28.5703125" style="10" customWidth="1"/>
    <col min="14082" max="14082" width="1.85546875" style="10" customWidth="1"/>
    <col min="14083" max="14083" width="11.140625" style="10" customWidth="1"/>
    <col min="14084" max="14326" width="11.42578125" style="10" customWidth="1"/>
    <col min="14327" max="14327" width="5.140625" style="10" customWidth="1"/>
    <col min="14328" max="14329" width="17.5703125" style="10" customWidth="1"/>
    <col min="14330" max="14330" width="28.5703125" style="10" customWidth="1"/>
    <col min="14331" max="14331" width="1.85546875" style="10" customWidth="1"/>
    <col min="14332" max="14332" width="28.5703125" style="10" customWidth="1"/>
    <col min="14333" max="14333" width="1.85546875" style="10" customWidth="1"/>
    <col min="14334" max="14334" width="12.85546875" style="10" customWidth="1"/>
    <col min="14335" max="14335" width="28.5703125" style="10" customWidth="1"/>
    <col min="14336" max="14336" width="1.85546875" style="10" customWidth="1"/>
    <col min="14337" max="14337" width="28.5703125" style="10" customWidth="1"/>
    <col min="14338" max="14338" width="1.85546875" style="10" customWidth="1"/>
    <col min="14339" max="14339" width="11.140625" style="10" customWidth="1"/>
    <col min="14340" max="14582" width="11.42578125" style="10" customWidth="1"/>
    <col min="14583" max="14583" width="5.140625" style="10" customWidth="1"/>
    <col min="14584" max="14585" width="17.5703125" style="10" customWidth="1"/>
    <col min="14586" max="14586" width="28.5703125" style="10" customWidth="1"/>
    <col min="14587" max="14587" width="1.85546875" style="10" customWidth="1"/>
    <col min="14588" max="14588" width="28.5703125" style="10" customWidth="1"/>
    <col min="14589" max="14589" width="1.85546875" style="10" customWidth="1"/>
    <col min="14590" max="14590" width="12.85546875" style="10" customWidth="1"/>
    <col min="14591" max="14591" width="28.5703125" style="10" customWidth="1"/>
    <col min="14592" max="14592" width="1.85546875" style="10" customWidth="1"/>
    <col min="14593" max="14593" width="28.5703125" style="10" customWidth="1"/>
    <col min="14594" max="14594" width="1.85546875" style="10" customWidth="1"/>
    <col min="14595" max="14595" width="11.140625" style="10" customWidth="1"/>
    <col min="14596" max="14838" width="11.42578125" style="10" customWidth="1"/>
    <col min="14839" max="14839" width="5.140625" style="10" customWidth="1"/>
    <col min="14840" max="14841" width="17.5703125" style="10" customWidth="1"/>
    <col min="14842" max="14842" width="28.5703125" style="10" customWidth="1"/>
    <col min="14843" max="14843" width="1.85546875" style="10" customWidth="1"/>
    <col min="14844" max="14844" width="28.5703125" style="10" customWidth="1"/>
    <col min="14845" max="14845" width="1.85546875" style="10" customWidth="1"/>
    <col min="14846" max="14846" width="12.85546875" style="10" customWidth="1"/>
    <col min="14847" max="14847" width="28.5703125" style="10" customWidth="1"/>
    <col min="14848" max="14848" width="1.85546875" style="10" customWidth="1"/>
    <col min="14849" max="14849" width="28.5703125" style="10" customWidth="1"/>
    <col min="14850" max="14850" width="1.85546875" style="10" customWidth="1"/>
    <col min="14851" max="14851" width="11.140625" style="10" customWidth="1"/>
    <col min="14852" max="15094" width="11.42578125" style="10" customWidth="1"/>
    <col min="15095" max="15095" width="5.140625" style="10" customWidth="1"/>
    <col min="15096" max="15097" width="17.5703125" style="10" customWidth="1"/>
    <col min="15098" max="15098" width="28.5703125" style="10" customWidth="1"/>
    <col min="15099" max="15099" width="1.85546875" style="10" customWidth="1"/>
    <col min="15100" max="15100" width="28.5703125" style="10" customWidth="1"/>
    <col min="15101" max="15101" width="1.85546875" style="10" customWidth="1"/>
    <col min="15102" max="15102" width="12.85546875" style="10" customWidth="1"/>
    <col min="15103" max="15103" width="28.5703125" style="10" customWidth="1"/>
    <col min="15104" max="15104" width="1.85546875" style="10" customWidth="1"/>
    <col min="15105" max="15105" width="28.5703125" style="10" customWidth="1"/>
    <col min="15106" max="15106" width="1.85546875" style="10" customWidth="1"/>
    <col min="15107" max="15107" width="11.140625" style="10" customWidth="1"/>
    <col min="15108" max="15350" width="11.42578125" style="10" customWidth="1"/>
    <col min="15351" max="15351" width="5.140625" style="10" customWidth="1"/>
    <col min="15352" max="15353" width="17.5703125" style="10" customWidth="1"/>
    <col min="15354" max="15354" width="28.5703125" style="10" customWidth="1"/>
    <col min="15355" max="15355" width="1.85546875" style="10" customWidth="1"/>
    <col min="15356" max="15356" width="28.5703125" style="10" customWidth="1"/>
    <col min="15357" max="15357" width="1.85546875" style="10" customWidth="1"/>
    <col min="15358" max="15358" width="12.85546875" style="10" customWidth="1"/>
    <col min="15359" max="15359" width="28.5703125" style="10" customWidth="1"/>
    <col min="15360" max="15360" width="1.85546875" style="10" customWidth="1"/>
    <col min="15361" max="15361" width="28.5703125" style="10" customWidth="1"/>
    <col min="15362" max="15362" width="1.85546875" style="10" customWidth="1"/>
    <col min="15363" max="15363" width="11.140625" style="10" customWidth="1"/>
    <col min="15364" max="15606" width="11.42578125" style="10" customWidth="1"/>
    <col min="15607" max="15607" width="5.140625" style="10" customWidth="1"/>
    <col min="15608" max="15609" width="17.5703125" style="10" customWidth="1"/>
    <col min="15610" max="15610" width="28.5703125" style="10" customWidth="1"/>
    <col min="15611" max="15611" width="1.85546875" style="10" customWidth="1"/>
    <col min="15612" max="15612" width="28.5703125" style="10" customWidth="1"/>
    <col min="15613" max="15613" width="1.85546875" style="10" customWidth="1"/>
    <col min="15614" max="15614" width="12.85546875" style="10" customWidth="1"/>
    <col min="15615" max="15615" width="28.5703125" style="10" customWidth="1"/>
    <col min="15616" max="15616" width="1.85546875" style="10" customWidth="1"/>
    <col min="15617" max="15617" width="28.5703125" style="10" customWidth="1"/>
    <col min="15618" max="15618" width="1.85546875" style="10" customWidth="1"/>
    <col min="15619" max="15619" width="11.140625" style="10" customWidth="1"/>
    <col min="15620" max="15862" width="11.42578125" style="10" customWidth="1"/>
    <col min="15863" max="15863" width="5.140625" style="10" customWidth="1"/>
    <col min="15864" max="15865" width="17.5703125" style="10" customWidth="1"/>
    <col min="15866" max="15866" width="28.5703125" style="10" customWidth="1"/>
    <col min="15867" max="15867" width="1.85546875" style="10" customWidth="1"/>
    <col min="15868" max="15868" width="28.5703125" style="10" customWidth="1"/>
    <col min="15869" max="15869" width="1.85546875" style="10" customWidth="1"/>
    <col min="15870" max="15870" width="12.85546875" style="10" customWidth="1"/>
    <col min="15871" max="15871" width="28.5703125" style="10" customWidth="1"/>
    <col min="15872" max="15872" width="1.85546875" style="10" customWidth="1"/>
    <col min="15873" max="15873" width="28.5703125" style="10" customWidth="1"/>
    <col min="15874" max="15874" width="1.85546875" style="10" customWidth="1"/>
    <col min="15875" max="15875" width="11.140625" style="10" customWidth="1"/>
    <col min="15876" max="16118" width="11.42578125" style="10" customWidth="1"/>
    <col min="16119" max="16119" width="5.140625" style="10" customWidth="1"/>
    <col min="16120" max="16121" width="17.5703125" style="10" customWidth="1"/>
    <col min="16122" max="16122" width="28.5703125" style="10" customWidth="1"/>
    <col min="16123" max="16123" width="1.85546875" style="10" customWidth="1"/>
    <col min="16124" max="16124" width="28.5703125" style="10" customWidth="1"/>
    <col min="16125" max="16125" width="1.85546875" style="10" customWidth="1"/>
    <col min="16126" max="16126" width="12.85546875" style="10" customWidth="1"/>
    <col min="16127" max="16127" width="28.5703125" style="10" customWidth="1"/>
    <col min="16128" max="16128" width="1.85546875" style="10" customWidth="1"/>
    <col min="16129" max="16129" width="28.5703125" style="10" customWidth="1"/>
    <col min="16130" max="16130" width="1.85546875" style="10" customWidth="1"/>
    <col min="16131" max="16131" width="11.140625" style="10" customWidth="1"/>
    <col min="16132" max="16384" width="11.42578125" style="10" customWidth="1"/>
  </cols>
  <sheetData>
    <row r="1" spans="1:15" s="12" customFormat="1" ht="15" x14ac:dyDescent="0.25">
      <c r="A1" s="10"/>
      <c r="B1" s="10"/>
      <c r="C1" s="10"/>
      <c r="D1" s="10"/>
      <c r="E1" s="11"/>
      <c r="F1" s="11"/>
      <c r="G1" s="11"/>
      <c r="H1" s="10"/>
      <c r="I1" s="10"/>
    </row>
    <row r="2" spans="1:15" s="15" customFormat="1" ht="14.25" x14ac:dyDescent="0.2">
      <c r="B2" s="17" t="s">
        <v>63</v>
      </c>
      <c r="C2" s="13"/>
      <c r="D2" s="13"/>
      <c r="E2" s="14"/>
      <c r="F2" s="14"/>
      <c r="G2" s="14"/>
    </row>
    <row r="3" spans="1:15" s="12" customFormat="1" ht="15" x14ac:dyDescent="0.25">
      <c r="A3" s="10"/>
      <c r="B3" s="10"/>
      <c r="C3" s="10"/>
      <c r="D3" s="10"/>
      <c r="E3" s="11"/>
      <c r="F3" s="11"/>
      <c r="G3" s="11"/>
      <c r="H3" s="10"/>
      <c r="I3" s="10"/>
    </row>
    <row r="4" spans="1:15" s="15" customFormat="1" ht="32.450000000000003" customHeight="1" x14ac:dyDescent="0.2">
      <c r="B4" s="58" t="s">
        <v>194</v>
      </c>
      <c r="C4" s="59"/>
      <c r="D4" s="59"/>
      <c r="E4" s="59"/>
      <c r="F4" s="59"/>
      <c r="G4" s="59"/>
    </row>
    <row r="5" spans="1:15" s="15" customFormat="1" ht="12.75" customHeight="1" x14ac:dyDescent="0.2">
      <c r="B5" s="37"/>
      <c r="C5" s="37"/>
      <c r="D5" s="37"/>
      <c r="E5" s="37"/>
      <c r="F5" s="14"/>
      <c r="G5" s="14"/>
    </row>
    <row r="6" spans="1:15" s="15" customFormat="1" ht="12.75" customHeight="1" x14ac:dyDescent="0.2">
      <c r="F6" s="128" t="s">
        <v>308</v>
      </c>
      <c r="G6" s="35"/>
    </row>
    <row r="7" spans="1:15" s="15" customFormat="1" ht="12.75" customHeight="1" x14ac:dyDescent="0.2">
      <c r="B7" s="40"/>
      <c r="C7" s="40"/>
      <c r="D7" s="40"/>
      <c r="E7" s="40"/>
      <c r="F7" s="14"/>
    </row>
    <row r="8" spans="1:15" s="44" customFormat="1" ht="84.75" customHeight="1" x14ac:dyDescent="0.25">
      <c r="B8" s="42"/>
      <c r="C8" s="42"/>
      <c r="D8" s="84" t="s">
        <v>173</v>
      </c>
      <c r="E8" s="43"/>
      <c r="F8" s="84" t="s">
        <v>174</v>
      </c>
      <c r="G8" s="43"/>
      <c r="I8" s="10"/>
      <c r="J8" s="10"/>
      <c r="K8" s="10"/>
      <c r="L8" s="10"/>
      <c r="M8" s="10"/>
      <c r="N8" s="10"/>
      <c r="O8" s="10"/>
    </row>
    <row r="9" spans="1:15" s="44" customFormat="1" ht="18" customHeight="1" x14ac:dyDescent="0.25">
      <c r="B9" s="45"/>
      <c r="C9" s="45"/>
      <c r="D9" s="46"/>
      <c r="E9" s="46"/>
      <c r="F9" s="46"/>
      <c r="G9" s="46"/>
      <c r="H9" s="47"/>
      <c r="I9" s="47"/>
    </row>
    <row r="10" spans="1:15" s="15" customFormat="1" ht="20.100000000000001" customHeight="1" x14ac:dyDescent="0.2">
      <c r="B10" s="48" t="s">
        <v>72</v>
      </c>
      <c r="C10" s="29" t="s">
        <v>73</v>
      </c>
      <c r="D10" s="194">
        <f>'1_9'!D10/'1_9'!J10</f>
        <v>0.74297817359525009</v>
      </c>
      <c r="E10" s="194"/>
      <c r="F10" s="194">
        <f>'1_9'!G10/'1_9'!J10</f>
        <v>0.25702184446226278</v>
      </c>
      <c r="G10" s="49"/>
      <c r="H10" s="91"/>
    </row>
    <row r="11" spans="1:15" s="15" customFormat="1" ht="20.100000000000001" customHeight="1" x14ac:dyDescent="0.2">
      <c r="B11" s="50"/>
      <c r="C11" s="29" t="s">
        <v>75</v>
      </c>
      <c r="D11" s="194">
        <f>'1_9'!D11/'1_9'!J11</f>
        <v>0.7419851492803371</v>
      </c>
      <c r="E11" s="194"/>
      <c r="F11" s="194">
        <f>'1_9'!G11/'1_9'!J11</f>
        <v>0.25801477424682284</v>
      </c>
      <c r="G11" s="49"/>
    </row>
    <row r="12" spans="1:15" s="15" customFormat="1" ht="20.100000000000001" customHeight="1" x14ac:dyDescent="0.2">
      <c r="B12" s="50" t="s">
        <v>76</v>
      </c>
      <c r="C12" s="29" t="s">
        <v>77</v>
      </c>
      <c r="D12" s="194">
        <f>'1_9'!D12/'1_9'!J12</f>
        <v>0.72668089042166495</v>
      </c>
      <c r="E12" s="194"/>
      <c r="F12" s="194">
        <f>'1_9'!G12/'1_9'!J12</f>
        <v>0.2733190917998265</v>
      </c>
      <c r="G12" s="49"/>
    </row>
    <row r="13" spans="1:15" s="15" customFormat="1" ht="20.100000000000001" customHeight="1" x14ac:dyDescent="0.2">
      <c r="C13" s="29" t="s">
        <v>78</v>
      </c>
      <c r="D13" s="194">
        <f>'1_9'!D13/'1_9'!J13</f>
        <v>0.73276612349705073</v>
      </c>
      <c r="E13" s="194"/>
      <c r="F13" s="194">
        <f>'1_9'!G13/'1_9'!J13</f>
        <v>0.26723385908249975</v>
      </c>
      <c r="G13" s="49"/>
    </row>
    <row r="14" spans="1:15" s="15" customFormat="1" ht="18" customHeight="1" x14ac:dyDescent="0.2">
      <c r="C14" s="29" t="s">
        <v>79</v>
      </c>
      <c r="D14" s="194">
        <f>'1_9'!D14/'1_9'!J14</f>
        <v>0.69663596336419342</v>
      </c>
      <c r="E14" s="194"/>
      <c r="F14" s="194">
        <f>'1_9'!G14/'1_9'!J14</f>
        <v>0.30336403663580658</v>
      </c>
      <c r="G14" s="49"/>
    </row>
    <row r="15" spans="1:15" s="15" customFormat="1" ht="18" customHeight="1" x14ac:dyDescent="0.2">
      <c r="C15" s="29" t="s">
        <v>80</v>
      </c>
      <c r="D15" s="194">
        <f>'1_9'!D15/'1_9'!J15</f>
        <v>0.72889654041244312</v>
      </c>
      <c r="E15" s="194"/>
      <c r="F15" s="194">
        <f>'1_9'!G15/'1_9'!J15</f>
        <v>0.27110342733832865</v>
      </c>
      <c r="G15" s="49"/>
    </row>
    <row r="16" spans="1:15" s="15" customFormat="1" ht="18" customHeight="1" x14ac:dyDescent="0.2">
      <c r="C16" s="29" t="s">
        <v>81</v>
      </c>
      <c r="D16" s="194">
        <f>'1_9'!D16/'1_9'!J16</f>
        <v>0.72814186694647631</v>
      </c>
      <c r="E16" s="194"/>
      <c r="F16" s="194">
        <f>'1_9'!G16/'1_9'!J16</f>
        <v>0.27185819630926772</v>
      </c>
      <c r="G16" s="49"/>
    </row>
    <row r="17" spans="2:9" s="15" customFormat="1" ht="18" customHeight="1" x14ac:dyDescent="0.2">
      <c r="C17" s="29" t="s">
        <v>82</v>
      </c>
      <c r="D17" s="194">
        <f>'1_9'!D17/'1_9'!J17</f>
        <v>0.72274397110598432</v>
      </c>
      <c r="E17" s="194"/>
      <c r="F17" s="194">
        <f>'1_9'!G17/'1_9'!J17</f>
        <v>0.27725605853547025</v>
      </c>
      <c r="G17" s="49"/>
    </row>
    <row r="18" spans="2:9" s="15" customFormat="1" ht="18" customHeight="1" x14ac:dyDescent="0.2">
      <c r="C18" s="29" t="s">
        <v>83</v>
      </c>
      <c r="D18" s="194">
        <f>'1_9'!D18/'1_9'!J18</f>
        <v>0.75520901378929717</v>
      </c>
      <c r="E18" s="194"/>
      <c r="F18" s="194">
        <f>'1_9'!G18/'1_9'!J18</f>
        <v>0.24479097155096932</v>
      </c>
      <c r="G18" s="49"/>
    </row>
    <row r="19" spans="2:9" s="15" customFormat="1" ht="18" customHeight="1" x14ac:dyDescent="0.2">
      <c r="C19" s="29" t="s">
        <v>84</v>
      </c>
      <c r="D19" s="194">
        <f>'1_9'!D19/'1_9'!J19</f>
        <v>0.72551617697351523</v>
      </c>
      <c r="E19" s="194"/>
      <c r="F19" s="194">
        <f>'1_9'!G19/'1_9'!J19</f>
        <v>0.27448379424910552</v>
      </c>
      <c r="G19" s="49"/>
    </row>
    <row r="20" spans="2:9" s="15" customFormat="1" ht="18" customHeight="1" x14ac:dyDescent="0.2">
      <c r="C20" s="29" t="s">
        <v>85</v>
      </c>
      <c r="D20" s="194">
        <f>'1_9'!D20/'1_9'!J20</f>
        <v>0.74208968981692902</v>
      </c>
      <c r="E20" s="194"/>
      <c r="F20" s="194">
        <f>'1_9'!G20/'1_9'!J20</f>
        <v>0.25791031018307092</v>
      </c>
      <c r="G20" s="49"/>
    </row>
    <row r="21" spans="2:9" s="15" customFormat="1" ht="18" customHeight="1" x14ac:dyDescent="0.2">
      <c r="C21" s="29" t="s">
        <v>86</v>
      </c>
      <c r="D21" s="194">
        <f>'1_9'!D21/'1_9'!J21</f>
        <v>0.74110445534255687</v>
      </c>
      <c r="E21" s="194"/>
      <c r="F21" s="194">
        <f>'1_9'!G21/'1_9'!J21</f>
        <v>0.25889551540617489</v>
      </c>
      <c r="G21" s="49"/>
    </row>
    <row r="22" spans="2:9" s="15" customFormat="1" ht="18" customHeight="1" x14ac:dyDescent="0.2">
      <c r="C22" s="29" t="s">
        <v>87</v>
      </c>
      <c r="D22" s="194">
        <f>'1_9'!D22/'1_9'!J22</f>
        <v>0.73375954047294933</v>
      </c>
      <c r="E22" s="194"/>
      <c r="F22" s="194">
        <f>'1_9'!G22/'1_9'!J22</f>
        <v>0.26624051829370776</v>
      </c>
      <c r="G22" s="49"/>
    </row>
    <row r="23" spans="2:9" s="15" customFormat="1" ht="18" customHeight="1" x14ac:dyDescent="0.2">
      <c r="C23" s="29" t="s">
        <v>88</v>
      </c>
      <c r="D23" s="194">
        <f>'1_9'!D23/'1_9'!J23</f>
        <v>0.72347451916626848</v>
      </c>
      <c r="E23" s="194"/>
      <c r="F23" s="194">
        <f>'1_9'!G23/'1_9'!J23</f>
        <v>0.27652545169352949</v>
      </c>
      <c r="G23" s="49"/>
    </row>
    <row r="24" spans="2:9" s="15" customFormat="1" ht="18" customHeight="1" x14ac:dyDescent="0.2">
      <c r="C24" s="29" t="s">
        <v>89</v>
      </c>
      <c r="D24" s="194">
        <f>'1_9'!D24/'1_9'!J24</f>
        <v>0.71430692582410049</v>
      </c>
      <c r="E24" s="194"/>
      <c r="F24" s="194">
        <f>'1_9'!G24/'1_9'!J24</f>
        <v>0.28569307417589951</v>
      </c>
      <c r="G24" s="49"/>
    </row>
    <row r="25" spans="2:9" s="15" customFormat="1" ht="18" customHeight="1" x14ac:dyDescent="0.2">
      <c r="C25" s="29" t="s">
        <v>90</v>
      </c>
      <c r="D25" s="194">
        <f>'1_9'!D25/'1_9'!J25</f>
        <v>0.76512709257109512</v>
      </c>
      <c r="E25" s="194"/>
      <c r="F25" s="194">
        <f>'1_9'!G25/'1_9'!J25</f>
        <v>0.23487289232526828</v>
      </c>
      <c r="G25" s="49"/>
    </row>
    <row r="26" spans="2:9" s="15" customFormat="1" ht="18" customHeight="1" x14ac:dyDescent="0.2">
      <c r="C26" s="29" t="s">
        <v>91</v>
      </c>
      <c r="D26" s="194">
        <f>'1_9'!D26/'1_9'!J26</f>
        <v>0.72297753261694908</v>
      </c>
      <c r="E26" s="194"/>
      <c r="F26" s="194">
        <f>'1_9'!G26/'1_9'!J26</f>
        <v>0.27702240821881208</v>
      </c>
      <c r="G26" s="49"/>
    </row>
    <row r="27" spans="2:9" s="15" customFormat="1" ht="18" customHeight="1" x14ac:dyDescent="0.2">
      <c r="C27" s="29" t="s">
        <v>92</v>
      </c>
      <c r="D27" s="194">
        <f>'1_9'!D27/'1_9'!J27</f>
        <v>0.77007409449409059</v>
      </c>
      <c r="E27" s="194"/>
      <c r="F27" s="194">
        <f>'1_9'!G27/'1_9'!J27</f>
        <v>0.22992590550590938</v>
      </c>
      <c r="G27" s="49"/>
    </row>
    <row r="28" spans="2:9" s="15" customFormat="1" ht="18" customHeight="1" x14ac:dyDescent="0.2">
      <c r="C28" s="29" t="s">
        <v>93</v>
      </c>
      <c r="D28" s="194">
        <f>'1_9'!D28/'1_9'!J28</f>
        <v>0.73906556588506722</v>
      </c>
      <c r="E28" s="194"/>
      <c r="F28" s="194">
        <f>'1_9'!G28/'1_9'!J28</f>
        <v>0.26093446174018536</v>
      </c>
      <c r="G28" s="49"/>
    </row>
    <row r="29" spans="2:9" s="15" customFormat="1" ht="18" customHeight="1" x14ac:dyDescent="0.2">
      <c r="C29" s="29" t="s">
        <v>94</v>
      </c>
      <c r="D29" s="194">
        <f>'1_9'!D29/'1_9'!J29</f>
        <v>0.75367911762438333</v>
      </c>
      <c r="E29" s="194"/>
      <c r="F29" s="194">
        <f>'1_9'!G29/'1_9'!J29</f>
        <v>0.24632085347877</v>
      </c>
      <c r="G29" s="49"/>
      <c r="I29" s="165"/>
    </row>
    <row r="30" spans="2:9" s="16" customFormat="1" ht="18" customHeight="1" x14ac:dyDescent="0.2">
      <c r="C30" s="119" t="s">
        <v>95</v>
      </c>
      <c r="D30" s="194">
        <f>'1_9'!D30/'1_9'!J30</f>
        <v>0.72171591218107789</v>
      </c>
      <c r="E30" s="193"/>
      <c r="F30" s="194">
        <f>'1_9'!G30/'1_9'!J30</f>
        <v>0.27828408781892217</v>
      </c>
      <c r="G30" s="162"/>
    </row>
    <row r="31" spans="2:9" s="16" customFormat="1" ht="18" customHeight="1" x14ac:dyDescent="0.2">
      <c r="C31" s="119" t="s">
        <v>96</v>
      </c>
      <c r="D31" s="194">
        <f>'1_9'!D31/'1_9'!J31</f>
        <v>0.70264876035339985</v>
      </c>
      <c r="E31" s="193"/>
      <c r="F31" s="194">
        <f>'1_9'!G31/'1_9'!J31</f>
        <v>0.29735123964660015</v>
      </c>
      <c r="G31" s="162"/>
    </row>
    <row r="32" spans="2:9" s="15" customFormat="1" x14ac:dyDescent="0.2">
      <c r="B32" s="63"/>
      <c r="C32" s="63"/>
      <c r="D32" s="54"/>
      <c r="E32" s="10"/>
      <c r="F32" s="54"/>
    </row>
    <row r="33" spans="2:7" s="15" customFormat="1" ht="17.25" customHeight="1" x14ac:dyDescent="0.2">
      <c r="B33" s="285" t="s">
        <v>97</v>
      </c>
      <c r="C33" s="285"/>
      <c r="D33" s="285"/>
      <c r="E33" s="285"/>
      <c r="F33" s="285"/>
      <c r="G33" s="285"/>
    </row>
    <row r="34" spans="2:7" s="15" customFormat="1" ht="30.75" customHeight="1" x14ac:dyDescent="0.2">
      <c r="B34" s="297" t="s">
        <v>136</v>
      </c>
      <c r="C34" s="297"/>
      <c r="D34" s="297"/>
      <c r="E34" s="297"/>
      <c r="F34" s="297"/>
      <c r="G34" s="297"/>
    </row>
    <row r="35" spans="2:7" s="18" customFormat="1" ht="15.75" customHeight="1" x14ac:dyDescent="0.2">
      <c r="B35" s="287" t="s">
        <v>109</v>
      </c>
      <c r="C35" s="287"/>
      <c r="D35" s="287"/>
      <c r="E35" s="287"/>
      <c r="F35" s="287"/>
      <c r="G35" s="287"/>
    </row>
    <row r="36" spans="2:7" s="18" customFormat="1" ht="15.75" customHeight="1" x14ac:dyDescent="0.2">
      <c r="B36" s="287" t="s">
        <v>100</v>
      </c>
      <c r="C36" s="287"/>
      <c r="D36" s="287"/>
      <c r="E36" s="287"/>
      <c r="F36" s="287"/>
      <c r="G36" s="287"/>
    </row>
    <row r="37" spans="2:7" s="18" customFormat="1" ht="30.75" customHeight="1" x14ac:dyDescent="0.2">
      <c r="B37" s="287" t="s">
        <v>101</v>
      </c>
      <c r="C37" s="287"/>
      <c r="D37" s="287"/>
      <c r="E37" s="287"/>
      <c r="F37" s="287"/>
      <c r="G37" s="287"/>
    </row>
    <row r="38" spans="2:7" s="15" customFormat="1" x14ac:dyDescent="0.2">
      <c r="B38" s="286"/>
      <c r="C38" s="286"/>
      <c r="D38" s="286"/>
      <c r="E38" s="286"/>
      <c r="F38" s="286"/>
      <c r="G38" s="286"/>
    </row>
    <row r="39" spans="2:7" s="15" customFormat="1" x14ac:dyDescent="0.2">
      <c r="B39" s="55"/>
      <c r="C39" s="55"/>
      <c r="D39" s="55"/>
      <c r="E39" s="55"/>
      <c r="F39" s="57"/>
      <c r="G39" s="57"/>
    </row>
    <row r="40" spans="2:7" s="15" customFormat="1" x14ac:dyDescent="0.2">
      <c r="B40" s="55"/>
      <c r="C40" s="55"/>
      <c r="D40" s="55"/>
      <c r="E40" s="55"/>
      <c r="F40" s="57"/>
      <c r="G40" s="57"/>
    </row>
    <row r="41" spans="2:7" s="15" customFormat="1" x14ac:dyDescent="0.2">
      <c r="B41" s="55"/>
      <c r="C41" s="55"/>
      <c r="D41" s="55"/>
      <c r="E41" s="55"/>
      <c r="F41" s="57"/>
      <c r="G41" s="57"/>
    </row>
    <row r="42" spans="2:7" s="15" customFormat="1" x14ac:dyDescent="0.2">
      <c r="B42" s="55"/>
      <c r="C42" s="55"/>
      <c r="D42" s="55"/>
      <c r="E42" s="55"/>
      <c r="F42" s="57"/>
      <c r="G42" s="57"/>
    </row>
    <row r="43" spans="2:7" s="15" customFormat="1" x14ac:dyDescent="0.2">
      <c r="B43" s="55"/>
      <c r="C43" s="55"/>
      <c r="D43" s="55"/>
      <c r="E43" s="55"/>
      <c r="F43" s="57"/>
      <c r="G43" s="57"/>
    </row>
    <row r="44" spans="2:7" s="15" customFormat="1" x14ac:dyDescent="0.2">
      <c r="B44" s="55"/>
      <c r="C44" s="55"/>
      <c r="D44" s="55"/>
      <c r="E44" s="55"/>
      <c r="F44" s="57"/>
      <c r="G44" s="57"/>
    </row>
    <row r="45" spans="2:7" s="15" customFormat="1" x14ac:dyDescent="0.2">
      <c r="B45" s="55"/>
      <c r="C45" s="55"/>
      <c r="D45" s="55"/>
      <c r="E45" s="55"/>
      <c r="F45" s="57"/>
      <c r="G45" s="57"/>
    </row>
    <row r="46" spans="2:7" s="15" customFormat="1" x14ac:dyDescent="0.2">
      <c r="B46" s="55"/>
      <c r="C46" s="55"/>
      <c r="D46" s="55"/>
      <c r="E46" s="55"/>
      <c r="F46" s="57"/>
      <c r="G46" s="57"/>
    </row>
    <row r="47" spans="2:7" s="15" customFormat="1" x14ac:dyDescent="0.2">
      <c r="B47" s="55"/>
      <c r="C47" s="55"/>
      <c r="D47" s="55"/>
      <c r="E47" s="55"/>
      <c r="F47" s="57"/>
      <c r="G47" s="57"/>
    </row>
    <row r="48" spans="2:7" s="15" customFormat="1" x14ac:dyDescent="0.2">
      <c r="B48" s="55"/>
      <c r="C48" s="55"/>
      <c r="D48" s="55"/>
      <c r="E48" s="55"/>
      <c r="F48" s="57"/>
      <c r="G48" s="57"/>
    </row>
    <row r="49" spans="2:7" s="15" customFormat="1" x14ac:dyDescent="0.2">
      <c r="B49" s="55"/>
      <c r="C49" s="55"/>
      <c r="D49" s="55"/>
      <c r="E49" s="55"/>
      <c r="F49" s="57"/>
      <c r="G49" s="57"/>
    </row>
    <row r="50" spans="2:7" s="15" customFormat="1" x14ac:dyDescent="0.2">
      <c r="B50" s="55"/>
      <c r="C50" s="55"/>
      <c r="D50" s="55"/>
      <c r="E50" s="55"/>
      <c r="F50" s="57"/>
      <c r="G50" s="57"/>
    </row>
    <row r="51" spans="2:7" s="15" customFormat="1" x14ac:dyDescent="0.2">
      <c r="B51" s="55"/>
      <c r="C51" s="55"/>
      <c r="D51" s="55"/>
      <c r="E51" s="55"/>
      <c r="F51" s="57"/>
      <c r="G51" s="57"/>
    </row>
    <row r="52" spans="2:7" s="15" customFormat="1" x14ac:dyDescent="0.2">
      <c r="B52" s="55"/>
      <c r="C52" s="55"/>
      <c r="D52" s="55"/>
      <c r="E52" s="55"/>
      <c r="F52" s="57"/>
      <c r="G52" s="57"/>
    </row>
    <row r="53" spans="2:7" s="15" customFormat="1" x14ac:dyDescent="0.2">
      <c r="B53" s="55"/>
      <c r="C53" s="55"/>
      <c r="D53" s="55"/>
      <c r="E53" s="55"/>
      <c r="F53" s="57"/>
      <c r="G53" s="57"/>
    </row>
    <row r="54" spans="2:7" s="15" customFormat="1" x14ac:dyDescent="0.2">
      <c r="B54" s="55"/>
      <c r="C54" s="55"/>
      <c r="D54" s="55"/>
      <c r="E54" s="55"/>
      <c r="F54" s="57"/>
      <c r="G54" s="57"/>
    </row>
    <row r="55" spans="2:7" s="15" customFormat="1" x14ac:dyDescent="0.2">
      <c r="B55" s="55"/>
      <c r="C55" s="55"/>
      <c r="D55" s="55"/>
      <c r="E55" s="55"/>
      <c r="F55" s="57"/>
      <c r="G55" s="57"/>
    </row>
    <row r="56" spans="2:7" s="15" customFormat="1" x14ac:dyDescent="0.2">
      <c r="B56" s="55"/>
      <c r="C56" s="55"/>
      <c r="D56" s="55"/>
      <c r="E56" s="55"/>
      <c r="F56" s="57"/>
      <c r="G56" s="57"/>
    </row>
    <row r="57" spans="2:7" s="15" customFormat="1" x14ac:dyDescent="0.2">
      <c r="B57" s="55"/>
      <c r="C57" s="55"/>
      <c r="D57" s="55"/>
      <c r="E57" s="55"/>
      <c r="F57" s="57"/>
      <c r="G57" s="57"/>
    </row>
    <row r="58" spans="2:7" s="15" customFormat="1" x14ac:dyDescent="0.2">
      <c r="B58" s="55"/>
      <c r="C58" s="55"/>
      <c r="D58" s="55"/>
      <c r="E58" s="55"/>
      <c r="F58" s="57"/>
      <c r="G58" s="57"/>
    </row>
    <row r="59" spans="2:7" s="15" customFormat="1" x14ac:dyDescent="0.2">
      <c r="B59" s="55"/>
      <c r="C59" s="55"/>
      <c r="D59" s="55"/>
      <c r="E59" s="55"/>
      <c r="F59" s="57"/>
      <c r="G59" s="57"/>
    </row>
    <row r="60" spans="2:7" s="15" customFormat="1" x14ac:dyDescent="0.2">
      <c r="B60" s="55"/>
      <c r="C60" s="55"/>
      <c r="D60" s="55"/>
      <c r="E60" s="55"/>
      <c r="F60" s="57"/>
      <c r="G60" s="57"/>
    </row>
    <row r="61" spans="2:7" s="15" customFormat="1" x14ac:dyDescent="0.2">
      <c r="B61" s="55"/>
      <c r="C61" s="55"/>
      <c r="D61" s="55"/>
      <c r="E61" s="55"/>
      <c r="F61" s="57"/>
      <c r="G61" s="57"/>
    </row>
    <row r="62" spans="2:7" s="15" customFormat="1" x14ac:dyDescent="0.2">
      <c r="B62" s="55"/>
      <c r="C62" s="55"/>
      <c r="D62" s="55"/>
      <c r="E62" s="55"/>
      <c r="F62" s="57"/>
      <c r="G62" s="57"/>
    </row>
    <row r="63" spans="2:7" s="15" customFormat="1" x14ac:dyDescent="0.2">
      <c r="B63" s="55"/>
      <c r="C63" s="55"/>
      <c r="D63" s="55"/>
      <c r="E63" s="55"/>
      <c r="F63" s="57"/>
      <c r="G63" s="57"/>
    </row>
    <row r="64" spans="2:7" s="15" customFormat="1" x14ac:dyDescent="0.2">
      <c r="B64" s="55"/>
      <c r="C64" s="55"/>
      <c r="D64" s="55"/>
      <c r="E64" s="55"/>
      <c r="F64" s="57"/>
      <c r="G64" s="57"/>
    </row>
    <row r="65" spans="2:7" s="15" customFormat="1" x14ac:dyDescent="0.2">
      <c r="B65" s="55"/>
      <c r="C65" s="55"/>
      <c r="D65" s="55"/>
      <c r="E65" s="55"/>
      <c r="F65" s="57"/>
      <c r="G65" s="57"/>
    </row>
    <row r="66" spans="2:7" s="15" customFormat="1" x14ac:dyDescent="0.2">
      <c r="B66" s="55"/>
      <c r="C66" s="55"/>
      <c r="D66" s="55"/>
      <c r="E66" s="55"/>
      <c r="F66" s="57"/>
      <c r="G66" s="57"/>
    </row>
    <row r="67" spans="2:7" s="15" customFormat="1" x14ac:dyDescent="0.2">
      <c r="B67" s="55"/>
      <c r="C67" s="55"/>
      <c r="D67" s="55"/>
      <c r="E67" s="55"/>
      <c r="F67" s="57"/>
      <c r="G67" s="57"/>
    </row>
    <row r="68" spans="2:7" s="15" customFormat="1" x14ac:dyDescent="0.2">
      <c r="B68" s="55"/>
      <c r="C68" s="55"/>
      <c r="D68" s="55"/>
      <c r="E68" s="55"/>
      <c r="F68" s="57"/>
      <c r="G68" s="57"/>
    </row>
    <row r="69" spans="2:7" s="15" customFormat="1" x14ac:dyDescent="0.2">
      <c r="B69" s="55"/>
      <c r="C69" s="55"/>
      <c r="D69" s="55"/>
      <c r="E69" s="55"/>
      <c r="F69" s="57"/>
      <c r="G69" s="57"/>
    </row>
    <row r="70" spans="2:7" s="15" customFormat="1" x14ac:dyDescent="0.2">
      <c r="B70" s="55"/>
      <c r="C70" s="55"/>
      <c r="D70" s="55"/>
      <c r="E70" s="55"/>
      <c r="F70" s="57"/>
      <c r="G70" s="57"/>
    </row>
    <row r="71" spans="2:7" s="15" customFormat="1" x14ac:dyDescent="0.2">
      <c r="B71" s="55"/>
      <c r="C71" s="55"/>
      <c r="D71" s="55"/>
      <c r="E71" s="55"/>
      <c r="F71" s="57"/>
      <c r="G71" s="57"/>
    </row>
    <row r="72" spans="2:7" s="15" customFormat="1" x14ac:dyDescent="0.2">
      <c r="B72" s="55"/>
      <c r="C72" s="55"/>
      <c r="D72" s="55"/>
      <c r="E72" s="55"/>
      <c r="F72" s="57"/>
      <c r="G72" s="57"/>
    </row>
    <row r="73" spans="2:7" s="15" customFormat="1" x14ac:dyDescent="0.2">
      <c r="B73" s="55"/>
      <c r="C73" s="55"/>
      <c r="D73" s="55"/>
      <c r="E73" s="55"/>
      <c r="F73" s="57"/>
      <c r="G73" s="57"/>
    </row>
    <row r="74" spans="2:7" s="15" customFormat="1" x14ac:dyDescent="0.2">
      <c r="B74" s="55"/>
      <c r="C74" s="55"/>
      <c r="D74" s="55"/>
      <c r="E74" s="55"/>
      <c r="F74" s="57"/>
      <c r="G74" s="57"/>
    </row>
    <row r="75" spans="2:7" s="15" customFormat="1" x14ac:dyDescent="0.2">
      <c r="B75" s="55"/>
      <c r="C75" s="55"/>
      <c r="D75" s="55"/>
      <c r="E75" s="55"/>
      <c r="F75" s="57"/>
      <c r="G75" s="57"/>
    </row>
    <row r="76" spans="2:7" s="15" customFormat="1" x14ac:dyDescent="0.2">
      <c r="B76" s="55"/>
      <c r="C76" s="55"/>
      <c r="D76" s="55"/>
      <c r="E76" s="55"/>
      <c r="F76" s="57"/>
      <c r="G76" s="57"/>
    </row>
    <row r="77" spans="2:7" s="15" customFormat="1" x14ac:dyDescent="0.2">
      <c r="B77" s="64"/>
      <c r="C77" s="55"/>
      <c r="D77" s="55"/>
      <c r="E77" s="55"/>
      <c r="F77" s="57"/>
      <c r="G77" s="57"/>
    </row>
    <row r="78" spans="2:7" s="15" customFormat="1" x14ac:dyDescent="0.2">
      <c r="B78" s="10"/>
      <c r="C78" s="10"/>
      <c r="D78" s="55"/>
      <c r="E78" s="55"/>
      <c r="F78" s="57"/>
      <c r="G78" s="57"/>
    </row>
    <row r="79" spans="2:7" s="15" customFormat="1" x14ac:dyDescent="0.2">
      <c r="B79" s="10"/>
      <c r="C79" s="10"/>
      <c r="D79" s="10"/>
      <c r="E79" s="10"/>
      <c r="F79" s="11"/>
      <c r="G79" s="14"/>
    </row>
    <row r="80" spans="2:7" s="15" customFormat="1" x14ac:dyDescent="0.2">
      <c r="B80" s="10"/>
      <c r="C80" s="10"/>
      <c r="D80" s="10"/>
      <c r="E80" s="10"/>
      <c r="F80" s="11"/>
      <c r="G80" s="14"/>
    </row>
    <row r="81" spans="2:7" s="15" customFormat="1" x14ac:dyDescent="0.2">
      <c r="B81" s="10"/>
      <c r="C81" s="10"/>
      <c r="D81" s="10"/>
      <c r="E81" s="10"/>
      <c r="F81" s="11"/>
      <c r="G81" s="14"/>
    </row>
    <row r="82" spans="2:7" s="15" customFormat="1" x14ac:dyDescent="0.2">
      <c r="B82" s="10"/>
      <c r="C82" s="10"/>
      <c r="D82" s="10"/>
      <c r="E82" s="10"/>
      <c r="F82" s="11"/>
      <c r="G82" s="14"/>
    </row>
    <row r="83" spans="2:7" s="15" customFormat="1" x14ac:dyDescent="0.2">
      <c r="B83" s="10"/>
      <c r="C83" s="10"/>
      <c r="D83" s="10"/>
      <c r="E83" s="10"/>
      <c r="F83" s="11"/>
      <c r="G83" s="14"/>
    </row>
    <row r="84" spans="2:7" s="15" customFormat="1" x14ac:dyDescent="0.2">
      <c r="B84" s="10"/>
      <c r="C84" s="10"/>
      <c r="D84" s="10"/>
      <c r="E84" s="10"/>
      <c r="F84" s="11"/>
      <c r="G84" s="14"/>
    </row>
    <row r="85" spans="2:7" s="15" customFormat="1" x14ac:dyDescent="0.2">
      <c r="B85" s="10"/>
      <c r="C85" s="10"/>
      <c r="D85" s="10"/>
      <c r="E85" s="10"/>
      <c r="F85" s="11"/>
      <c r="G85" s="14"/>
    </row>
    <row r="86" spans="2:7" s="15" customFormat="1" x14ac:dyDescent="0.2">
      <c r="B86" s="10"/>
      <c r="C86" s="10"/>
      <c r="D86" s="10"/>
      <c r="E86" s="10"/>
      <c r="F86" s="11"/>
      <c r="G86" s="14"/>
    </row>
    <row r="87" spans="2:7" s="15" customFormat="1" x14ac:dyDescent="0.2">
      <c r="B87" s="10"/>
      <c r="C87" s="10"/>
      <c r="D87" s="10"/>
      <c r="E87" s="10"/>
      <c r="F87" s="11"/>
      <c r="G87" s="14"/>
    </row>
    <row r="88" spans="2:7" s="15" customFormat="1" x14ac:dyDescent="0.2">
      <c r="B88" s="10"/>
      <c r="C88" s="10"/>
      <c r="D88" s="10"/>
      <c r="E88" s="10"/>
      <c r="F88" s="11"/>
      <c r="G88" s="14"/>
    </row>
    <row r="89" spans="2:7" s="15" customFormat="1" x14ac:dyDescent="0.2">
      <c r="B89" s="10"/>
      <c r="C89" s="10"/>
      <c r="D89" s="10"/>
      <c r="E89" s="10"/>
      <c r="F89" s="11"/>
      <c r="G89" s="14"/>
    </row>
    <row r="90" spans="2:7" s="15" customFormat="1" x14ac:dyDescent="0.2">
      <c r="B90" s="10"/>
      <c r="C90" s="10"/>
      <c r="D90" s="10"/>
      <c r="E90" s="10"/>
      <c r="F90" s="11"/>
      <c r="G90" s="14"/>
    </row>
    <row r="91" spans="2:7" s="15" customFormat="1" x14ac:dyDescent="0.2">
      <c r="B91" s="10"/>
      <c r="C91" s="10"/>
      <c r="D91" s="10"/>
      <c r="E91" s="10"/>
      <c r="F91" s="11"/>
      <c r="G91" s="14"/>
    </row>
    <row r="92" spans="2:7" s="15" customFormat="1" x14ac:dyDescent="0.2">
      <c r="B92" s="10"/>
      <c r="C92" s="10"/>
      <c r="D92" s="10"/>
      <c r="E92" s="10"/>
      <c r="F92" s="11"/>
      <c r="G92" s="14"/>
    </row>
    <row r="93" spans="2:7" s="15" customFormat="1" x14ac:dyDescent="0.2">
      <c r="B93" s="10"/>
      <c r="C93" s="10"/>
      <c r="D93" s="10"/>
      <c r="E93" s="10"/>
      <c r="F93" s="11"/>
      <c r="G93" s="14"/>
    </row>
    <row r="94" spans="2:7" s="15" customFormat="1" x14ac:dyDescent="0.2">
      <c r="B94" s="10"/>
      <c r="C94" s="10"/>
      <c r="D94" s="10"/>
      <c r="E94" s="10"/>
      <c r="F94" s="11"/>
      <c r="G94" s="14"/>
    </row>
    <row r="95" spans="2:7" s="15" customFormat="1" x14ac:dyDescent="0.2">
      <c r="B95" s="10"/>
      <c r="C95" s="10"/>
      <c r="D95" s="10"/>
      <c r="E95" s="10"/>
      <c r="F95" s="11"/>
      <c r="G95" s="14"/>
    </row>
    <row r="96" spans="2:7" s="15" customFormat="1" x14ac:dyDescent="0.2">
      <c r="B96" s="10"/>
      <c r="C96" s="10"/>
      <c r="D96" s="10"/>
      <c r="E96" s="10"/>
      <c r="F96" s="11"/>
      <c r="G96" s="14"/>
    </row>
    <row r="97" spans="2:7" s="15" customFormat="1" x14ac:dyDescent="0.2">
      <c r="B97" s="10"/>
      <c r="C97" s="10"/>
      <c r="D97" s="10"/>
      <c r="E97" s="10"/>
      <c r="F97" s="11"/>
      <c r="G97" s="14"/>
    </row>
    <row r="98" spans="2:7" s="15" customFormat="1" x14ac:dyDescent="0.2">
      <c r="B98" s="10"/>
      <c r="C98" s="10"/>
      <c r="D98" s="10"/>
      <c r="E98" s="10"/>
      <c r="F98" s="11"/>
      <c r="G98" s="14"/>
    </row>
    <row r="99" spans="2:7" s="15" customFormat="1" x14ac:dyDescent="0.2">
      <c r="B99" s="10"/>
      <c r="C99" s="10"/>
      <c r="D99" s="10"/>
      <c r="E99" s="10"/>
      <c r="F99" s="11"/>
      <c r="G99" s="14"/>
    </row>
    <row r="100" spans="2:7" s="15" customFormat="1" x14ac:dyDescent="0.2">
      <c r="B100" s="10"/>
      <c r="C100" s="10"/>
      <c r="D100" s="10"/>
      <c r="E100" s="10"/>
      <c r="F100" s="11"/>
      <c r="G100" s="14"/>
    </row>
    <row r="101" spans="2:7" s="15" customFormat="1" x14ac:dyDescent="0.2">
      <c r="B101" s="10"/>
      <c r="C101" s="10"/>
      <c r="D101" s="10"/>
      <c r="E101" s="10"/>
      <c r="F101" s="11"/>
      <c r="G101" s="14"/>
    </row>
    <row r="102" spans="2:7" s="15" customFormat="1" x14ac:dyDescent="0.2">
      <c r="B102" s="10"/>
      <c r="C102" s="10"/>
      <c r="D102" s="10"/>
      <c r="E102" s="10"/>
      <c r="F102" s="11"/>
      <c r="G102" s="14"/>
    </row>
    <row r="103" spans="2:7" s="15" customFormat="1" x14ac:dyDescent="0.2">
      <c r="B103" s="10"/>
      <c r="C103" s="10"/>
      <c r="D103" s="10"/>
      <c r="E103" s="10"/>
      <c r="F103" s="11"/>
      <c r="G103" s="14"/>
    </row>
    <row r="104" spans="2:7" s="15" customFormat="1" x14ac:dyDescent="0.2">
      <c r="B104" s="10"/>
      <c r="C104" s="10"/>
      <c r="D104" s="10"/>
      <c r="E104" s="10"/>
      <c r="F104" s="11"/>
      <c r="G104" s="14"/>
    </row>
    <row r="105" spans="2:7" s="15" customFormat="1" x14ac:dyDescent="0.2">
      <c r="B105" s="10"/>
      <c r="C105" s="10"/>
      <c r="D105" s="10"/>
      <c r="E105" s="10"/>
      <c r="F105" s="11"/>
      <c r="G105" s="14"/>
    </row>
    <row r="106" spans="2:7" s="15" customFormat="1" x14ac:dyDescent="0.2">
      <c r="B106" s="10"/>
      <c r="C106" s="10"/>
      <c r="D106" s="10"/>
      <c r="E106" s="10"/>
      <c r="F106" s="11"/>
      <c r="G106" s="14"/>
    </row>
    <row r="107" spans="2:7" s="15" customFormat="1" x14ac:dyDescent="0.2">
      <c r="B107" s="10"/>
      <c r="C107" s="10"/>
      <c r="D107" s="10"/>
      <c r="E107" s="10"/>
      <c r="F107" s="11"/>
      <c r="G107" s="14"/>
    </row>
    <row r="108" spans="2:7" s="15" customFormat="1" x14ac:dyDescent="0.2">
      <c r="B108" s="10"/>
      <c r="C108" s="10"/>
      <c r="D108" s="10"/>
      <c r="E108" s="10"/>
      <c r="F108" s="11"/>
      <c r="G108" s="14"/>
    </row>
    <row r="109" spans="2:7" s="15" customFormat="1" x14ac:dyDescent="0.2">
      <c r="B109" s="10"/>
      <c r="C109" s="10"/>
      <c r="D109" s="10"/>
      <c r="E109" s="10"/>
      <c r="F109" s="11"/>
      <c r="G109" s="14"/>
    </row>
    <row r="110" spans="2:7" s="15" customFormat="1" x14ac:dyDescent="0.2">
      <c r="B110" s="10"/>
      <c r="C110" s="10"/>
      <c r="D110" s="10"/>
      <c r="E110" s="10"/>
      <c r="F110" s="11"/>
      <c r="G110" s="14"/>
    </row>
    <row r="111" spans="2:7" s="15" customFormat="1" x14ac:dyDescent="0.2">
      <c r="B111" s="10"/>
      <c r="C111" s="10"/>
      <c r="D111" s="10"/>
      <c r="E111" s="10"/>
      <c r="F111" s="11"/>
      <c r="G111" s="14"/>
    </row>
    <row r="112" spans="2:7" s="15" customFormat="1" x14ac:dyDescent="0.2">
      <c r="B112" s="10"/>
      <c r="C112" s="10"/>
      <c r="D112" s="10"/>
      <c r="E112" s="10"/>
      <c r="F112" s="11"/>
      <c r="G112" s="14"/>
    </row>
    <row r="113" spans="2:7" s="15" customFormat="1" x14ac:dyDescent="0.2">
      <c r="B113" s="10"/>
      <c r="C113" s="10"/>
      <c r="D113" s="10"/>
      <c r="E113" s="10"/>
      <c r="F113" s="11"/>
      <c r="G113" s="14"/>
    </row>
    <row r="114" spans="2:7" s="15" customFormat="1" x14ac:dyDescent="0.2">
      <c r="B114" s="10"/>
      <c r="C114" s="10"/>
      <c r="D114" s="10"/>
      <c r="E114" s="10"/>
      <c r="F114" s="11"/>
      <c r="G114" s="14"/>
    </row>
    <row r="115" spans="2:7" s="15" customFormat="1" x14ac:dyDescent="0.2">
      <c r="B115" s="10"/>
      <c r="C115" s="10"/>
      <c r="D115" s="10"/>
      <c r="E115" s="10"/>
      <c r="F115" s="11"/>
      <c r="G115" s="14"/>
    </row>
    <row r="116" spans="2:7" s="15" customFormat="1" x14ac:dyDescent="0.2">
      <c r="B116" s="10"/>
      <c r="C116" s="10"/>
      <c r="D116" s="10"/>
      <c r="E116" s="10"/>
      <c r="F116" s="11"/>
      <c r="G116" s="14"/>
    </row>
    <row r="117" spans="2:7" s="15" customFormat="1" x14ac:dyDescent="0.2">
      <c r="B117" s="10"/>
      <c r="C117" s="10"/>
      <c r="D117" s="10"/>
      <c r="E117" s="10"/>
      <c r="F117" s="11"/>
      <c r="G117" s="14"/>
    </row>
    <row r="118" spans="2:7" s="15" customFormat="1" x14ac:dyDescent="0.2">
      <c r="B118" s="10"/>
      <c r="C118" s="10"/>
      <c r="D118" s="10"/>
      <c r="E118" s="10"/>
      <c r="F118" s="11"/>
      <c r="G118" s="14"/>
    </row>
    <row r="119" spans="2:7" s="15" customFormat="1" x14ac:dyDescent="0.2">
      <c r="B119" s="10"/>
      <c r="C119" s="10"/>
      <c r="D119" s="10"/>
      <c r="E119" s="10"/>
      <c r="F119" s="11"/>
      <c r="G119" s="14"/>
    </row>
    <row r="120" spans="2:7" s="15" customFormat="1" x14ac:dyDescent="0.2">
      <c r="B120" s="10"/>
      <c r="C120" s="10"/>
      <c r="D120" s="10"/>
      <c r="E120" s="10"/>
      <c r="F120" s="11"/>
      <c r="G120" s="14"/>
    </row>
    <row r="121" spans="2:7" s="15" customFormat="1" x14ac:dyDescent="0.2">
      <c r="B121" s="10"/>
      <c r="C121" s="10"/>
      <c r="D121" s="10"/>
      <c r="E121" s="10"/>
      <c r="F121" s="11"/>
      <c r="G121" s="14"/>
    </row>
    <row r="122" spans="2:7" s="15" customFormat="1" x14ac:dyDescent="0.2">
      <c r="B122" s="10"/>
      <c r="C122" s="10"/>
      <c r="D122" s="10"/>
      <c r="E122" s="10"/>
      <c r="F122" s="11"/>
      <c r="G122" s="14"/>
    </row>
    <row r="123" spans="2:7" s="15" customFormat="1" x14ac:dyDescent="0.2">
      <c r="B123" s="10"/>
      <c r="C123" s="10"/>
      <c r="D123" s="10"/>
      <c r="E123" s="10"/>
      <c r="F123" s="11"/>
      <c r="G123" s="14"/>
    </row>
    <row r="124" spans="2:7" s="15" customFormat="1" x14ac:dyDescent="0.2">
      <c r="B124" s="10"/>
      <c r="C124" s="10"/>
      <c r="D124" s="10"/>
      <c r="E124" s="10"/>
      <c r="F124" s="11"/>
      <c r="G124" s="14"/>
    </row>
    <row r="125" spans="2:7" s="15" customFormat="1" x14ac:dyDescent="0.2">
      <c r="B125" s="10"/>
      <c r="C125" s="10"/>
      <c r="D125" s="10"/>
      <c r="E125" s="10"/>
      <c r="F125" s="11"/>
      <c r="G125" s="14"/>
    </row>
    <row r="126" spans="2:7" s="15" customFormat="1" x14ac:dyDescent="0.2">
      <c r="B126" s="10"/>
      <c r="C126" s="10"/>
      <c r="D126" s="10"/>
      <c r="E126" s="10"/>
      <c r="F126" s="11"/>
      <c r="G126" s="14"/>
    </row>
    <row r="127" spans="2:7" s="15" customFormat="1" x14ac:dyDescent="0.2">
      <c r="B127" s="10"/>
      <c r="C127" s="10"/>
      <c r="D127" s="10"/>
      <c r="E127" s="10"/>
      <c r="F127" s="11"/>
      <c r="G127" s="14"/>
    </row>
    <row r="128" spans="2:7" s="15" customFormat="1" x14ac:dyDescent="0.2">
      <c r="B128" s="10"/>
      <c r="C128" s="10"/>
      <c r="D128" s="10"/>
      <c r="E128" s="10"/>
      <c r="F128" s="11"/>
      <c r="G128" s="14"/>
    </row>
    <row r="129" spans="2:7" s="15" customFormat="1" x14ac:dyDescent="0.2">
      <c r="B129" s="10"/>
      <c r="C129" s="10"/>
      <c r="D129" s="10"/>
      <c r="E129" s="10"/>
      <c r="F129" s="11"/>
      <c r="G129" s="14"/>
    </row>
    <row r="130" spans="2:7" s="15" customFormat="1" x14ac:dyDescent="0.2">
      <c r="B130" s="10"/>
      <c r="C130" s="10"/>
      <c r="D130" s="10"/>
      <c r="E130" s="10"/>
      <c r="F130" s="11"/>
      <c r="G130" s="14"/>
    </row>
    <row r="131" spans="2:7" s="15" customFormat="1" x14ac:dyDescent="0.2">
      <c r="B131" s="10"/>
      <c r="C131" s="10"/>
      <c r="D131" s="10"/>
      <c r="E131" s="10"/>
      <c r="F131" s="11"/>
      <c r="G131" s="14"/>
    </row>
    <row r="132" spans="2:7" s="15" customFormat="1" x14ac:dyDescent="0.2">
      <c r="B132" s="10"/>
      <c r="C132" s="10"/>
      <c r="D132" s="10"/>
      <c r="E132" s="10"/>
      <c r="F132" s="11"/>
      <c r="G132" s="14"/>
    </row>
    <row r="133" spans="2:7" s="15" customFormat="1" x14ac:dyDescent="0.2">
      <c r="B133" s="10"/>
      <c r="C133" s="10"/>
      <c r="D133" s="10"/>
      <c r="E133" s="10"/>
      <c r="F133" s="11"/>
      <c r="G133" s="14"/>
    </row>
    <row r="134" spans="2:7" s="15" customFormat="1" x14ac:dyDescent="0.2">
      <c r="B134" s="10"/>
      <c r="C134" s="10"/>
      <c r="D134" s="10"/>
      <c r="E134" s="10"/>
      <c r="F134" s="11"/>
      <c r="G134" s="14"/>
    </row>
    <row r="135" spans="2:7" s="15" customFormat="1" x14ac:dyDescent="0.2">
      <c r="B135" s="10"/>
      <c r="C135" s="10"/>
      <c r="D135" s="10"/>
      <c r="E135" s="10"/>
      <c r="F135" s="11"/>
      <c r="G135" s="14"/>
    </row>
    <row r="136" spans="2:7" s="15" customFormat="1" x14ac:dyDescent="0.2">
      <c r="B136" s="10"/>
      <c r="C136" s="10"/>
      <c r="D136" s="10"/>
      <c r="E136" s="10"/>
      <c r="F136" s="11"/>
      <c r="G136" s="14"/>
    </row>
    <row r="137" spans="2:7" s="15" customFormat="1" x14ac:dyDescent="0.2">
      <c r="B137" s="10"/>
      <c r="C137" s="10"/>
      <c r="D137" s="10"/>
      <c r="E137" s="10"/>
      <c r="F137" s="11"/>
      <c r="G137" s="14"/>
    </row>
    <row r="138" spans="2:7" s="15" customFormat="1" x14ac:dyDescent="0.2">
      <c r="B138" s="10"/>
      <c r="C138" s="10"/>
      <c r="D138" s="10"/>
      <c r="E138" s="10"/>
      <c r="F138" s="11"/>
      <c r="G138" s="14"/>
    </row>
    <row r="139" spans="2:7" s="15" customFormat="1" x14ac:dyDescent="0.2">
      <c r="B139" s="10"/>
      <c r="C139" s="10"/>
      <c r="D139" s="10"/>
      <c r="E139" s="10"/>
      <c r="F139" s="11"/>
      <c r="G139" s="14"/>
    </row>
    <row r="140" spans="2:7" s="15" customFormat="1" x14ac:dyDescent="0.2">
      <c r="B140" s="10"/>
      <c r="C140" s="10"/>
      <c r="D140" s="10"/>
      <c r="E140" s="10"/>
      <c r="F140" s="11"/>
      <c r="G140" s="14"/>
    </row>
    <row r="141" spans="2:7" s="15" customFormat="1" x14ac:dyDescent="0.2">
      <c r="B141" s="10"/>
      <c r="C141" s="10"/>
      <c r="D141" s="10"/>
      <c r="E141" s="10"/>
      <c r="F141" s="11"/>
      <c r="G141" s="14"/>
    </row>
    <row r="142" spans="2:7" s="15" customFormat="1" x14ac:dyDescent="0.2">
      <c r="B142" s="10"/>
      <c r="C142" s="10"/>
      <c r="D142" s="10"/>
      <c r="E142" s="10"/>
      <c r="F142" s="11"/>
      <c r="G142" s="14"/>
    </row>
    <row r="143" spans="2:7" s="15" customFormat="1" x14ac:dyDescent="0.2">
      <c r="B143" s="10"/>
      <c r="C143" s="10"/>
      <c r="D143" s="10"/>
      <c r="E143" s="10"/>
      <c r="F143" s="11"/>
      <c r="G143" s="14"/>
    </row>
    <row r="144" spans="2:7" s="15" customFormat="1" x14ac:dyDescent="0.2">
      <c r="B144" s="10"/>
      <c r="C144" s="10"/>
      <c r="D144" s="10"/>
      <c r="E144" s="10"/>
      <c r="F144" s="11"/>
      <c r="G144" s="14"/>
    </row>
    <row r="145" spans="2:7" s="15" customFormat="1" x14ac:dyDescent="0.2">
      <c r="B145" s="10"/>
      <c r="C145" s="10"/>
      <c r="D145" s="10"/>
      <c r="E145" s="10"/>
      <c r="F145" s="11"/>
      <c r="G145" s="14"/>
    </row>
    <row r="146" spans="2:7" s="15" customFormat="1" x14ac:dyDescent="0.2">
      <c r="B146" s="10"/>
      <c r="C146" s="10"/>
      <c r="D146" s="10"/>
      <c r="E146" s="10"/>
      <c r="F146" s="11"/>
      <c r="G146" s="14"/>
    </row>
    <row r="147" spans="2:7" s="15" customFormat="1" x14ac:dyDescent="0.2">
      <c r="B147" s="10"/>
      <c r="C147" s="10"/>
      <c r="D147" s="10"/>
      <c r="E147" s="10"/>
      <c r="F147" s="11"/>
      <c r="G147" s="14"/>
    </row>
    <row r="148" spans="2:7" s="15" customFormat="1" x14ac:dyDescent="0.2">
      <c r="B148" s="10"/>
      <c r="C148" s="10"/>
      <c r="D148" s="10"/>
      <c r="E148" s="10"/>
      <c r="F148" s="11"/>
      <c r="G148" s="14"/>
    </row>
    <row r="149" spans="2:7" s="15" customFormat="1" x14ac:dyDescent="0.2">
      <c r="B149" s="10"/>
      <c r="C149" s="10"/>
      <c r="D149" s="10"/>
      <c r="E149" s="10"/>
      <c r="F149" s="11"/>
      <c r="G149" s="14"/>
    </row>
    <row r="150" spans="2:7" s="15" customFormat="1" x14ac:dyDescent="0.2">
      <c r="B150" s="10"/>
      <c r="C150" s="10"/>
      <c r="D150" s="10"/>
      <c r="E150" s="10"/>
      <c r="F150" s="11"/>
      <c r="G150" s="14"/>
    </row>
    <row r="151" spans="2:7" s="15" customFormat="1" x14ac:dyDescent="0.2">
      <c r="B151" s="10"/>
      <c r="C151" s="10"/>
      <c r="D151" s="10"/>
      <c r="E151" s="10"/>
      <c r="F151" s="11"/>
      <c r="G151" s="14"/>
    </row>
    <row r="152" spans="2:7" s="15" customFormat="1" x14ac:dyDescent="0.2">
      <c r="B152" s="10"/>
      <c r="C152" s="10"/>
      <c r="D152" s="10"/>
      <c r="E152" s="10"/>
      <c r="F152" s="11"/>
      <c r="G152" s="14"/>
    </row>
    <row r="153" spans="2:7" s="15" customFormat="1" x14ac:dyDescent="0.2">
      <c r="B153" s="10"/>
      <c r="C153" s="10"/>
      <c r="D153" s="10"/>
      <c r="E153" s="10"/>
      <c r="F153" s="11"/>
      <c r="G153" s="14"/>
    </row>
    <row r="154" spans="2:7" s="15" customFormat="1" x14ac:dyDescent="0.2">
      <c r="B154" s="10"/>
      <c r="C154" s="10"/>
      <c r="D154" s="10"/>
      <c r="E154" s="10"/>
      <c r="F154" s="11"/>
      <c r="G154" s="14"/>
    </row>
    <row r="155" spans="2:7" s="15" customFormat="1" x14ac:dyDescent="0.2">
      <c r="B155" s="10"/>
      <c r="C155" s="10"/>
      <c r="D155" s="10"/>
      <c r="E155" s="10"/>
      <c r="F155" s="11"/>
      <c r="G155" s="14"/>
    </row>
    <row r="156" spans="2:7" s="15" customFormat="1" x14ac:dyDescent="0.2">
      <c r="B156" s="10"/>
      <c r="C156" s="10"/>
      <c r="D156" s="10"/>
      <c r="E156" s="10"/>
      <c r="F156" s="11"/>
      <c r="G156" s="14"/>
    </row>
    <row r="157" spans="2:7" s="15" customFormat="1" x14ac:dyDescent="0.2">
      <c r="B157" s="10"/>
      <c r="C157" s="10"/>
      <c r="D157" s="10"/>
      <c r="E157" s="10"/>
      <c r="F157" s="11"/>
      <c r="G157" s="14"/>
    </row>
    <row r="158" spans="2:7" s="15" customFormat="1" x14ac:dyDescent="0.2">
      <c r="B158" s="10"/>
      <c r="C158" s="10"/>
      <c r="D158" s="10"/>
      <c r="E158" s="10"/>
      <c r="F158" s="11"/>
      <c r="G158" s="14"/>
    </row>
    <row r="159" spans="2:7" s="15" customFormat="1" x14ac:dyDescent="0.2">
      <c r="B159" s="10"/>
      <c r="C159" s="10"/>
      <c r="D159" s="10"/>
      <c r="E159" s="10"/>
      <c r="F159" s="11"/>
      <c r="G159" s="14"/>
    </row>
    <row r="160" spans="2:7" s="15" customFormat="1" x14ac:dyDescent="0.2">
      <c r="B160" s="10"/>
      <c r="C160" s="10"/>
      <c r="D160" s="10"/>
      <c r="E160" s="10"/>
      <c r="F160" s="11"/>
      <c r="G160" s="14"/>
    </row>
    <row r="161" spans="2:7" s="15" customFormat="1" x14ac:dyDescent="0.2">
      <c r="B161" s="10"/>
      <c r="C161" s="10"/>
      <c r="D161" s="10"/>
      <c r="E161" s="10"/>
      <c r="F161" s="11"/>
      <c r="G161" s="14"/>
    </row>
    <row r="162" spans="2:7" s="15" customFormat="1" x14ac:dyDescent="0.2">
      <c r="B162" s="10"/>
      <c r="C162" s="10"/>
      <c r="D162" s="10"/>
      <c r="E162" s="10"/>
      <c r="F162" s="11"/>
      <c r="G162" s="14"/>
    </row>
    <row r="163" spans="2:7" s="15" customFormat="1" x14ac:dyDescent="0.2">
      <c r="B163" s="10"/>
      <c r="C163" s="10"/>
      <c r="D163" s="10"/>
      <c r="E163" s="10"/>
      <c r="F163" s="11"/>
      <c r="G163" s="14"/>
    </row>
    <row r="164" spans="2:7" s="15" customFormat="1" x14ac:dyDescent="0.2">
      <c r="B164" s="10"/>
      <c r="C164" s="10"/>
      <c r="D164" s="10"/>
      <c r="E164" s="10"/>
      <c r="F164" s="11"/>
      <c r="G164" s="14"/>
    </row>
    <row r="165" spans="2:7" s="15" customFormat="1" x14ac:dyDescent="0.2">
      <c r="B165" s="10"/>
      <c r="C165" s="10"/>
      <c r="D165" s="10"/>
      <c r="E165" s="10"/>
      <c r="F165" s="11"/>
      <c r="G165" s="14"/>
    </row>
    <row r="166" spans="2:7" s="15" customFormat="1" x14ac:dyDescent="0.2">
      <c r="B166" s="10"/>
      <c r="C166" s="10"/>
      <c r="D166" s="10"/>
      <c r="E166" s="10"/>
      <c r="F166" s="11"/>
      <c r="G166" s="14"/>
    </row>
    <row r="167" spans="2:7" s="15" customFormat="1" x14ac:dyDescent="0.2">
      <c r="B167" s="10"/>
      <c r="C167" s="10"/>
      <c r="D167" s="10"/>
      <c r="E167" s="10"/>
      <c r="F167" s="11"/>
      <c r="G167" s="14"/>
    </row>
    <row r="168" spans="2:7" s="15" customFormat="1" x14ac:dyDescent="0.2">
      <c r="B168" s="10"/>
      <c r="C168" s="10"/>
      <c r="D168" s="10"/>
      <c r="E168" s="10"/>
      <c r="F168" s="11"/>
      <c r="G168" s="14"/>
    </row>
    <row r="169" spans="2:7" s="15" customFormat="1" x14ac:dyDescent="0.2">
      <c r="B169" s="10"/>
      <c r="C169" s="10"/>
      <c r="D169" s="10"/>
      <c r="E169" s="10"/>
      <c r="F169" s="11"/>
      <c r="G169" s="14"/>
    </row>
    <row r="170" spans="2:7" s="15" customFormat="1" x14ac:dyDescent="0.2">
      <c r="B170" s="10"/>
      <c r="C170" s="10"/>
      <c r="D170" s="10"/>
      <c r="E170" s="10"/>
      <c r="F170" s="11"/>
      <c r="G170" s="14"/>
    </row>
    <row r="171" spans="2:7" s="15" customFormat="1" x14ac:dyDescent="0.2">
      <c r="B171" s="10"/>
      <c r="C171" s="10"/>
      <c r="D171" s="10"/>
      <c r="E171" s="10"/>
      <c r="F171" s="11"/>
      <c r="G171" s="14"/>
    </row>
    <row r="172" spans="2:7" s="15" customFormat="1" x14ac:dyDescent="0.2">
      <c r="B172" s="10"/>
      <c r="C172" s="10"/>
      <c r="D172" s="10"/>
      <c r="E172" s="10"/>
      <c r="F172" s="11"/>
      <c r="G172" s="14"/>
    </row>
    <row r="173" spans="2:7" s="15" customFormat="1" x14ac:dyDescent="0.2">
      <c r="B173" s="10"/>
      <c r="C173" s="10"/>
      <c r="D173" s="10"/>
      <c r="E173" s="10"/>
      <c r="F173" s="11"/>
      <c r="G173" s="14"/>
    </row>
    <row r="174" spans="2:7" s="15" customFormat="1" x14ac:dyDescent="0.2">
      <c r="B174" s="10"/>
      <c r="C174" s="10"/>
      <c r="D174" s="10"/>
      <c r="E174" s="10"/>
      <c r="F174" s="11"/>
      <c r="G174" s="14"/>
    </row>
    <row r="175" spans="2:7" s="15" customFormat="1" x14ac:dyDescent="0.2">
      <c r="B175" s="10"/>
      <c r="C175" s="10"/>
      <c r="D175" s="10"/>
      <c r="E175" s="10"/>
      <c r="F175" s="11"/>
      <c r="G175" s="14"/>
    </row>
    <row r="176" spans="2:7" s="15" customFormat="1" x14ac:dyDescent="0.2">
      <c r="B176" s="10"/>
      <c r="C176" s="10"/>
      <c r="D176" s="10"/>
      <c r="E176" s="10"/>
      <c r="F176" s="11"/>
      <c r="G176" s="14"/>
    </row>
    <row r="177" spans="1:7" s="15" customFormat="1" x14ac:dyDescent="0.2">
      <c r="B177" s="10"/>
      <c r="C177" s="10"/>
      <c r="D177" s="10"/>
      <c r="E177" s="10"/>
      <c r="F177" s="11"/>
      <c r="G177" s="14"/>
    </row>
    <row r="178" spans="1:7" s="15" customFormat="1" x14ac:dyDescent="0.2">
      <c r="B178" s="10"/>
      <c r="C178" s="10"/>
      <c r="D178" s="10"/>
      <c r="E178" s="10"/>
      <c r="F178" s="11"/>
      <c r="G178" s="14"/>
    </row>
    <row r="179" spans="1:7" s="15" customFormat="1" x14ac:dyDescent="0.2">
      <c r="B179" s="10"/>
      <c r="C179" s="10"/>
      <c r="D179" s="10"/>
      <c r="E179" s="10"/>
      <c r="F179" s="11"/>
      <c r="G179" s="14"/>
    </row>
    <row r="180" spans="1:7" s="15" customFormat="1" x14ac:dyDescent="0.2">
      <c r="B180" s="10"/>
      <c r="C180" s="10"/>
      <c r="D180" s="10"/>
      <c r="E180" s="10"/>
      <c r="F180" s="11"/>
      <c r="G180" s="14"/>
    </row>
    <row r="181" spans="1:7" s="15" customFormat="1" x14ac:dyDescent="0.2">
      <c r="B181" s="10"/>
      <c r="C181" s="10"/>
      <c r="D181" s="10"/>
      <c r="E181" s="10"/>
      <c r="F181" s="11"/>
      <c r="G181" s="14"/>
    </row>
    <row r="182" spans="1:7" s="15" customFormat="1" x14ac:dyDescent="0.2">
      <c r="B182" s="10"/>
      <c r="C182" s="10"/>
      <c r="D182" s="10"/>
      <c r="E182" s="10"/>
      <c r="F182" s="11"/>
      <c r="G182" s="14"/>
    </row>
    <row r="183" spans="1:7" s="15" customFormat="1" x14ac:dyDescent="0.2">
      <c r="B183" s="10"/>
      <c r="C183" s="10"/>
      <c r="D183" s="10"/>
      <c r="E183" s="10"/>
      <c r="F183" s="11"/>
      <c r="G183" s="14"/>
    </row>
    <row r="184" spans="1:7" s="15" customFormat="1" x14ac:dyDescent="0.2">
      <c r="B184" s="10"/>
      <c r="C184" s="10"/>
      <c r="D184" s="10"/>
      <c r="E184" s="10"/>
      <c r="F184" s="11"/>
      <c r="G184" s="14"/>
    </row>
    <row r="185" spans="1:7" s="15" customFormat="1" x14ac:dyDescent="0.2">
      <c r="B185" s="10"/>
      <c r="C185" s="10"/>
      <c r="D185" s="10"/>
      <c r="E185" s="10"/>
      <c r="F185" s="11"/>
      <c r="G185" s="14"/>
    </row>
    <row r="186" spans="1:7" s="15" customFormat="1" x14ac:dyDescent="0.2">
      <c r="B186" s="10"/>
      <c r="C186" s="10"/>
      <c r="D186" s="10"/>
      <c r="E186" s="10"/>
      <c r="F186" s="11"/>
      <c r="G186" s="14"/>
    </row>
    <row r="187" spans="1:7" s="15" customFormat="1" x14ac:dyDescent="0.2">
      <c r="B187" s="10"/>
      <c r="C187" s="10"/>
      <c r="D187" s="10"/>
      <c r="E187" s="10"/>
      <c r="F187" s="11"/>
      <c r="G187" s="14"/>
    </row>
    <row r="188" spans="1:7" s="15" customFormat="1" x14ac:dyDescent="0.2">
      <c r="B188" s="10"/>
      <c r="C188" s="10"/>
      <c r="D188" s="10"/>
      <c r="E188" s="10"/>
      <c r="F188" s="11"/>
      <c r="G188" s="14"/>
    </row>
    <row r="189" spans="1:7" s="15" customFormat="1" x14ac:dyDescent="0.2">
      <c r="B189" s="10"/>
      <c r="C189" s="10"/>
      <c r="D189" s="10"/>
      <c r="E189" s="10"/>
      <c r="F189" s="11"/>
      <c r="G189" s="14"/>
    </row>
    <row r="190" spans="1:7" s="15" customFormat="1" x14ac:dyDescent="0.2">
      <c r="A190" s="10"/>
      <c r="B190" s="10"/>
      <c r="C190" s="10"/>
      <c r="D190" s="10"/>
      <c r="E190" s="10"/>
      <c r="F190" s="11"/>
      <c r="G190" s="14"/>
    </row>
    <row r="191" spans="1:7" s="15" customFormat="1" x14ac:dyDescent="0.2">
      <c r="A191" s="10"/>
      <c r="B191" s="10"/>
      <c r="C191" s="10"/>
      <c r="D191" s="10"/>
      <c r="E191" s="10"/>
      <c r="F191" s="11"/>
      <c r="G191" s="11"/>
    </row>
    <row r="192" spans="1:7" s="15" customFormat="1" x14ac:dyDescent="0.2">
      <c r="A192" s="10"/>
      <c r="B192" s="10"/>
      <c r="C192" s="10"/>
      <c r="D192" s="10"/>
      <c r="E192" s="10"/>
      <c r="F192" s="11"/>
      <c r="G192" s="11"/>
    </row>
    <row r="193" spans="1:7" s="15" customFormat="1" x14ac:dyDescent="0.2">
      <c r="A193" s="10"/>
      <c r="B193" s="10"/>
      <c r="C193" s="10"/>
      <c r="D193" s="10"/>
      <c r="E193" s="10"/>
      <c r="F193" s="11"/>
      <c r="G193" s="11"/>
    </row>
    <row r="194" spans="1:7" s="15" customFormat="1" x14ac:dyDescent="0.2">
      <c r="A194" s="10"/>
      <c r="B194" s="10"/>
      <c r="C194" s="10"/>
      <c r="D194" s="10"/>
      <c r="E194" s="10"/>
      <c r="F194" s="11"/>
      <c r="G194" s="11"/>
    </row>
    <row r="195" spans="1:7" s="15" customFormat="1" x14ac:dyDescent="0.2">
      <c r="A195" s="10"/>
      <c r="B195" s="10"/>
      <c r="C195" s="10"/>
      <c r="D195" s="10"/>
      <c r="E195" s="10"/>
      <c r="F195" s="11"/>
      <c r="G195" s="11"/>
    </row>
    <row r="196" spans="1:7" s="15" customFormat="1" x14ac:dyDescent="0.2">
      <c r="A196" s="10"/>
      <c r="B196" s="10"/>
      <c r="C196" s="10"/>
      <c r="D196" s="10"/>
      <c r="E196" s="10"/>
      <c r="F196" s="11"/>
      <c r="G196" s="11"/>
    </row>
    <row r="197" spans="1:7" s="15" customFormat="1" x14ac:dyDescent="0.2">
      <c r="A197" s="10"/>
      <c r="B197" s="10"/>
      <c r="C197" s="10"/>
      <c r="D197" s="10"/>
      <c r="E197" s="10"/>
      <c r="F197" s="11"/>
      <c r="G197" s="11"/>
    </row>
    <row r="198" spans="1:7" s="15" customFormat="1" x14ac:dyDescent="0.2">
      <c r="A198" s="10"/>
      <c r="B198" s="10"/>
      <c r="C198" s="10"/>
      <c r="D198" s="10"/>
      <c r="E198" s="10"/>
      <c r="F198" s="11"/>
      <c r="G198" s="11"/>
    </row>
    <row r="199" spans="1:7" s="15" customFormat="1" x14ac:dyDescent="0.2">
      <c r="A199" s="10"/>
      <c r="B199" s="10"/>
      <c r="C199" s="10"/>
      <c r="D199" s="10"/>
      <c r="E199" s="10"/>
      <c r="F199" s="11"/>
      <c r="G199" s="11"/>
    </row>
    <row r="200" spans="1:7" s="15" customFormat="1" x14ac:dyDescent="0.2">
      <c r="A200" s="10"/>
      <c r="B200" s="10"/>
      <c r="C200" s="10"/>
      <c r="D200" s="10"/>
      <c r="E200" s="10"/>
      <c r="F200" s="11"/>
      <c r="G200" s="11"/>
    </row>
    <row r="201" spans="1:7" s="15" customFormat="1" x14ac:dyDescent="0.2">
      <c r="A201" s="10"/>
      <c r="B201" s="10"/>
      <c r="C201" s="10"/>
      <c r="D201" s="10"/>
      <c r="E201" s="10"/>
      <c r="F201" s="11"/>
      <c r="G201" s="11"/>
    </row>
    <row r="202" spans="1:7" s="15" customFormat="1" x14ac:dyDescent="0.2">
      <c r="A202" s="10"/>
      <c r="B202" s="10"/>
      <c r="C202" s="10"/>
      <c r="D202" s="10"/>
      <c r="E202" s="10"/>
      <c r="F202" s="11"/>
      <c r="G202" s="11"/>
    </row>
    <row r="203" spans="1:7" s="15" customFormat="1" x14ac:dyDescent="0.2">
      <c r="A203" s="10"/>
      <c r="B203" s="10"/>
      <c r="C203" s="10"/>
      <c r="D203" s="10"/>
      <c r="E203" s="10"/>
      <c r="F203" s="11"/>
      <c r="G203" s="11"/>
    </row>
    <row r="204" spans="1:7" s="12" customFormat="1" ht="15" x14ac:dyDescent="0.25">
      <c r="A204" s="10"/>
      <c r="B204" s="10"/>
      <c r="C204" s="10"/>
      <c r="D204" s="10"/>
      <c r="E204" s="10"/>
      <c r="F204" s="11"/>
      <c r="G204" s="11"/>
    </row>
  </sheetData>
  <mergeCells count="6">
    <mergeCell ref="B36:G36"/>
    <mergeCell ref="B37:G37"/>
    <mergeCell ref="B38:G38"/>
    <mergeCell ref="B33:G33"/>
    <mergeCell ref="B34:G34"/>
    <mergeCell ref="B35:G35"/>
  </mergeCells>
  <hyperlinks>
    <hyperlink ref="B2" location="Contents!A1" display="Back to Contents" xr:uid="{9968CFF9-D797-4C2A-A895-89E13659F78A}"/>
  </hyperlinks>
  <pageMargins left="0.7" right="0.7" top="0.75" bottom="0.75" header="0.3" footer="0.3"/>
  <pageSetup paperSize="9" scale="6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2926-C8B2-4292-AAB7-3E3EEF732A01}">
  <sheetPr>
    <pageSetUpPr fitToPage="1"/>
  </sheetPr>
  <dimension ref="A1:AJ205"/>
  <sheetViews>
    <sheetView zoomScale="60" zoomScaleNormal="60" workbookViewId="0">
      <selection activeCell="H19" sqref="H19"/>
    </sheetView>
  </sheetViews>
  <sheetFormatPr defaultRowHeight="12.75" x14ac:dyDescent="0.25"/>
  <cols>
    <col min="1" max="1" width="3.42578125" style="10" customWidth="1"/>
    <col min="2" max="3" width="17.5703125" style="10" customWidth="1"/>
    <col min="4" max="4" width="29.7109375" style="10" customWidth="1"/>
    <col min="5" max="5" width="2.42578125" style="10" customWidth="1"/>
    <col min="6" max="6" width="29.7109375" style="11" customWidth="1"/>
    <col min="7" max="7" width="2.42578125" style="11" customWidth="1"/>
    <col min="8" max="8" width="29.7109375" style="10" customWidth="1"/>
    <col min="9" max="9" width="2.42578125" style="10" customWidth="1"/>
    <col min="10" max="10" width="29.7109375" style="11" customWidth="1"/>
    <col min="11" max="11" width="2.42578125" style="11" customWidth="1"/>
    <col min="12" max="12" width="29.7109375" style="10" customWidth="1"/>
    <col min="13" max="13" width="2.42578125" style="10" customWidth="1"/>
    <col min="14" max="15" width="29.7109375" style="11" customWidth="1"/>
    <col min="16" max="254" width="11.42578125" style="10" customWidth="1"/>
    <col min="255" max="255" width="5.140625" style="10" customWidth="1"/>
    <col min="256" max="257" width="17.5703125" style="10" customWidth="1"/>
    <col min="258" max="258" width="28.5703125" style="10" customWidth="1"/>
    <col min="259" max="259" width="1.85546875" style="10" customWidth="1"/>
    <col min="260" max="260" width="28.5703125" style="10" customWidth="1"/>
    <col min="261" max="261" width="1.85546875" style="10" customWidth="1"/>
    <col min="262" max="262" width="12.85546875" style="10" customWidth="1"/>
    <col min="263" max="263" width="28.5703125" style="10" customWidth="1"/>
    <col min="264" max="264" width="1.85546875" style="10" customWidth="1"/>
    <col min="265" max="265" width="28.5703125" style="10" customWidth="1"/>
    <col min="266" max="266" width="1.85546875" style="10" customWidth="1"/>
    <col min="267" max="267" width="11.140625" style="10" customWidth="1"/>
    <col min="268" max="510" width="11.42578125" style="10" customWidth="1"/>
    <col min="511" max="511" width="5.140625" style="10" customWidth="1"/>
    <col min="512" max="513" width="17.5703125" style="10" customWidth="1"/>
    <col min="514" max="514" width="28.5703125" style="10" customWidth="1"/>
    <col min="515" max="515" width="1.85546875" style="10" customWidth="1"/>
    <col min="516" max="516" width="28.5703125" style="10" customWidth="1"/>
    <col min="517" max="517" width="1.85546875" style="10" customWidth="1"/>
    <col min="518" max="518" width="12.85546875" style="10" customWidth="1"/>
    <col min="519" max="519" width="28.5703125" style="10" customWidth="1"/>
    <col min="520" max="520" width="1.85546875" style="10" customWidth="1"/>
    <col min="521" max="521" width="28.5703125" style="10" customWidth="1"/>
    <col min="522" max="522" width="1.85546875" style="10" customWidth="1"/>
    <col min="523" max="523" width="11.140625" style="10" customWidth="1"/>
    <col min="524" max="766" width="11.42578125" style="10" customWidth="1"/>
    <col min="767" max="767" width="5.140625" style="10" customWidth="1"/>
    <col min="768" max="769" width="17.5703125" style="10" customWidth="1"/>
    <col min="770" max="770" width="28.5703125" style="10" customWidth="1"/>
    <col min="771" max="771" width="1.85546875" style="10" customWidth="1"/>
    <col min="772" max="772" width="28.5703125" style="10" customWidth="1"/>
    <col min="773" max="773" width="1.85546875" style="10" customWidth="1"/>
    <col min="774" max="774" width="12.85546875" style="10" customWidth="1"/>
    <col min="775" max="775" width="28.5703125" style="10" customWidth="1"/>
    <col min="776" max="776" width="1.85546875" style="10" customWidth="1"/>
    <col min="777" max="777" width="28.5703125" style="10" customWidth="1"/>
    <col min="778" max="778" width="1.85546875" style="10" customWidth="1"/>
    <col min="779" max="779" width="11.140625" style="10" customWidth="1"/>
    <col min="780" max="1022" width="11.42578125" style="10" customWidth="1"/>
    <col min="1023" max="1023" width="5.140625" style="10" customWidth="1"/>
    <col min="1024" max="1025" width="17.5703125" style="10" customWidth="1"/>
    <col min="1026" max="1026" width="28.5703125" style="10" customWidth="1"/>
    <col min="1027" max="1027" width="1.85546875" style="10" customWidth="1"/>
    <col min="1028" max="1028" width="28.5703125" style="10" customWidth="1"/>
    <col min="1029" max="1029" width="1.85546875" style="10" customWidth="1"/>
    <col min="1030" max="1030" width="12.85546875" style="10" customWidth="1"/>
    <col min="1031" max="1031" width="28.5703125" style="10" customWidth="1"/>
    <col min="1032" max="1032" width="1.85546875" style="10" customWidth="1"/>
    <col min="1033" max="1033" width="28.5703125" style="10" customWidth="1"/>
    <col min="1034" max="1034" width="1.85546875" style="10" customWidth="1"/>
    <col min="1035" max="1035" width="11.140625" style="10" customWidth="1"/>
    <col min="1036" max="1278" width="11.42578125" style="10" customWidth="1"/>
    <col min="1279" max="1279" width="5.140625" style="10" customWidth="1"/>
    <col min="1280" max="1281" width="17.5703125" style="10" customWidth="1"/>
    <col min="1282" max="1282" width="28.5703125" style="10" customWidth="1"/>
    <col min="1283" max="1283" width="1.85546875" style="10" customWidth="1"/>
    <col min="1284" max="1284" width="28.5703125" style="10" customWidth="1"/>
    <col min="1285" max="1285" width="1.85546875" style="10" customWidth="1"/>
    <col min="1286" max="1286" width="12.85546875" style="10" customWidth="1"/>
    <col min="1287" max="1287" width="28.5703125" style="10" customWidth="1"/>
    <col min="1288" max="1288" width="1.85546875" style="10" customWidth="1"/>
    <col min="1289" max="1289" width="28.5703125" style="10" customWidth="1"/>
    <col min="1290" max="1290" width="1.85546875" style="10" customWidth="1"/>
    <col min="1291" max="1291" width="11.140625" style="10" customWidth="1"/>
    <col min="1292" max="1534" width="11.42578125" style="10" customWidth="1"/>
    <col min="1535" max="1535" width="5.140625" style="10" customWidth="1"/>
    <col min="1536" max="1537" width="17.5703125" style="10" customWidth="1"/>
    <col min="1538" max="1538" width="28.5703125" style="10" customWidth="1"/>
    <col min="1539" max="1539" width="1.85546875" style="10" customWidth="1"/>
    <col min="1540" max="1540" width="28.5703125" style="10" customWidth="1"/>
    <col min="1541" max="1541" width="1.85546875" style="10" customWidth="1"/>
    <col min="1542" max="1542" width="12.85546875" style="10" customWidth="1"/>
    <col min="1543" max="1543" width="28.5703125" style="10" customWidth="1"/>
    <col min="1544" max="1544" width="1.85546875" style="10" customWidth="1"/>
    <col min="1545" max="1545" width="28.5703125" style="10" customWidth="1"/>
    <col min="1546" max="1546" width="1.85546875" style="10" customWidth="1"/>
    <col min="1547" max="1547" width="11.140625" style="10" customWidth="1"/>
    <col min="1548" max="1790" width="11.42578125" style="10" customWidth="1"/>
    <col min="1791" max="1791" width="5.140625" style="10" customWidth="1"/>
    <col min="1792" max="1793" width="17.5703125" style="10" customWidth="1"/>
    <col min="1794" max="1794" width="28.5703125" style="10" customWidth="1"/>
    <col min="1795" max="1795" width="1.85546875" style="10" customWidth="1"/>
    <col min="1796" max="1796" width="28.5703125" style="10" customWidth="1"/>
    <col min="1797" max="1797" width="1.85546875" style="10" customWidth="1"/>
    <col min="1798" max="1798" width="12.85546875" style="10" customWidth="1"/>
    <col min="1799" max="1799" width="28.5703125" style="10" customWidth="1"/>
    <col min="1800" max="1800" width="1.85546875" style="10" customWidth="1"/>
    <col min="1801" max="1801" width="28.5703125" style="10" customWidth="1"/>
    <col min="1802" max="1802" width="1.85546875" style="10" customWidth="1"/>
    <col min="1803" max="1803" width="11.140625" style="10" customWidth="1"/>
    <col min="1804" max="2046" width="11.42578125" style="10" customWidth="1"/>
    <col min="2047" max="2047" width="5.140625" style="10" customWidth="1"/>
    <col min="2048" max="2049" width="17.5703125" style="10" customWidth="1"/>
    <col min="2050" max="2050" width="28.5703125" style="10" customWidth="1"/>
    <col min="2051" max="2051" width="1.85546875" style="10" customWidth="1"/>
    <col min="2052" max="2052" width="28.5703125" style="10" customWidth="1"/>
    <col min="2053" max="2053" width="1.85546875" style="10" customWidth="1"/>
    <col min="2054" max="2054" width="12.85546875" style="10" customWidth="1"/>
    <col min="2055" max="2055" width="28.5703125" style="10" customWidth="1"/>
    <col min="2056" max="2056" width="1.85546875" style="10" customWidth="1"/>
    <col min="2057" max="2057" width="28.5703125" style="10" customWidth="1"/>
    <col min="2058" max="2058" width="1.85546875" style="10" customWidth="1"/>
    <col min="2059" max="2059" width="11.140625" style="10" customWidth="1"/>
    <col min="2060" max="2302" width="11.42578125" style="10" customWidth="1"/>
    <col min="2303" max="2303" width="5.140625" style="10" customWidth="1"/>
    <col min="2304" max="2305" width="17.5703125" style="10" customWidth="1"/>
    <col min="2306" max="2306" width="28.5703125" style="10" customWidth="1"/>
    <col min="2307" max="2307" width="1.85546875" style="10" customWidth="1"/>
    <col min="2308" max="2308" width="28.5703125" style="10" customWidth="1"/>
    <col min="2309" max="2309" width="1.85546875" style="10" customWidth="1"/>
    <col min="2310" max="2310" width="12.85546875" style="10" customWidth="1"/>
    <col min="2311" max="2311" width="28.5703125" style="10" customWidth="1"/>
    <col min="2312" max="2312" width="1.85546875" style="10" customWidth="1"/>
    <col min="2313" max="2313" width="28.5703125" style="10" customWidth="1"/>
    <col min="2314" max="2314" width="1.85546875" style="10" customWidth="1"/>
    <col min="2315" max="2315" width="11.140625" style="10" customWidth="1"/>
    <col min="2316" max="2558" width="11.42578125" style="10" customWidth="1"/>
    <col min="2559" max="2559" width="5.140625" style="10" customWidth="1"/>
    <col min="2560" max="2561" width="17.5703125" style="10" customWidth="1"/>
    <col min="2562" max="2562" width="28.5703125" style="10" customWidth="1"/>
    <col min="2563" max="2563" width="1.85546875" style="10" customWidth="1"/>
    <col min="2564" max="2564" width="28.5703125" style="10" customWidth="1"/>
    <col min="2565" max="2565" width="1.85546875" style="10" customWidth="1"/>
    <col min="2566" max="2566" width="12.85546875" style="10" customWidth="1"/>
    <col min="2567" max="2567" width="28.5703125" style="10" customWidth="1"/>
    <col min="2568" max="2568" width="1.85546875" style="10" customWidth="1"/>
    <col min="2569" max="2569" width="28.5703125" style="10" customWidth="1"/>
    <col min="2570" max="2570" width="1.85546875" style="10" customWidth="1"/>
    <col min="2571" max="2571" width="11.140625" style="10" customWidth="1"/>
    <col min="2572" max="2814" width="11.42578125" style="10" customWidth="1"/>
    <col min="2815" max="2815" width="5.140625" style="10" customWidth="1"/>
    <col min="2816" max="2817" width="17.5703125" style="10" customWidth="1"/>
    <col min="2818" max="2818" width="28.5703125" style="10" customWidth="1"/>
    <col min="2819" max="2819" width="1.85546875" style="10" customWidth="1"/>
    <col min="2820" max="2820" width="28.5703125" style="10" customWidth="1"/>
    <col min="2821" max="2821" width="1.85546875" style="10" customWidth="1"/>
    <col min="2822" max="2822" width="12.85546875" style="10" customWidth="1"/>
    <col min="2823" max="2823" width="28.5703125" style="10" customWidth="1"/>
    <col min="2824" max="2824" width="1.85546875" style="10" customWidth="1"/>
    <col min="2825" max="2825" width="28.5703125" style="10" customWidth="1"/>
    <col min="2826" max="2826" width="1.85546875" style="10" customWidth="1"/>
    <col min="2827" max="2827" width="11.140625" style="10" customWidth="1"/>
    <col min="2828" max="3070" width="11.42578125" style="10" customWidth="1"/>
    <col min="3071" max="3071" width="5.140625" style="10" customWidth="1"/>
    <col min="3072" max="3073" width="17.5703125" style="10" customWidth="1"/>
    <col min="3074" max="3074" width="28.5703125" style="10" customWidth="1"/>
    <col min="3075" max="3075" width="1.85546875" style="10" customWidth="1"/>
    <col min="3076" max="3076" width="28.5703125" style="10" customWidth="1"/>
    <col min="3077" max="3077" width="1.85546875" style="10" customWidth="1"/>
    <col min="3078" max="3078" width="12.85546875" style="10" customWidth="1"/>
    <col min="3079" max="3079" width="28.5703125" style="10" customWidth="1"/>
    <col min="3080" max="3080" width="1.85546875" style="10" customWidth="1"/>
    <col min="3081" max="3081" width="28.5703125" style="10" customWidth="1"/>
    <col min="3082" max="3082" width="1.85546875" style="10" customWidth="1"/>
    <col min="3083" max="3083" width="11.140625" style="10" customWidth="1"/>
    <col min="3084" max="3326" width="11.42578125" style="10" customWidth="1"/>
    <col min="3327" max="3327" width="5.140625" style="10" customWidth="1"/>
    <col min="3328" max="3329" width="17.5703125" style="10" customWidth="1"/>
    <col min="3330" max="3330" width="28.5703125" style="10" customWidth="1"/>
    <col min="3331" max="3331" width="1.85546875" style="10" customWidth="1"/>
    <col min="3332" max="3332" width="28.5703125" style="10" customWidth="1"/>
    <col min="3333" max="3333" width="1.85546875" style="10" customWidth="1"/>
    <col min="3334" max="3334" width="12.85546875" style="10" customWidth="1"/>
    <col min="3335" max="3335" width="28.5703125" style="10" customWidth="1"/>
    <col min="3336" max="3336" width="1.85546875" style="10" customWidth="1"/>
    <col min="3337" max="3337" width="28.5703125" style="10" customWidth="1"/>
    <col min="3338" max="3338" width="1.85546875" style="10" customWidth="1"/>
    <col min="3339" max="3339" width="11.140625" style="10" customWidth="1"/>
    <col min="3340" max="3582" width="11.42578125" style="10" customWidth="1"/>
    <col min="3583" max="3583" width="5.140625" style="10" customWidth="1"/>
    <col min="3584" max="3585" width="17.5703125" style="10" customWidth="1"/>
    <col min="3586" max="3586" width="28.5703125" style="10" customWidth="1"/>
    <col min="3587" max="3587" width="1.85546875" style="10" customWidth="1"/>
    <col min="3588" max="3588" width="28.5703125" style="10" customWidth="1"/>
    <col min="3589" max="3589" width="1.85546875" style="10" customWidth="1"/>
    <col min="3590" max="3590" width="12.85546875" style="10" customWidth="1"/>
    <col min="3591" max="3591" width="28.5703125" style="10" customWidth="1"/>
    <col min="3592" max="3592" width="1.85546875" style="10" customWidth="1"/>
    <col min="3593" max="3593" width="28.5703125" style="10" customWidth="1"/>
    <col min="3594" max="3594" width="1.85546875" style="10" customWidth="1"/>
    <col min="3595" max="3595" width="11.140625" style="10" customWidth="1"/>
    <col min="3596" max="3838" width="11.42578125" style="10" customWidth="1"/>
    <col min="3839" max="3839" width="5.140625" style="10" customWidth="1"/>
    <col min="3840" max="3841" width="17.5703125" style="10" customWidth="1"/>
    <col min="3842" max="3842" width="28.5703125" style="10" customWidth="1"/>
    <col min="3843" max="3843" width="1.85546875" style="10" customWidth="1"/>
    <col min="3844" max="3844" width="28.5703125" style="10" customWidth="1"/>
    <col min="3845" max="3845" width="1.85546875" style="10" customWidth="1"/>
    <col min="3846" max="3846" width="12.85546875" style="10" customWidth="1"/>
    <col min="3847" max="3847" width="28.5703125" style="10" customWidth="1"/>
    <col min="3848" max="3848" width="1.85546875" style="10" customWidth="1"/>
    <col min="3849" max="3849" width="28.5703125" style="10" customWidth="1"/>
    <col min="3850" max="3850" width="1.85546875" style="10" customWidth="1"/>
    <col min="3851" max="3851" width="11.140625" style="10" customWidth="1"/>
    <col min="3852" max="4094" width="11.42578125" style="10" customWidth="1"/>
    <col min="4095" max="4095" width="5.140625" style="10" customWidth="1"/>
    <col min="4096" max="4097" width="17.5703125" style="10" customWidth="1"/>
    <col min="4098" max="4098" width="28.5703125" style="10" customWidth="1"/>
    <col min="4099" max="4099" width="1.85546875" style="10" customWidth="1"/>
    <col min="4100" max="4100" width="28.5703125" style="10" customWidth="1"/>
    <col min="4101" max="4101" width="1.85546875" style="10" customWidth="1"/>
    <col min="4102" max="4102" width="12.85546875" style="10" customWidth="1"/>
    <col min="4103" max="4103" width="28.5703125" style="10" customWidth="1"/>
    <col min="4104" max="4104" width="1.85546875" style="10" customWidth="1"/>
    <col min="4105" max="4105" width="28.5703125" style="10" customWidth="1"/>
    <col min="4106" max="4106" width="1.85546875" style="10" customWidth="1"/>
    <col min="4107" max="4107" width="11.140625" style="10" customWidth="1"/>
    <col min="4108" max="4350" width="11.42578125" style="10" customWidth="1"/>
    <col min="4351" max="4351" width="5.140625" style="10" customWidth="1"/>
    <col min="4352" max="4353" width="17.5703125" style="10" customWidth="1"/>
    <col min="4354" max="4354" width="28.5703125" style="10" customWidth="1"/>
    <col min="4355" max="4355" width="1.85546875" style="10" customWidth="1"/>
    <col min="4356" max="4356" width="28.5703125" style="10" customWidth="1"/>
    <col min="4357" max="4357" width="1.85546875" style="10" customWidth="1"/>
    <col min="4358" max="4358" width="12.85546875" style="10" customWidth="1"/>
    <col min="4359" max="4359" width="28.5703125" style="10" customWidth="1"/>
    <col min="4360" max="4360" width="1.85546875" style="10" customWidth="1"/>
    <col min="4361" max="4361" width="28.5703125" style="10" customWidth="1"/>
    <col min="4362" max="4362" width="1.85546875" style="10" customWidth="1"/>
    <col min="4363" max="4363" width="11.140625" style="10" customWidth="1"/>
    <col min="4364" max="4606" width="11.42578125" style="10" customWidth="1"/>
    <col min="4607" max="4607" width="5.140625" style="10" customWidth="1"/>
    <col min="4608" max="4609" width="17.5703125" style="10" customWidth="1"/>
    <col min="4610" max="4610" width="28.5703125" style="10" customWidth="1"/>
    <col min="4611" max="4611" width="1.85546875" style="10" customWidth="1"/>
    <col min="4612" max="4612" width="28.5703125" style="10" customWidth="1"/>
    <col min="4613" max="4613" width="1.85546875" style="10" customWidth="1"/>
    <col min="4614" max="4614" width="12.85546875" style="10" customWidth="1"/>
    <col min="4615" max="4615" width="28.5703125" style="10" customWidth="1"/>
    <col min="4616" max="4616" width="1.85546875" style="10" customWidth="1"/>
    <col min="4617" max="4617" width="28.5703125" style="10" customWidth="1"/>
    <col min="4618" max="4618" width="1.85546875" style="10" customWidth="1"/>
    <col min="4619" max="4619" width="11.140625" style="10" customWidth="1"/>
    <col min="4620" max="4862" width="11.42578125" style="10" customWidth="1"/>
    <col min="4863" max="4863" width="5.140625" style="10" customWidth="1"/>
    <col min="4864" max="4865" width="17.5703125" style="10" customWidth="1"/>
    <col min="4866" max="4866" width="28.5703125" style="10" customWidth="1"/>
    <col min="4867" max="4867" width="1.85546875" style="10" customWidth="1"/>
    <col min="4868" max="4868" width="28.5703125" style="10" customWidth="1"/>
    <col min="4869" max="4869" width="1.85546875" style="10" customWidth="1"/>
    <col min="4870" max="4870" width="12.85546875" style="10" customWidth="1"/>
    <col min="4871" max="4871" width="28.5703125" style="10" customWidth="1"/>
    <col min="4872" max="4872" width="1.85546875" style="10" customWidth="1"/>
    <col min="4873" max="4873" width="28.5703125" style="10" customWidth="1"/>
    <col min="4874" max="4874" width="1.85546875" style="10" customWidth="1"/>
    <col min="4875" max="4875" width="11.140625" style="10" customWidth="1"/>
    <col min="4876" max="5118" width="11.42578125" style="10" customWidth="1"/>
    <col min="5119" max="5119" width="5.140625" style="10" customWidth="1"/>
    <col min="5120" max="5121" width="17.5703125" style="10" customWidth="1"/>
    <col min="5122" max="5122" width="28.5703125" style="10" customWidth="1"/>
    <col min="5123" max="5123" width="1.85546875" style="10" customWidth="1"/>
    <col min="5124" max="5124" width="28.5703125" style="10" customWidth="1"/>
    <col min="5125" max="5125" width="1.85546875" style="10" customWidth="1"/>
    <col min="5126" max="5126" width="12.85546875" style="10" customWidth="1"/>
    <col min="5127" max="5127" width="28.5703125" style="10" customWidth="1"/>
    <col min="5128" max="5128" width="1.85546875" style="10" customWidth="1"/>
    <col min="5129" max="5129" width="28.5703125" style="10" customWidth="1"/>
    <col min="5130" max="5130" width="1.85546875" style="10" customWidth="1"/>
    <col min="5131" max="5131" width="11.140625" style="10" customWidth="1"/>
    <col min="5132" max="5374" width="11.42578125" style="10" customWidth="1"/>
    <col min="5375" max="5375" width="5.140625" style="10" customWidth="1"/>
    <col min="5376" max="5377" width="17.5703125" style="10" customWidth="1"/>
    <col min="5378" max="5378" width="28.5703125" style="10" customWidth="1"/>
    <col min="5379" max="5379" width="1.85546875" style="10" customWidth="1"/>
    <col min="5380" max="5380" width="28.5703125" style="10" customWidth="1"/>
    <col min="5381" max="5381" width="1.85546875" style="10" customWidth="1"/>
    <col min="5382" max="5382" width="12.85546875" style="10" customWidth="1"/>
    <col min="5383" max="5383" width="28.5703125" style="10" customWidth="1"/>
    <col min="5384" max="5384" width="1.85546875" style="10" customWidth="1"/>
    <col min="5385" max="5385" width="28.5703125" style="10" customWidth="1"/>
    <col min="5386" max="5386" width="1.85546875" style="10" customWidth="1"/>
    <col min="5387" max="5387" width="11.140625" style="10" customWidth="1"/>
    <col min="5388" max="5630" width="11.42578125" style="10" customWidth="1"/>
    <col min="5631" max="5631" width="5.140625" style="10" customWidth="1"/>
    <col min="5632" max="5633" width="17.5703125" style="10" customWidth="1"/>
    <col min="5634" max="5634" width="28.5703125" style="10" customWidth="1"/>
    <col min="5635" max="5635" width="1.85546875" style="10" customWidth="1"/>
    <col min="5636" max="5636" width="28.5703125" style="10" customWidth="1"/>
    <col min="5637" max="5637" width="1.85546875" style="10" customWidth="1"/>
    <col min="5638" max="5638" width="12.85546875" style="10" customWidth="1"/>
    <col min="5639" max="5639" width="28.5703125" style="10" customWidth="1"/>
    <col min="5640" max="5640" width="1.85546875" style="10" customWidth="1"/>
    <col min="5641" max="5641" width="28.5703125" style="10" customWidth="1"/>
    <col min="5642" max="5642" width="1.85546875" style="10" customWidth="1"/>
    <col min="5643" max="5643" width="11.140625" style="10" customWidth="1"/>
    <col min="5644" max="5886" width="11.42578125" style="10" customWidth="1"/>
    <col min="5887" max="5887" width="5.140625" style="10" customWidth="1"/>
    <col min="5888" max="5889" width="17.5703125" style="10" customWidth="1"/>
    <col min="5890" max="5890" width="28.5703125" style="10" customWidth="1"/>
    <col min="5891" max="5891" width="1.85546875" style="10" customWidth="1"/>
    <col min="5892" max="5892" width="28.5703125" style="10" customWidth="1"/>
    <col min="5893" max="5893" width="1.85546875" style="10" customWidth="1"/>
    <col min="5894" max="5894" width="12.85546875" style="10" customWidth="1"/>
    <col min="5895" max="5895" width="28.5703125" style="10" customWidth="1"/>
    <col min="5896" max="5896" width="1.85546875" style="10" customWidth="1"/>
    <col min="5897" max="5897" width="28.5703125" style="10" customWidth="1"/>
    <col min="5898" max="5898" width="1.85546875" style="10" customWidth="1"/>
    <col min="5899" max="5899" width="11.140625" style="10" customWidth="1"/>
    <col min="5900" max="6142" width="11.42578125" style="10" customWidth="1"/>
    <col min="6143" max="6143" width="5.140625" style="10" customWidth="1"/>
    <col min="6144" max="6145" width="17.5703125" style="10" customWidth="1"/>
    <col min="6146" max="6146" width="28.5703125" style="10" customWidth="1"/>
    <col min="6147" max="6147" width="1.85546875" style="10" customWidth="1"/>
    <col min="6148" max="6148" width="28.5703125" style="10" customWidth="1"/>
    <col min="6149" max="6149" width="1.85546875" style="10" customWidth="1"/>
    <col min="6150" max="6150" width="12.85546875" style="10" customWidth="1"/>
    <col min="6151" max="6151" width="28.5703125" style="10" customWidth="1"/>
    <col min="6152" max="6152" width="1.85546875" style="10" customWidth="1"/>
    <col min="6153" max="6153" width="28.5703125" style="10" customWidth="1"/>
    <col min="6154" max="6154" width="1.85546875" style="10" customWidth="1"/>
    <col min="6155" max="6155" width="11.140625" style="10" customWidth="1"/>
    <col min="6156" max="6398" width="11.42578125" style="10" customWidth="1"/>
    <col min="6399" max="6399" width="5.140625" style="10" customWidth="1"/>
    <col min="6400" max="6401" width="17.5703125" style="10" customWidth="1"/>
    <col min="6402" max="6402" width="28.5703125" style="10" customWidth="1"/>
    <col min="6403" max="6403" width="1.85546875" style="10" customWidth="1"/>
    <col min="6404" max="6404" width="28.5703125" style="10" customWidth="1"/>
    <col min="6405" max="6405" width="1.85546875" style="10" customWidth="1"/>
    <col min="6406" max="6406" width="12.85546875" style="10" customWidth="1"/>
    <col min="6407" max="6407" width="28.5703125" style="10" customWidth="1"/>
    <col min="6408" max="6408" width="1.85546875" style="10" customWidth="1"/>
    <col min="6409" max="6409" width="28.5703125" style="10" customWidth="1"/>
    <col min="6410" max="6410" width="1.85546875" style="10" customWidth="1"/>
    <col min="6411" max="6411" width="11.140625" style="10" customWidth="1"/>
    <col min="6412" max="6654" width="11.42578125" style="10" customWidth="1"/>
    <col min="6655" max="6655" width="5.140625" style="10" customWidth="1"/>
    <col min="6656" max="6657" width="17.5703125" style="10" customWidth="1"/>
    <col min="6658" max="6658" width="28.5703125" style="10" customWidth="1"/>
    <col min="6659" max="6659" width="1.85546875" style="10" customWidth="1"/>
    <col min="6660" max="6660" width="28.5703125" style="10" customWidth="1"/>
    <col min="6661" max="6661" width="1.85546875" style="10" customWidth="1"/>
    <col min="6662" max="6662" width="12.85546875" style="10" customWidth="1"/>
    <col min="6663" max="6663" width="28.5703125" style="10" customWidth="1"/>
    <col min="6664" max="6664" width="1.85546875" style="10" customWidth="1"/>
    <col min="6665" max="6665" width="28.5703125" style="10" customWidth="1"/>
    <col min="6666" max="6666" width="1.85546875" style="10" customWidth="1"/>
    <col min="6667" max="6667" width="11.140625" style="10" customWidth="1"/>
    <col min="6668" max="6910" width="11.42578125" style="10" customWidth="1"/>
    <col min="6911" max="6911" width="5.140625" style="10" customWidth="1"/>
    <col min="6912" max="6913" width="17.5703125" style="10" customWidth="1"/>
    <col min="6914" max="6914" width="28.5703125" style="10" customWidth="1"/>
    <col min="6915" max="6915" width="1.85546875" style="10" customWidth="1"/>
    <col min="6916" max="6916" width="28.5703125" style="10" customWidth="1"/>
    <col min="6917" max="6917" width="1.85546875" style="10" customWidth="1"/>
    <col min="6918" max="6918" width="12.85546875" style="10" customWidth="1"/>
    <col min="6919" max="6919" width="28.5703125" style="10" customWidth="1"/>
    <col min="6920" max="6920" width="1.85546875" style="10" customWidth="1"/>
    <col min="6921" max="6921" width="28.5703125" style="10" customWidth="1"/>
    <col min="6922" max="6922" width="1.85546875" style="10" customWidth="1"/>
    <col min="6923" max="6923" width="11.140625" style="10" customWidth="1"/>
    <col min="6924" max="7166" width="11.42578125" style="10" customWidth="1"/>
    <col min="7167" max="7167" width="5.140625" style="10" customWidth="1"/>
    <col min="7168" max="7169" width="17.5703125" style="10" customWidth="1"/>
    <col min="7170" max="7170" width="28.5703125" style="10" customWidth="1"/>
    <col min="7171" max="7171" width="1.85546875" style="10" customWidth="1"/>
    <col min="7172" max="7172" width="28.5703125" style="10" customWidth="1"/>
    <col min="7173" max="7173" width="1.85546875" style="10" customWidth="1"/>
    <col min="7174" max="7174" width="12.85546875" style="10" customWidth="1"/>
    <col min="7175" max="7175" width="28.5703125" style="10" customWidth="1"/>
    <col min="7176" max="7176" width="1.85546875" style="10" customWidth="1"/>
    <col min="7177" max="7177" width="28.5703125" style="10" customWidth="1"/>
    <col min="7178" max="7178" width="1.85546875" style="10" customWidth="1"/>
    <col min="7179" max="7179" width="11.140625" style="10" customWidth="1"/>
    <col min="7180" max="7422" width="11.42578125" style="10" customWidth="1"/>
    <col min="7423" max="7423" width="5.140625" style="10" customWidth="1"/>
    <col min="7424" max="7425" width="17.5703125" style="10" customWidth="1"/>
    <col min="7426" max="7426" width="28.5703125" style="10" customWidth="1"/>
    <col min="7427" max="7427" width="1.85546875" style="10" customWidth="1"/>
    <col min="7428" max="7428" width="28.5703125" style="10" customWidth="1"/>
    <col min="7429" max="7429" width="1.85546875" style="10" customWidth="1"/>
    <col min="7430" max="7430" width="12.85546875" style="10" customWidth="1"/>
    <col min="7431" max="7431" width="28.5703125" style="10" customWidth="1"/>
    <col min="7432" max="7432" width="1.85546875" style="10" customWidth="1"/>
    <col min="7433" max="7433" width="28.5703125" style="10" customWidth="1"/>
    <col min="7434" max="7434" width="1.85546875" style="10" customWidth="1"/>
    <col min="7435" max="7435" width="11.140625" style="10" customWidth="1"/>
    <col min="7436" max="7678" width="11.42578125" style="10" customWidth="1"/>
    <col min="7679" max="7679" width="5.140625" style="10" customWidth="1"/>
    <col min="7680" max="7681" width="17.5703125" style="10" customWidth="1"/>
    <col min="7682" max="7682" width="28.5703125" style="10" customWidth="1"/>
    <col min="7683" max="7683" width="1.85546875" style="10" customWidth="1"/>
    <col min="7684" max="7684" width="28.5703125" style="10" customWidth="1"/>
    <col min="7685" max="7685" width="1.85546875" style="10" customWidth="1"/>
    <col min="7686" max="7686" width="12.85546875" style="10" customWidth="1"/>
    <col min="7687" max="7687" width="28.5703125" style="10" customWidth="1"/>
    <col min="7688" max="7688" width="1.85546875" style="10" customWidth="1"/>
    <col min="7689" max="7689" width="28.5703125" style="10" customWidth="1"/>
    <col min="7690" max="7690" width="1.85546875" style="10" customWidth="1"/>
    <col min="7691" max="7691" width="11.140625" style="10" customWidth="1"/>
    <col min="7692" max="7934" width="11.42578125" style="10" customWidth="1"/>
    <col min="7935" max="7935" width="5.140625" style="10" customWidth="1"/>
    <col min="7936" max="7937" width="17.5703125" style="10" customWidth="1"/>
    <col min="7938" max="7938" width="28.5703125" style="10" customWidth="1"/>
    <col min="7939" max="7939" width="1.85546875" style="10" customWidth="1"/>
    <col min="7940" max="7940" width="28.5703125" style="10" customWidth="1"/>
    <col min="7941" max="7941" width="1.85546875" style="10" customWidth="1"/>
    <col min="7942" max="7942" width="12.85546875" style="10" customWidth="1"/>
    <col min="7943" max="7943" width="28.5703125" style="10" customWidth="1"/>
    <col min="7944" max="7944" width="1.85546875" style="10" customWidth="1"/>
    <col min="7945" max="7945" width="28.5703125" style="10" customWidth="1"/>
    <col min="7946" max="7946" width="1.85546875" style="10" customWidth="1"/>
    <col min="7947" max="7947" width="11.140625" style="10" customWidth="1"/>
    <col min="7948" max="8190" width="11.42578125" style="10" customWidth="1"/>
    <col min="8191" max="8191" width="5.140625" style="10" customWidth="1"/>
    <col min="8192" max="8193" width="17.5703125" style="10" customWidth="1"/>
    <col min="8194" max="8194" width="28.5703125" style="10" customWidth="1"/>
    <col min="8195" max="8195" width="1.85546875" style="10" customWidth="1"/>
    <col min="8196" max="8196" width="28.5703125" style="10" customWidth="1"/>
    <col min="8197" max="8197" width="1.85546875" style="10" customWidth="1"/>
    <col min="8198" max="8198" width="12.85546875" style="10" customWidth="1"/>
    <col min="8199" max="8199" width="28.5703125" style="10" customWidth="1"/>
    <col min="8200" max="8200" width="1.85546875" style="10" customWidth="1"/>
    <col min="8201" max="8201" width="28.5703125" style="10" customWidth="1"/>
    <col min="8202" max="8202" width="1.85546875" style="10" customWidth="1"/>
    <col min="8203" max="8203" width="11.140625" style="10" customWidth="1"/>
    <col min="8204" max="8446" width="11.42578125" style="10" customWidth="1"/>
    <col min="8447" max="8447" width="5.140625" style="10" customWidth="1"/>
    <col min="8448" max="8449" width="17.5703125" style="10" customWidth="1"/>
    <col min="8450" max="8450" width="28.5703125" style="10" customWidth="1"/>
    <col min="8451" max="8451" width="1.85546875" style="10" customWidth="1"/>
    <col min="8452" max="8452" width="28.5703125" style="10" customWidth="1"/>
    <col min="8453" max="8453" width="1.85546875" style="10" customWidth="1"/>
    <col min="8454" max="8454" width="12.85546875" style="10" customWidth="1"/>
    <col min="8455" max="8455" width="28.5703125" style="10" customWidth="1"/>
    <col min="8456" max="8456" width="1.85546875" style="10" customWidth="1"/>
    <col min="8457" max="8457" width="28.5703125" style="10" customWidth="1"/>
    <col min="8458" max="8458" width="1.85546875" style="10" customWidth="1"/>
    <col min="8459" max="8459" width="11.140625" style="10" customWidth="1"/>
    <col min="8460" max="8702" width="11.42578125" style="10" customWidth="1"/>
    <col min="8703" max="8703" width="5.140625" style="10" customWidth="1"/>
    <col min="8704" max="8705" width="17.5703125" style="10" customWidth="1"/>
    <col min="8706" max="8706" width="28.5703125" style="10" customWidth="1"/>
    <col min="8707" max="8707" width="1.85546875" style="10" customWidth="1"/>
    <col min="8708" max="8708" width="28.5703125" style="10" customWidth="1"/>
    <col min="8709" max="8709" width="1.85546875" style="10" customWidth="1"/>
    <col min="8710" max="8710" width="12.85546875" style="10" customWidth="1"/>
    <col min="8711" max="8711" width="28.5703125" style="10" customWidth="1"/>
    <col min="8712" max="8712" width="1.85546875" style="10" customWidth="1"/>
    <col min="8713" max="8713" width="28.5703125" style="10" customWidth="1"/>
    <col min="8714" max="8714" width="1.85546875" style="10" customWidth="1"/>
    <col min="8715" max="8715" width="11.140625" style="10" customWidth="1"/>
    <col min="8716" max="8958" width="11.42578125" style="10" customWidth="1"/>
    <col min="8959" max="8959" width="5.140625" style="10" customWidth="1"/>
    <col min="8960" max="8961" width="17.5703125" style="10" customWidth="1"/>
    <col min="8962" max="8962" width="28.5703125" style="10" customWidth="1"/>
    <col min="8963" max="8963" width="1.85546875" style="10" customWidth="1"/>
    <col min="8964" max="8964" width="28.5703125" style="10" customWidth="1"/>
    <col min="8965" max="8965" width="1.85546875" style="10" customWidth="1"/>
    <col min="8966" max="8966" width="12.85546875" style="10" customWidth="1"/>
    <col min="8967" max="8967" width="28.5703125" style="10" customWidth="1"/>
    <col min="8968" max="8968" width="1.85546875" style="10" customWidth="1"/>
    <col min="8969" max="8969" width="28.5703125" style="10" customWidth="1"/>
    <col min="8970" max="8970" width="1.85546875" style="10" customWidth="1"/>
    <col min="8971" max="8971" width="11.140625" style="10" customWidth="1"/>
    <col min="8972" max="9214" width="11.42578125" style="10" customWidth="1"/>
    <col min="9215" max="9215" width="5.140625" style="10" customWidth="1"/>
    <col min="9216" max="9217" width="17.5703125" style="10" customWidth="1"/>
    <col min="9218" max="9218" width="28.5703125" style="10" customWidth="1"/>
    <col min="9219" max="9219" width="1.85546875" style="10" customWidth="1"/>
    <col min="9220" max="9220" width="28.5703125" style="10" customWidth="1"/>
    <col min="9221" max="9221" width="1.85546875" style="10" customWidth="1"/>
    <col min="9222" max="9222" width="12.85546875" style="10" customWidth="1"/>
    <col min="9223" max="9223" width="28.5703125" style="10" customWidth="1"/>
    <col min="9224" max="9224" width="1.85546875" style="10" customWidth="1"/>
    <col min="9225" max="9225" width="28.5703125" style="10" customWidth="1"/>
    <col min="9226" max="9226" width="1.85546875" style="10" customWidth="1"/>
    <col min="9227" max="9227" width="11.140625" style="10" customWidth="1"/>
    <col min="9228" max="9470" width="11.42578125" style="10" customWidth="1"/>
    <col min="9471" max="9471" width="5.140625" style="10" customWidth="1"/>
    <col min="9472" max="9473" width="17.5703125" style="10" customWidth="1"/>
    <col min="9474" max="9474" width="28.5703125" style="10" customWidth="1"/>
    <col min="9475" max="9475" width="1.85546875" style="10" customWidth="1"/>
    <col min="9476" max="9476" width="28.5703125" style="10" customWidth="1"/>
    <col min="9477" max="9477" width="1.85546875" style="10" customWidth="1"/>
    <col min="9478" max="9478" width="12.85546875" style="10" customWidth="1"/>
    <col min="9479" max="9479" width="28.5703125" style="10" customWidth="1"/>
    <col min="9480" max="9480" width="1.85546875" style="10" customWidth="1"/>
    <col min="9481" max="9481" width="28.5703125" style="10" customWidth="1"/>
    <col min="9482" max="9482" width="1.85546875" style="10" customWidth="1"/>
    <col min="9483" max="9483" width="11.140625" style="10" customWidth="1"/>
    <col min="9484" max="9726" width="11.42578125" style="10" customWidth="1"/>
    <col min="9727" max="9727" width="5.140625" style="10" customWidth="1"/>
    <col min="9728" max="9729" width="17.5703125" style="10" customWidth="1"/>
    <col min="9730" max="9730" width="28.5703125" style="10" customWidth="1"/>
    <col min="9731" max="9731" width="1.85546875" style="10" customWidth="1"/>
    <col min="9732" max="9732" width="28.5703125" style="10" customWidth="1"/>
    <col min="9733" max="9733" width="1.85546875" style="10" customWidth="1"/>
    <col min="9734" max="9734" width="12.85546875" style="10" customWidth="1"/>
    <col min="9735" max="9735" width="28.5703125" style="10" customWidth="1"/>
    <col min="9736" max="9736" width="1.85546875" style="10" customWidth="1"/>
    <col min="9737" max="9737" width="28.5703125" style="10" customWidth="1"/>
    <col min="9738" max="9738" width="1.85546875" style="10" customWidth="1"/>
    <col min="9739" max="9739" width="11.140625" style="10" customWidth="1"/>
    <col min="9740" max="9982" width="11.42578125" style="10" customWidth="1"/>
    <col min="9983" max="9983" width="5.140625" style="10" customWidth="1"/>
    <col min="9984" max="9985" width="17.5703125" style="10" customWidth="1"/>
    <col min="9986" max="9986" width="28.5703125" style="10" customWidth="1"/>
    <col min="9987" max="9987" width="1.85546875" style="10" customWidth="1"/>
    <col min="9988" max="9988" width="28.5703125" style="10" customWidth="1"/>
    <col min="9989" max="9989" width="1.85546875" style="10" customWidth="1"/>
    <col min="9990" max="9990" width="12.85546875" style="10" customWidth="1"/>
    <col min="9991" max="9991" width="28.5703125" style="10" customWidth="1"/>
    <col min="9992" max="9992" width="1.85546875" style="10" customWidth="1"/>
    <col min="9993" max="9993" width="28.5703125" style="10" customWidth="1"/>
    <col min="9994" max="9994" width="1.85546875" style="10" customWidth="1"/>
    <col min="9995" max="9995" width="11.140625" style="10" customWidth="1"/>
    <col min="9996" max="10238" width="11.42578125" style="10" customWidth="1"/>
    <col min="10239" max="10239" width="5.140625" style="10" customWidth="1"/>
    <col min="10240" max="10241" width="17.5703125" style="10" customWidth="1"/>
    <col min="10242" max="10242" width="28.5703125" style="10" customWidth="1"/>
    <col min="10243" max="10243" width="1.85546875" style="10" customWidth="1"/>
    <col min="10244" max="10244" width="28.5703125" style="10" customWidth="1"/>
    <col min="10245" max="10245" width="1.85546875" style="10" customWidth="1"/>
    <col min="10246" max="10246" width="12.85546875" style="10" customWidth="1"/>
    <col min="10247" max="10247" width="28.5703125" style="10" customWidth="1"/>
    <col min="10248" max="10248" width="1.85546875" style="10" customWidth="1"/>
    <col min="10249" max="10249" width="28.5703125" style="10" customWidth="1"/>
    <col min="10250" max="10250" width="1.85546875" style="10" customWidth="1"/>
    <col min="10251" max="10251" width="11.140625" style="10" customWidth="1"/>
    <col min="10252" max="10494" width="11.42578125" style="10" customWidth="1"/>
    <col min="10495" max="10495" width="5.140625" style="10" customWidth="1"/>
    <col min="10496" max="10497" width="17.5703125" style="10" customWidth="1"/>
    <col min="10498" max="10498" width="28.5703125" style="10" customWidth="1"/>
    <col min="10499" max="10499" width="1.85546875" style="10" customWidth="1"/>
    <col min="10500" max="10500" width="28.5703125" style="10" customWidth="1"/>
    <col min="10501" max="10501" width="1.85546875" style="10" customWidth="1"/>
    <col min="10502" max="10502" width="12.85546875" style="10" customWidth="1"/>
    <col min="10503" max="10503" width="28.5703125" style="10" customWidth="1"/>
    <col min="10504" max="10504" width="1.85546875" style="10" customWidth="1"/>
    <col min="10505" max="10505" width="28.5703125" style="10" customWidth="1"/>
    <col min="10506" max="10506" width="1.85546875" style="10" customWidth="1"/>
    <col min="10507" max="10507" width="11.140625" style="10" customWidth="1"/>
    <col min="10508" max="10750" width="11.42578125" style="10" customWidth="1"/>
    <col min="10751" max="10751" width="5.140625" style="10" customWidth="1"/>
    <col min="10752" max="10753" width="17.5703125" style="10" customWidth="1"/>
    <col min="10754" max="10754" width="28.5703125" style="10" customWidth="1"/>
    <col min="10755" max="10755" width="1.85546875" style="10" customWidth="1"/>
    <col min="10756" max="10756" width="28.5703125" style="10" customWidth="1"/>
    <col min="10757" max="10757" width="1.85546875" style="10" customWidth="1"/>
    <col min="10758" max="10758" width="12.85546875" style="10" customWidth="1"/>
    <col min="10759" max="10759" width="28.5703125" style="10" customWidth="1"/>
    <col min="10760" max="10760" width="1.85546875" style="10" customWidth="1"/>
    <col min="10761" max="10761" width="28.5703125" style="10" customWidth="1"/>
    <col min="10762" max="10762" width="1.85546875" style="10" customWidth="1"/>
    <col min="10763" max="10763" width="11.140625" style="10" customWidth="1"/>
    <col min="10764" max="11006" width="11.42578125" style="10" customWidth="1"/>
    <col min="11007" max="11007" width="5.140625" style="10" customWidth="1"/>
    <col min="11008" max="11009" width="17.5703125" style="10" customWidth="1"/>
    <col min="11010" max="11010" width="28.5703125" style="10" customWidth="1"/>
    <col min="11011" max="11011" width="1.85546875" style="10" customWidth="1"/>
    <col min="11012" max="11012" width="28.5703125" style="10" customWidth="1"/>
    <col min="11013" max="11013" width="1.85546875" style="10" customWidth="1"/>
    <col min="11014" max="11014" width="12.85546875" style="10" customWidth="1"/>
    <col min="11015" max="11015" width="28.5703125" style="10" customWidth="1"/>
    <col min="11016" max="11016" width="1.85546875" style="10" customWidth="1"/>
    <col min="11017" max="11017" width="28.5703125" style="10" customWidth="1"/>
    <col min="11018" max="11018" width="1.85546875" style="10" customWidth="1"/>
    <col min="11019" max="11019" width="11.140625" style="10" customWidth="1"/>
    <col min="11020" max="11262" width="11.42578125" style="10" customWidth="1"/>
    <col min="11263" max="11263" width="5.140625" style="10" customWidth="1"/>
    <col min="11264" max="11265" width="17.5703125" style="10" customWidth="1"/>
    <col min="11266" max="11266" width="28.5703125" style="10" customWidth="1"/>
    <col min="11267" max="11267" width="1.85546875" style="10" customWidth="1"/>
    <col min="11268" max="11268" width="28.5703125" style="10" customWidth="1"/>
    <col min="11269" max="11269" width="1.85546875" style="10" customWidth="1"/>
    <col min="11270" max="11270" width="12.85546875" style="10" customWidth="1"/>
    <col min="11271" max="11271" width="28.5703125" style="10" customWidth="1"/>
    <col min="11272" max="11272" width="1.85546875" style="10" customWidth="1"/>
    <col min="11273" max="11273" width="28.5703125" style="10" customWidth="1"/>
    <col min="11274" max="11274" width="1.85546875" style="10" customWidth="1"/>
    <col min="11275" max="11275" width="11.140625" style="10" customWidth="1"/>
    <col min="11276" max="11518" width="11.42578125" style="10" customWidth="1"/>
    <col min="11519" max="11519" width="5.140625" style="10" customWidth="1"/>
    <col min="11520" max="11521" width="17.5703125" style="10" customWidth="1"/>
    <col min="11522" max="11522" width="28.5703125" style="10" customWidth="1"/>
    <col min="11523" max="11523" width="1.85546875" style="10" customWidth="1"/>
    <col min="11524" max="11524" width="28.5703125" style="10" customWidth="1"/>
    <col min="11525" max="11525" width="1.85546875" style="10" customWidth="1"/>
    <col min="11526" max="11526" width="12.85546875" style="10" customWidth="1"/>
    <col min="11527" max="11527" width="28.5703125" style="10" customWidth="1"/>
    <col min="11528" max="11528" width="1.85546875" style="10" customWidth="1"/>
    <col min="11529" max="11529" width="28.5703125" style="10" customWidth="1"/>
    <col min="11530" max="11530" width="1.85546875" style="10" customWidth="1"/>
    <col min="11531" max="11531" width="11.140625" style="10" customWidth="1"/>
    <col min="11532" max="11774" width="11.42578125" style="10" customWidth="1"/>
    <col min="11775" max="11775" width="5.140625" style="10" customWidth="1"/>
    <col min="11776" max="11777" width="17.5703125" style="10" customWidth="1"/>
    <col min="11778" max="11778" width="28.5703125" style="10" customWidth="1"/>
    <col min="11779" max="11779" width="1.85546875" style="10" customWidth="1"/>
    <col min="11780" max="11780" width="28.5703125" style="10" customWidth="1"/>
    <col min="11781" max="11781" width="1.85546875" style="10" customWidth="1"/>
    <col min="11782" max="11782" width="12.85546875" style="10" customWidth="1"/>
    <col min="11783" max="11783" width="28.5703125" style="10" customWidth="1"/>
    <col min="11784" max="11784" width="1.85546875" style="10" customWidth="1"/>
    <col min="11785" max="11785" width="28.5703125" style="10" customWidth="1"/>
    <col min="11786" max="11786" width="1.85546875" style="10" customWidth="1"/>
    <col min="11787" max="11787" width="11.140625" style="10" customWidth="1"/>
    <col min="11788" max="12030" width="11.42578125" style="10" customWidth="1"/>
    <col min="12031" max="12031" width="5.140625" style="10" customWidth="1"/>
    <col min="12032" max="12033" width="17.5703125" style="10" customWidth="1"/>
    <col min="12034" max="12034" width="28.5703125" style="10" customWidth="1"/>
    <col min="12035" max="12035" width="1.85546875" style="10" customWidth="1"/>
    <col min="12036" max="12036" width="28.5703125" style="10" customWidth="1"/>
    <col min="12037" max="12037" width="1.85546875" style="10" customWidth="1"/>
    <col min="12038" max="12038" width="12.85546875" style="10" customWidth="1"/>
    <col min="12039" max="12039" width="28.5703125" style="10" customWidth="1"/>
    <col min="12040" max="12040" width="1.85546875" style="10" customWidth="1"/>
    <col min="12041" max="12041" width="28.5703125" style="10" customWidth="1"/>
    <col min="12042" max="12042" width="1.85546875" style="10" customWidth="1"/>
    <col min="12043" max="12043" width="11.140625" style="10" customWidth="1"/>
    <col min="12044" max="12286" width="11.42578125" style="10" customWidth="1"/>
    <col min="12287" max="12287" width="5.140625" style="10" customWidth="1"/>
    <col min="12288" max="12289" width="17.5703125" style="10" customWidth="1"/>
    <col min="12290" max="12290" width="28.5703125" style="10" customWidth="1"/>
    <col min="12291" max="12291" width="1.85546875" style="10" customWidth="1"/>
    <col min="12292" max="12292" width="28.5703125" style="10" customWidth="1"/>
    <col min="12293" max="12293" width="1.85546875" style="10" customWidth="1"/>
    <col min="12294" max="12294" width="12.85546875" style="10" customWidth="1"/>
    <col min="12295" max="12295" width="28.5703125" style="10" customWidth="1"/>
    <col min="12296" max="12296" width="1.85546875" style="10" customWidth="1"/>
    <col min="12297" max="12297" width="28.5703125" style="10" customWidth="1"/>
    <col min="12298" max="12298" width="1.85546875" style="10" customWidth="1"/>
    <col min="12299" max="12299" width="11.140625" style="10" customWidth="1"/>
    <col min="12300" max="12542" width="11.42578125" style="10" customWidth="1"/>
    <col min="12543" max="12543" width="5.140625" style="10" customWidth="1"/>
    <col min="12544" max="12545" width="17.5703125" style="10" customWidth="1"/>
    <col min="12546" max="12546" width="28.5703125" style="10" customWidth="1"/>
    <col min="12547" max="12547" width="1.85546875" style="10" customWidth="1"/>
    <col min="12548" max="12548" width="28.5703125" style="10" customWidth="1"/>
    <col min="12549" max="12549" width="1.85546875" style="10" customWidth="1"/>
    <col min="12550" max="12550" width="12.85546875" style="10" customWidth="1"/>
    <col min="12551" max="12551" width="28.5703125" style="10" customWidth="1"/>
    <col min="12552" max="12552" width="1.85546875" style="10" customWidth="1"/>
    <col min="12553" max="12553" width="28.5703125" style="10" customWidth="1"/>
    <col min="12554" max="12554" width="1.85546875" style="10" customWidth="1"/>
    <col min="12555" max="12555" width="11.140625" style="10" customWidth="1"/>
    <col min="12556" max="12798" width="11.42578125" style="10" customWidth="1"/>
    <col min="12799" max="12799" width="5.140625" style="10" customWidth="1"/>
    <col min="12800" max="12801" width="17.5703125" style="10" customWidth="1"/>
    <col min="12802" max="12802" width="28.5703125" style="10" customWidth="1"/>
    <col min="12803" max="12803" width="1.85546875" style="10" customWidth="1"/>
    <col min="12804" max="12804" width="28.5703125" style="10" customWidth="1"/>
    <col min="12805" max="12805" width="1.85546875" style="10" customWidth="1"/>
    <col min="12806" max="12806" width="12.85546875" style="10" customWidth="1"/>
    <col min="12807" max="12807" width="28.5703125" style="10" customWidth="1"/>
    <col min="12808" max="12808" width="1.85546875" style="10" customWidth="1"/>
    <col min="12809" max="12809" width="28.5703125" style="10" customWidth="1"/>
    <col min="12810" max="12810" width="1.85546875" style="10" customWidth="1"/>
    <col min="12811" max="12811" width="11.140625" style="10" customWidth="1"/>
    <col min="12812" max="13054" width="11.42578125" style="10" customWidth="1"/>
    <col min="13055" max="13055" width="5.140625" style="10" customWidth="1"/>
    <col min="13056" max="13057" width="17.5703125" style="10" customWidth="1"/>
    <col min="13058" max="13058" width="28.5703125" style="10" customWidth="1"/>
    <col min="13059" max="13059" width="1.85546875" style="10" customWidth="1"/>
    <col min="13060" max="13060" width="28.5703125" style="10" customWidth="1"/>
    <col min="13061" max="13061" width="1.85546875" style="10" customWidth="1"/>
    <col min="13062" max="13062" width="12.85546875" style="10" customWidth="1"/>
    <col min="13063" max="13063" width="28.5703125" style="10" customWidth="1"/>
    <col min="13064" max="13064" width="1.85546875" style="10" customWidth="1"/>
    <col min="13065" max="13065" width="28.5703125" style="10" customWidth="1"/>
    <col min="13066" max="13066" width="1.85546875" style="10" customWidth="1"/>
    <col min="13067" max="13067" width="11.140625" style="10" customWidth="1"/>
    <col min="13068" max="13310" width="11.42578125" style="10" customWidth="1"/>
    <col min="13311" max="13311" width="5.140625" style="10" customWidth="1"/>
    <col min="13312" max="13313" width="17.5703125" style="10" customWidth="1"/>
    <col min="13314" max="13314" width="28.5703125" style="10" customWidth="1"/>
    <col min="13315" max="13315" width="1.85546875" style="10" customWidth="1"/>
    <col min="13316" max="13316" width="28.5703125" style="10" customWidth="1"/>
    <col min="13317" max="13317" width="1.85546875" style="10" customWidth="1"/>
    <col min="13318" max="13318" width="12.85546875" style="10" customWidth="1"/>
    <col min="13319" max="13319" width="28.5703125" style="10" customWidth="1"/>
    <col min="13320" max="13320" width="1.85546875" style="10" customWidth="1"/>
    <col min="13321" max="13321" width="28.5703125" style="10" customWidth="1"/>
    <col min="13322" max="13322" width="1.85546875" style="10" customWidth="1"/>
    <col min="13323" max="13323" width="11.140625" style="10" customWidth="1"/>
    <col min="13324" max="13566" width="11.42578125" style="10" customWidth="1"/>
    <col min="13567" max="13567" width="5.140625" style="10" customWidth="1"/>
    <col min="13568" max="13569" width="17.5703125" style="10" customWidth="1"/>
    <col min="13570" max="13570" width="28.5703125" style="10" customWidth="1"/>
    <col min="13571" max="13571" width="1.85546875" style="10" customWidth="1"/>
    <col min="13572" max="13572" width="28.5703125" style="10" customWidth="1"/>
    <col min="13573" max="13573" width="1.85546875" style="10" customWidth="1"/>
    <col min="13574" max="13574" width="12.85546875" style="10" customWidth="1"/>
    <col min="13575" max="13575" width="28.5703125" style="10" customWidth="1"/>
    <col min="13576" max="13576" width="1.85546875" style="10" customWidth="1"/>
    <col min="13577" max="13577" width="28.5703125" style="10" customWidth="1"/>
    <col min="13578" max="13578" width="1.85546875" style="10" customWidth="1"/>
    <col min="13579" max="13579" width="11.140625" style="10" customWidth="1"/>
    <col min="13580" max="13822" width="11.42578125" style="10" customWidth="1"/>
    <col min="13823" max="13823" width="5.140625" style="10" customWidth="1"/>
    <col min="13824" max="13825" width="17.5703125" style="10" customWidth="1"/>
    <col min="13826" max="13826" width="28.5703125" style="10" customWidth="1"/>
    <col min="13827" max="13827" width="1.85546875" style="10" customWidth="1"/>
    <col min="13828" max="13828" width="28.5703125" style="10" customWidth="1"/>
    <col min="13829" max="13829" width="1.85546875" style="10" customWidth="1"/>
    <col min="13830" max="13830" width="12.85546875" style="10" customWidth="1"/>
    <col min="13831" max="13831" width="28.5703125" style="10" customWidth="1"/>
    <col min="13832" max="13832" width="1.85546875" style="10" customWidth="1"/>
    <col min="13833" max="13833" width="28.5703125" style="10" customWidth="1"/>
    <col min="13834" max="13834" width="1.85546875" style="10" customWidth="1"/>
    <col min="13835" max="13835" width="11.140625" style="10" customWidth="1"/>
    <col min="13836" max="14078" width="11.42578125" style="10" customWidth="1"/>
    <col min="14079" max="14079" width="5.140625" style="10" customWidth="1"/>
    <col min="14080" max="14081" width="17.5703125" style="10" customWidth="1"/>
    <col min="14082" max="14082" width="28.5703125" style="10" customWidth="1"/>
    <col min="14083" max="14083" width="1.85546875" style="10" customWidth="1"/>
    <col min="14084" max="14084" width="28.5703125" style="10" customWidth="1"/>
    <col min="14085" max="14085" width="1.85546875" style="10" customWidth="1"/>
    <col min="14086" max="14086" width="12.85546875" style="10" customWidth="1"/>
    <col min="14087" max="14087" width="28.5703125" style="10" customWidth="1"/>
    <col min="14088" max="14088" width="1.85546875" style="10" customWidth="1"/>
    <col min="14089" max="14089" width="28.5703125" style="10" customWidth="1"/>
    <col min="14090" max="14090" width="1.85546875" style="10" customWidth="1"/>
    <col min="14091" max="14091" width="11.140625" style="10" customWidth="1"/>
    <col min="14092" max="14334" width="11.42578125" style="10" customWidth="1"/>
    <col min="14335" max="14335" width="5.140625" style="10" customWidth="1"/>
    <col min="14336" max="14337" width="17.5703125" style="10" customWidth="1"/>
    <col min="14338" max="14338" width="28.5703125" style="10" customWidth="1"/>
    <col min="14339" max="14339" width="1.85546875" style="10" customWidth="1"/>
    <col min="14340" max="14340" width="28.5703125" style="10" customWidth="1"/>
    <col min="14341" max="14341" width="1.85546875" style="10" customWidth="1"/>
    <col min="14342" max="14342" width="12.85546875" style="10" customWidth="1"/>
    <col min="14343" max="14343" width="28.5703125" style="10" customWidth="1"/>
    <col min="14344" max="14344" width="1.85546875" style="10" customWidth="1"/>
    <col min="14345" max="14345" width="28.5703125" style="10" customWidth="1"/>
    <col min="14346" max="14346" width="1.85546875" style="10" customWidth="1"/>
    <col min="14347" max="14347" width="11.140625" style="10" customWidth="1"/>
    <col min="14348" max="14590" width="11.42578125" style="10" customWidth="1"/>
    <col min="14591" max="14591" width="5.140625" style="10" customWidth="1"/>
    <col min="14592" max="14593" width="17.5703125" style="10" customWidth="1"/>
    <col min="14594" max="14594" width="28.5703125" style="10" customWidth="1"/>
    <col min="14595" max="14595" width="1.85546875" style="10" customWidth="1"/>
    <col min="14596" max="14596" width="28.5703125" style="10" customWidth="1"/>
    <col min="14597" max="14597" width="1.85546875" style="10" customWidth="1"/>
    <col min="14598" max="14598" width="12.85546875" style="10" customWidth="1"/>
    <col min="14599" max="14599" width="28.5703125" style="10" customWidth="1"/>
    <col min="14600" max="14600" width="1.85546875" style="10" customWidth="1"/>
    <col min="14601" max="14601" width="28.5703125" style="10" customWidth="1"/>
    <col min="14602" max="14602" width="1.85546875" style="10" customWidth="1"/>
    <col min="14603" max="14603" width="11.140625" style="10" customWidth="1"/>
    <col min="14604" max="14846" width="11.42578125" style="10" customWidth="1"/>
    <col min="14847" max="14847" width="5.140625" style="10" customWidth="1"/>
    <col min="14848" max="14849" width="17.5703125" style="10" customWidth="1"/>
    <col min="14850" max="14850" width="28.5703125" style="10" customWidth="1"/>
    <col min="14851" max="14851" width="1.85546875" style="10" customWidth="1"/>
    <col min="14852" max="14852" width="28.5703125" style="10" customWidth="1"/>
    <col min="14853" max="14853" width="1.85546875" style="10" customWidth="1"/>
    <col min="14854" max="14854" width="12.85546875" style="10" customWidth="1"/>
    <col min="14855" max="14855" width="28.5703125" style="10" customWidth="1"/>
    <col min="14856" max="14856" width="1.85546875" style="10" customWidth="1"/>
    <col min="14857" max="14857" width="28.5703125" style="10" customWidth="1"/>
    <col min="14858" max="14858" width="1.85546875" style="10" customWidth="1"/>
    <col min="14859" max="14859" width="11.140625" style="10" customWidth="1"/>
    <col min="14860" max="15102" width="11.42578125" style="10" customWidth="1"/>
    <col min="15103" max="15103" width="5.140625" style="10" customWidth="1"/>
    <col min="15104" max="15105" width="17.5703125" style="10" customWidth="1"/>
    <col min="15106" max="15106" width="28.5703125" style="10" customWidth="1"/>
    <col min="15107" max="15107" width="1.85546875" style="10" customWidth="1"/>
    <col min="15108" max="15108" width="28.5703125" style="10" customWidth="1"/>
    <col min="15109" max="15109" width="1.85546875" style="10" customWidth="1"/>
    <col min="15110" max="15110" width="12.85546875" style="10" customWidth="1"/>
    <col min="15111" max="15111" width="28.5703125" style="10" customWidth="1"/>
    <col min="15112" max="15112" width="1.85546875" style="10" customWidth="1"/>
    <col min="15113" max="15113" width="28.5703125" style="10" customWidth="1"/>
    <col min="15114" max="15114" width="1.85546875" style="10" customWidth="1"/>
    <col min="15115" max="15115" width="11.140625" style="10" customWidth="1"/>
    <col min="15116" max="15358" width="11.42578125" style="10" customWidth="1"/>
    <col min="15359" max="15359" width="5.140625" style="10" customWidth="1"/>
    <col min="15360" max="15361" width="17.5703125" style="10" customWidth="1"/>
    <col min="15362" max="15362" width="28.5703125" style="10" customWidth="1"/>
    <col min="15363" max="15363" width="1.85546875" style="10" customWidth="1"/>
    <col min="15364" max="15364" width="28.5703125" style="10" customWidth="1"/>
    <col min="15365" max="15365" width="1.85546875" style="10" customWidth="1"/>
    <col min="15366" max="15366" width="12.85546875" style="10" customWidth="1"/>
    <col min="15367" max="15367" width="28.5703125" style="10" customWidth="1"/>
    <col min="15368" max="15368" width="1.85546875" style="10" customWidth="1"/>
    <col min="15369" max="15369" width="28.5703125" style="10" customWidth="1"/>
    <col min="15370" max="15370" width="1.85546875" style="10" customWidth="1"/>
    <col min="15371" max="15371" width="11.140625" style="10" customWidth="1"/>
    <col min="15372" max="15614" width="11.42578125" style="10" customWidth="1"/>
    <col min="15615" max="15615" width="5.140625" style="10" customWidth="1"/>
    <col min="15616" max="15617" width="17.5703125" style="10" customWidth="1"/>
    <col min="15618" max="15618" width="28.5703125" style="10" customWidth="1"/>
    <col min="15619" max="15619" width="1.85546875" style="10" customWidth="1"/>
    <col min="15620" max="15620" width="28.5703125" style="10" customWidth="1"/>
    <col min="15621" max="15621" width="1.85546875" style="10" customWidth="1"/>
    <col min="15622" max="15622" width="12.85546875" style="10" customWidth="1"/>
    <col min="15623" max="15623" width="28.5703125" style="10" customWidth="1"/>
    <col min="15624" max="15624" width="1.85546875" style="10" customWidth="1"/>
    <col min="15625" max="15625" width="28.5703125" style="10" customWidth="1"/>
    <col min="15626" max="15626" width="1.85546875" style="10" customWidth="1"/>
    <col min="15627" max="15627" width="11.140625" style="10" customWidth="1"/>
    <col min="15628" max="15870" width="11.42578125" style="10" customWidth="1"/>
    <col min="15871" max="15871" width="5.140625" style="10" customWidth="1"/>
    <col min="15872" max="15873" width="17.5703125" style="10" customWidth="1"/>
    <col min="15874" max="15874" width="28.5703125" style="10" customWidth="1"/>
    <col min="15875" max="15875" width="1.85546875" style="10" customWidth="1"/>
    <col min="15876" max="15876" width="28.5703125" style="10" customWidth="1"/>
    <col min="15877" max="15877" width="1.85546875" style="10" customWidth="1"/>
    <col min="15878" max="15878" width="12.85546875" style="10" customWidth="1"/>
    <col min="15879" max="15879" width="28.5703125" style="10" customWidth="1"/>
    <col min="15880" max="15880" width="1.85546875" style="10" customWidth="1"/>
    <col min="15881" max="15881" width="28.5703125" style="10" customWidth="1"/>
    <col min="15882" max="15882" width="1.85546875" style="10" customWidth="1"/>
    <col min="15883" max="15883" width="11.140625" style="10" customWidth="1"/>
    <col min="15884" max="16126" width="11.42578125" style="10" customWidth="1"/>
    <col min="16127" max="16127" width="5.140625" style="10" customWidth="1"/>
    <col min="16128" max="16129" width="17.5703125" style="10" customWidth="1"/>
    <col min="16130" max="16130" width="28.5703125" style="10" customWidth="1"/>
    <col min="16131" max="16131" width="1.85546875" style="10" customWidth="1"/>
    <col min="16132" max="16132" width="28.5703125" style="10" customWidth="1"/>
    <col min="16133" max="16133" width="1.85546875" style="10" customWidth="1"/>
    <col min="16134" max="16134" width="12.85546875" style="10" customWidth="1"/>
    <col min="16135" max="16135" width="28.5703125" style="10" customWidth="1"/>
    <col min="16136" max="16136" width="1.85546875" style="10" customWidth="1"/>
    <col min="16137" max="16137" width="28.5703125" style="10" customWidth="1"/>
    <col min="16138" max="16138" width="1.85546875" style="10" customWidth="1"/>
    <col min="16139" max="16139" width="11.140625" style="10" customWidth="1"/>
    <col min="16140" max="16384" width="11.42578125" style="10" customWidth="1"/>
  </cols>
  <sheetData>
    <row r="1" spans="1:36" s="12" customFormat="1" ht="15" x14ac:dyDescent="0.25">
      <c r="A1" s="10"/>
      <c r="B1" s="10"/>
      <c r="C1" s="10"/>
      <c r="D1" s="10"/>
      <c r="E1" s="11"/>
      <c r="F1" s="11"/>
      <c r="G1" s="11"/>
      <c r="H1" s="10"/>
      <c r="I1" s="11"/>
      <c r="J1" s="11"/>
      <c r="K1" s="11"/>
      <c r="L1" s="10"/>
      <c r="M1" s="11"/>
      <c r="N1" s="11"/>
      <c r="O1" s="11"/>
      <c r="P1" s="10"/>
      <c r="Q1" s="10"/>
    </row>
    <row r="2" spans="1:36" s="15" customFormat="1" ht="14.25" x14ac:dyDescent="0.2">
      <c r="B2" s="17" t="s">
        <v>63</v>
      </c>
      <c r="C2" s="13"/>
      <c r="D2" s="13"/>
      <c r="E2" s="14"/>
      <c r="F2" s="14"/>
      <c r="G2" s="14"/>
      <c r="H2" s="13"/>
      <c r="I2" s="14"/>
      <c r="J2" s="14"/>
      <c r="K2" s="14"/>
      <c r="L2" s="13"/>
      <c r="M2" s="14"/>
      <c r="N2" s="14"/>
      <c r="O2" s="14"/>
    </row>
    <row r="3" spans="1:36" s="12" customFormat="1" ht="15" x14ac:dyDescent="0.25">
      <c r="A3" s="10"/>
      <c r="B3" s="10"/>
      <c r="C3" s="10"/>
      <c r="D3" s="10"/>
      <c r="E3" s="11"/>
      <c r="F3" s="11"/>
      <c r="G3" s="11"/>
      <c r="H3" s="10"/>
      <c r="I3" s="11"/>
      <c r="J3" s="11"/>
      <c r="K3" s="11"/>
      <c r="L3" s="10"/>
      <c r="M3" s="11"/>
      <c r="N3" s="11"/>
      <c r="O3" s="11"/>
      <c r="P3" s="10"/>
      <c r="Q3" s="10"/>
    </row>
    <row r="4" spans="1:36" s="15" customFormat="1" ht="32.450000000000003" customHeight="1" x14ac:dyDescent="0.2">
      <c r="B4" s="58" t="s">
        <v>195</v>
      </c>
      <c r="C4" s="59"/>
      <c r="D4" s="59"/>
      <c r="E4" s="59"/>
      <c r="F4" s="59"/>
      <c r="G4" s="59"/>
      <c r="H4" s="59"/>
      <c r="I4" s="59"/>
      <c r="J4" s="59"/>
      <c r="K4" s="59"/>
      <c r="L4" s="59"/>
      <c r="M4" s="59"/>
      <c r="N4" s="59"/>
      <c r="O4" s="59"/>
    </row>
    <row r="5" spans="1:36" s="15" customFormat="1" ht="12.75" customHeight="1" x14ac:dyDescent="0.2">
      <c r="B5" s="37"/>
      <c r="C5" s="37"/>
      <c r="D5" s="37"/>
      <c r="E5" s="37"/>
      <c r="F5" s="14"/>
      <c r="G5" s="14"/>
      <c r="H5" s="37"/>
      <c r="I5" s="37"/>
      <c r="J5" s="14"/>
      <c r="K5" s="14"/>
      <c r="L5" s="37"/>
      <c r="M5" s="37"/>
      <c r="N5" s="14"/>
      <c r="O5" s="14"/>
    </row>
    <row r="6" spans="1:36" s="15" customFormat="1" ht="26.45" customHeight="1" x14ac:dyDescent="0.2">
      <c r="B6" s="175"/>
      <c r="C6" s="175"/>
      <c r="D6" s="175"/>
      <c r="E6" s="175"/>
      <c r="F6" s="212"/>
      <c r="G6" s="213"/>
      <c r="H6" s="175"/>
      <c r="I6" s="175"/>
      <c r="J6" s="212"/>
      <c r="K6" s="212"/>
      <c r="L6" s="175"/>
      <c r="M6" s="175"/>
      <c r="N6" s="212"/>
      <c r="O6" s="128"/>
    </row>
    <row r="7" spans="1:36" s="15" customFormat="1" ht="15" customHeight="1" x14ac:dyDescent="0.2">
      <c r="B7" s="214"/>
      <c r="C7" s="214"/>
      <c r="D7" s="215"/>
      <c r="E7" s="215"/>
      <c r="F7" s="216"/>
      <c r="G7" s="217"/>
      <c r="H7" s="215"/>
      <c r="I7" s="215"/>
      <c r="J7" s="216"/>
      <c r="K7" s="216"/>
      <c r="L7" s="215"/>
      <c r="M7" s="215"/>
      <c r="N7" s="216"/>
      <c r="O7" s="14"/>
    </row>
    <row r="8" spans="1:36" s="15" customFormat="1" ht="27" customHeight="1" x14ac:dyDescent="0.2">
      <c r="B8" s="210"/>
      <c r="C8" s="210"/>
      <c r="D8" s="300" t="s">
        <v>176</v>
      </c>
      <c r="E8" s="300"/>
      <c r="F8" s="300"/>
      <c r="G8" s="50"/>
      <c r="H8" s="300" t="s">
        <v>177</v>
      </c>
      <c r="I8" s="300"/>
      <c r="J8" s="300"/>
      <c r="K8" s="211"/>
      <c r="L8" s="300" t="s">
        <v>196</v>
      </c>
      <c r="M8" s="300"/>
      <c r="N8" s="300"/>
      <c r="O8" s="14"/>
    </row>
    <row r="9" spans="1:36" s="44" customFormat="1" ht="61.9" customHeight="1" x14ac:dyDescent="0.25">
      <c r="B9" s="98"/>
      <c r="C9" s="98"/>
      <c r="D9" s="295" t="s">
        <v>179</v>
      </c>
      <c r="E9" s="295"/>
      <c r="F9" s="295" t="s">
        <v>180</v>
      </c>
      <c r="G9" s="295"/>
      <c r="H9" s="295" t="s">
        <v>181</v>
      </c>
      <c r="I9" s="295"/>
      <c r="J9" s="295" t="s">
        <v>182</v>
      </c>
      <c r="K9" s="295"/>
      <c r="L9" s="295" t="s">
        <v>183</v>
      </c>
      <c r="M9" s="295"/>
      <c r="N9" s="203" t="s">
        <v>184</v>
      </c>
      <c r="O9" s="209"/>
      <c r="Q9" s="10"/>
      <c r="R9" s="10"/>
      <c r="S9" s="10"/>
      <c r="T9" s="295"/>
      <c r="U9" s="295"/>
      <c r="V9" s="156"/>
      <c r="W9" s="295"/>
      <c r="X9" s="295"/>
      <c r="Y9" s="156"/>
      <c r="Z9" s="295"/>
      <c r="AA9" s="295"/>
      <c r="AB9" s="156"/>
      <c r="AC9" s="295"/>
      <c r="AD9" s="295"/>
      <c r="AE9" s="156"/>
      <c r="AF9" s="295"/>
      <c r="AG9" s="295"/>
      <c r="AH9" s="156"/>
      <c r="AI9" s="295"/>
      <c r="AJ9" s="295"/>
    </row>
    <row r="10" spans="1:36" s="44" customFormat="1" ht="18" customHeight="1" x14ac:dyDescent="0.25">
      <c r="B10" s="45"/>
      <c r="C10" s="45"/>
      <c r="D10" s="46"/>
      <c r="E10" s="46"/>
      <c r="F10" s="46"/>
      <c r="G10" s="46"/>
      <c r="H10" s="46"/>
      <c r="I10" s="46"/>
      <c r="J10" s="46"/>
      <c r="K10" s="46"/>
      <c r="L10" s="46"/>
      <c r="M10" s="46"/>
      <c r="N10" s="46"/>
      <c r="O10" s="208"/>
      <c r="P10" s="47"/>
      <c r="Q10" s="47"/>
    </row>
    <row r="11" spans="1:36" s="15" customFormat="1" ht="20.100000000000001" customHeight="1" x14ac:dyDescent="0.2">
      <c r="B11" s="48" t="s">
        <v>72</v>
      </c>
      <c r="C11" s="29" t="s">
        <v>73</v>
      </c>
      <c r="D11" s="220"/>
      <c r="E11" s="220"/>
      <c r="F11" s="220"/>
      <c r="G11" s="49"/>
      <c r="H11" s="220"/>
      <c r="I11" s="220"/>
      <c r="J11" s="220"/>
      <c r="K11" s="194"/>
      <c r="L11" s="220"/>
      <c r="M11" s="220"/>
      <c r="N11" s="220"/>
      <c r="O11" s="194"/>
      <c r="P11" s="91"/>
    </row>
    <row r="12" spans="1:36" s="15" customFormat="1" ht="20.100000000000001" customHeight="1" x14ac:dyDescent="0.2">
      <c r="B12" s="50"/>
      <c r="C12" s="29" t="s">
        <v>75</v>
      </c>
      <c r="D12" s="220"/>
      <c r="E12" s="220"/>
      <c r="F12" s="220"/>
      <c r="G12" s="49"/>
      <c r="H12" s="220"/>
      <c r="I12" s="220"/>
      <c r="J12" s="220"/>
      <c r="K12" s="194"/>
      <c r="L12" s="220"/>
      <c r="M12" s="220"/>
      <c r="N12" s="220"/>
      <c r="O12" s="194"/>
    </row>
    <row r="13" spans="1:36" s="15" customFormat="1" ht="20.100000000000001" customHeight="1" x14ac:dyDescent="0.2">
      <c r="B13" s="50" t="s">
        <v>76</v>
      </c>
      <c r="C13" s="29" t="s">
        <v>77</v>
      </c>
      <c r="D13" s="220"/>
      <c r="E13" s="220"/>
      <c r="F13" s="220"/>
      <c r="G13" s="49"/>
      <c r="H13" s="220"/>
      <c r="I13" s="220"/>
      <c r="J13" s="220"/>
      <c r="K13" s="194"/>
      <c r="L13" s="220"/>
      <c r="M13" s="220"/>
      <c r="N13" s="220"/>
      <c r="O13" s="194"/>
    </row>
    <row r="14" spans="1:36" s="15" customFormat="1" ht="20.100000000000001" customHeight="1" x14ac:dyDescent="0.2">
      <c r="C14" s="29" t="s">
        <v>78</v>
      </c>
      <c r="D14" s="220"/>
      <c r="E14" s="220"/>
      <c r="F14" s="220"/>
      <c r="G14" s="49"/>
      <c r="H14" s="220"/>
      <c r="I14" s="220"/>
      <c r="J14" s="220"/>
      <c r="K14" s="194"/>
      <c r="L14" s="220"/>
      <c r="M14" s="220"/>
      <c r="N14" s="220"/>
      <c r="O14" s="194"/>
    </row>
    <row r="15" spans="1:36" s="15" customFormat="1" ht="18" customHeight="1" x14ac:dyDescent="0.2">
      <c r="C15" s="29" t="s">
        <v>79</v>
      </c>
      <c r="D15" s="220"/>
      <c r="E15" s="220"/>
      <c r="F15" s="220"/>
      <c r="G15" s="49"/>
      <c r="H15" s="220"/>
      <c r="I15" s="220"/>
      <c r="J15" s="220"/>
      <c r="K15" s="194"/>
      <c r="L15" s="220"/>
      <c r="M15" s="220"/>
      <c r="N15" s="220"/>
      <c r="O15" s="194"/>
    </row>
    <row r="16" spans="1:36" s="15" customFormat="1" ht="18" customHeight="1" x14ac:dyDescent="0.2">
      <c r="C16" s="29" t="s">
        <v>80</v>
      </c>
      <c r="D16" s="220"/>
      <c r="E16" s="220"/>
      <c r="F16" s="220"/>
      <c r="G16" s="49"/>
      <c r="H16" s="220"/>
      <c r="I16" s="220"/>
      <c r="J16" s="220"/>
      <c r="K16" s="194"/>
      <c r="L16" s="220"/>
      <c r="M16" s="220"/>
      <c r="N16" s="220"/>
      <c r="O16" s="194"/>
    </row>
    <row r="17" spans="3:17" s="15" customFormat="1" ht="18" customHeight="1" x14ac:dyDescent="0.2">
      <c r="C17" s="29" t="s">
        <v>81</v>
      </c>
      <c r="D17" s="220"/>
      <c r="E17" s="220"/>
      <c r="F17" s="220"/>
      <c r="G17" s="49"/>
      <c r="H17" s="220"/>
      <c r="I17" s="220"/>
      <c r="J17" s="220"/>
      <c r="K17" s="194"/>
      <c r="L17" s="220"/>
      <c r="M17" s="220"/>
      <c r="N17" s="220"/>
      <c r="O17" s="194"/>
    </row>
    <row r="18" spans="3:17" s="15" customFormat="1" ht="18" customHeight="1" x14ac:dyDescent="0.2">
      <c r="C18" s="29" t="s">
        <v>82</v>
      </c>
      <c r="D18" s="220"/>
      <c r="E18" s="220"/>
      <c r="F18" s="220"/>
      <c r="G18" s="49"/>
      <c r="H18" s="220"/>
      <c r="I18" s="220"/>
      <c r="J18" s="220"/>
      <c r="K18" s="194"/>
      <c r="L18" s="220"/>
      <c r="M18" s="220"/>
      <c r="N18" s="220"/>
      <c r="O18" s="194"/>
    </row>
    <row r="19" spans="3:17" s="15" customFormat="1" ht="18" customHeight="1" x14ac:dyDescent="0.2">
      <c r="C19" s="29" t="s">
        <v>83</v>
      </c>
      <c r="D19" s="220"/>
      <c r="E19" s="220"/>
      <c r="F19" s="220"/>
      <c r="G19" s="49"/>
      <c r="H19" s="220"/>
      <c r="I19" s="220"/>
      <c r="J19" s="220"/>
      <c r="K19" s="194"/>
      <c r="L19" s="220"/>
      <c r="M19" s="220"/>
      <c r="N19" s="220"/>
      <c r="O19" s="194"/>
    </row>
    <row r="20" spans="3:17" s="15" customFormat="1" ht="18" customHeight="1" x14ac:dyDescent="0.2">
      <c r="C20" s="29" t="s">
        <v>84</v>
      </c>
      <c r="D20" s="220"/>
      <c r="E20" s="220"/>
      <c r="F20" s="220"/>
      <c r="G20" s="49"/>
      <c r="H20" s="220"/>
      <c r="I20" s="220"/>
      <c r="J20" s="220"/>
      <c r="K20" s="194"/>
      <c r="L20" s="220"/>
      <c r="M20" s="220"/>
      <c r="N20" s="220"/>
      <c r="O20" s="194"/>
    </row>
    <row r="21" spans="3:17" s="15" customFormat="1" ht="18" customHeight="1" x14ac:dyDescent="0.2">
      <c r="C21" s="29" t="s">
        <v>85</v>
      </c>
      <c r="D21" s="220"/>
      <c r="E21" s="220"/>
      <c r="F21" s="220"/>
      <c r="G21" s="49"/>
      <c r="H21" s="220"/>
      <c r="I21" s="220"/>
      <c r="J21" s="220"/>
      <c r="K21" s="194"/>
      <c r="L21" s="194">
        <f>'1_10'!P21/'1_10'!V21</f>
        <v>0.67462801110898318</v>
      </c>
      <c r="M21" s="194"/>
      <c r="N21" s="194">
        <f>'1_10'!S21/'1_10'!V21</f>
        <v>0.32537201812026034</v>
      </c>
      <c r="O21" s="194"/>
    </row>
    <row r="22" spans="3:17" s="15" customFormat="1" ht="18" customHeight="1" x14ac:dyDescent="0.2">
      <c r="C22" s="29" t="s">
        <v>86</v>
      </c>
      <c r="D22" s="220"/>
      <c r="E22" s="220"/>
      <c r="F22" s="220"/>
      <c r="G22" s="49"/>
      <c r="H22" s="220"/>
      <c r="I22" s="220"/>
      <c r="J22" s="220"/>
      <c r="K22" s="194"/>
      <c r="L22" s="194">
        <f>'1_10'!P22/'1_10'!V22</f>
        <v>0.70975774333720465</v>
      </c>
      <c r="M22" s="194"/>
      <c r="N22" s="194">
        <f>'1_10'!S22/'1_10'!V22</f>
        <v>0.29024222741152722</v>
      </c>
      <c r="O22" s="194"/>
    </row>
    <row r="23" spans="3:17" s="15" customFormat="1" ht="18" customHeight="1" x14ac:dyDescent="0.2">
      <c r="C23" s="29" t="s">
        <v>87</v>
      </c>
      <c r="D23" s="220"/>
      <c r="E23" s="220"/>
      <c r="F23" s="220"/>
      <c r="G23" s="49"/>
      <c r="H23" s="220"/>
      <c r="I23" s="220"/>
      <c r="J23" s="220"/>
      <c r="K23" s="194"/>
      <c r="L23" s="194">
        <f>'1_10'!P23/'1_10'!V23</f>
        <v>0.70118283176775043</v>
      </c>
      <c r="M23" s="194"/>
      <c r="N23" s="194">
        <f>'1_10'!S23/'1_10'!V23</f>
        <v>0.29881725638223527</v>
      </c>
      <c r="O23" s="194"/>
    </row>
    <row r="24" spans="3:17" s="15" customFormat="1" ht="18" customHeight="1" x14ac:dyDescent="0.2">
      <c r="C24" s="29" t="s">
        <v>88</v>
      </c>
      <c r="D24" s="220"/>
      <c r="E24" s="220"/>
      <c r="F24" s="220"/>
      <c r="G24" s="49"/>
      <c r="H24" s="220"/>
      <c r="I24" s="220"/>
      <c r="J24" s="220"/>
      <c r="K24" s="194"/>
      <c r="L24" s="194">
        <f>'1_10'!P24/'1_10'!V24</f>
        <v>0.71184052663105579</v>
      </c>
      <c r="M24" s="194"/>
      <c r="N24" s="194">
        <f>'1_10'!S24/'1_10'!V24</f>
        <v>0.28815947336894421</v>
      </c>
      <c r="O24" s="194"/>
    </row>
    <row r="25" spans="3:17" s="15" customFormat="1" ht="18" customHeight="1" x14ac:dyDescent="0.2">
      <c r="C25" s="29" t="s">
        <v>89</v>
      </c>
      <c r="D25" s="220"/>
      <c r="E25" s="220"/>
      <c r="F25" s="220"/>
      <c r="G25" s="49"/>
      <c r="H25" s="220"/>
      <c r="I25" s="220"/>
      <c r="J25" s="220"/>
      <c r="K25" s="194"/>
      <c r="L25" s="194">
        <f>'1_10'!P25/'1_10'!V25</f>
        <v>0.68591089914492875</v>
      </c>
      <c r="M25" s="194"/>
      <c r="N25" s="194">
        <f>'1_10'!S25/'1_10'!V25</f>
        <v>0.3140891008550713</v>
      </c>
      <c r="O25" s="194"/>
    </row>
    <row r="26" spans="3:17" s="15" customFormat="1" ht="18" customHeight="1" x14ac:dyDescent="0.2">
      <c r="C26" s="29" t="s">
        <v>90</v>
      </c>
      <c r="D26" s="220"/>
      <c r="E26" s="220"/>
      <c r="F26" s="220"/>
      <c r="G26" s="49"/>
      <c r="H26" s="220"/>
      <c r="I26" s="220"/>
      <c r="J26" s="220"/>
      <c r="K26" s="194"/>
      <c r="L26" s="194">
        <f>'1_10'!P26/'1_10'!V26</f>
        <v>0.64149790618285485</v>
      </c>
      <c r="M26" s="194"/>
      <c r="N26" s="194">
        <f>'1_10'!S26/'1_10'!V26</f>
        <v>0.35850212402441833</v>
      </c>
      <c r="O26" s="194"/>
    </row>
    <row r="27" spans="3:17" s="15" customFormat="1" ht="18" customHeight="1" x14ac:dyDescent="0.2">
      <c r="C27" s="29" t="s">
        <v>91</v>
      </c>
      <c r="D27" s="220"/>
      <c r="E27" s="220"/>
      <c r="F27" s="220"/>
      <c r="G27" s="49"/>
      <c r="H27" s="220"/>
      <c r="I27" s="220"/>
      <c r="J27" s="220"/>
      <c r="K27" s="194"/>
      <c r="L27" s="194">
        <f>'1_10'!P27/'1_10'!V27</f>
        <v>0.60642628946387855</v>
      </c>
      <c r="M27" s="194"/>
      <c r="N27" s="194">
        <f>'1_10'!S27/'1_10'!V27</f>
        <v>0.3935737105361215</v>
      </c>
      <c r="O27" s="194"/>
    </row>
    <row r="28" spans="3:17" s="15" customFormat="1" ht="18" customHeight="1" x14ac:dyDescent="0.2">
      <c r="C28" s="29" t="s">
        <v>92</v>
      </c>
      <c r="D28" s="220"/>
      <c r="E28" s="220"/>
      <c r="F28" s="220"/>
      <c r="G28" s="49"/>
      <c r="H28" s="220"/>
      <c r="I28" s="220"/>
      <c r="J28" s="220"/>
      <c r="K28" s="194"/>
      <c r="L28" s="194">
        <f>'1_10'!P28/'1_10'!V28</f>
        <v>0.59782585995534976</v>
      </c>
      <c r="M28" s="194"/>
      <c r="N28" s="194">
        <f>'1_10'!S28/'1_10'!V28</f>
        <v>0.40217414004465024</v>
      </c>
      <c r="O28" s="194"/>
    </row>
    <row r="29" spans="3:17" s="15" customFormat="1" ht="18" customHeight="1" x14ac:dyDescent="0.2">
      <c r="C29" s="29" t="s">
        <v>93</v>
      </c>
      <c r="D29" s="220"/>
      <c r="E29" s="220"/>
      <c r="F29" s="220"/>
      <c r="G29" s="49"/>
      <c r="H29" s="220"/>
      <c r="I29" s="220"/>
      <c r="J29" s="220"/>
      <c r="K29" s="194"/>
      <c r="L29" s="194">
        <f>'1_10'!P29/'1_10'!V29</f>
        <v>0.60007131735216157</v>
      </c>
      <c r="M29" s="194"/>
      <c r="N29" s="194">
        <f>'1_10'!S29/'1_10'!V29</f>
        <v>0.39992871027309107</v>
      </c>
      <c r="O29" s="194"/>
    </row>
    <row r="30" spans="3:17" s="15" customFormat="1" ht="18" customHeight="1" x14ac:dyDescent="0.2">
      <c r="C30" s="29" t="s">
        <v>94</v>
      </c>
      <c r="D30" s="220"/>
      <c r="E30" s="220"/>
      <c r="F30" s="220"/>
      <c r="G30" s="49"/>
      <c r="H30" s="194">
        <f>'1_10'!J30/'1_10'!V30</f>
        <v>0.7100616392857485</v>
      </c>
      <c r="I30" s="194"/>
      <c r="J30" s="194">
        <f>'1_10'!M30/'1_10'!V30</f>
        <v>0.25883096304058634</v>
      </c>
      <c r="K30" s="194"/>
      <c r="L30" s="194">
        <f>'1_10'!P30/'1_10'!V30</f>
        <v>0.58426170232710928</v>
      </c>
      <c r="M30" s="194"/>
      <c r="N30" s="194">
        <f>'1_10'!S30/'1_10'!V30</f>
        <v>0.41573832656973742</v>
      </c>
      <c r="O30" s="194"/>
      <c r="Q30" s="165"/>
    </row>
    <row r="31" spans="3:17" s="16" customFormat="1" ht="18" customHeight="1" x14ac:dyDescent="0.2">
      <c r="C31" s="119" t="s">
        <v>95</v>
      </c>
      <c r="D31" s="194">
        <f>'1_10'!D31/'1_10'!V31</f>
        <v>0.11871292460641712</v>
      </c>
      <c r="E31" s="194"/>
      <c r="F31" s="194">
        <f>'1_10'!G31/'1_10'!V31</f>
        <v>0.86569428959719941</v>
      </c>
      <c r="G31" s="49"/>
      <c r="H31" s="194">
        <f>'1_10'!J31/'1_10'!V31</f>
        <v>0.77667947585621022</v>
      </c>
      <c r="I31" s="194"/>
      <c r="J31" s="194">
        <f>'1_10'!M31/'1_10'!V31</f>
        <v>0.20772772471248588</v>
      </c>
      <c r="K31" s="194"/>
      <c r="L31" s="194">
        <f>'1_10'!P31/'1_10'!V31</f>
        <v>0.57276695183284421</v>
      </c>
      <c r="M31" s="194"/>
      <c r="N31" s="194">
        <f>'1_10'!S31/'1_10'!V31</f>
        <v>0.42723304816715585</v>
      </c>
      <c r="O31" s="194"/>
    </row>
    <row r="32" spans="3:17" s="16" customFormat="1" ht="18" customHeight="1" x14ac:dyDescent="0.2">
      <c r="C32" s="119" t="s">
        <v>96</v>
      </c>
      <c r="D32" s="194">
        <f>'1_10'!D32/'1_10'!V32</f>
        <v>0.12086729494627881</v>
      </c>
      <c r="E32" s="194"/>
      <c r="F32" s="194">
        <f>'1_10'!G32/'1_10'!V32</f>
        <v>0.84494742427313729</v>
      </c>
      <c r="G32" s="49"/>
      <c r="H32" s="194">
        <f>'1_10'!J32/'1_10'!V32</f>
        <v>0.64894112177232577</v>
      </c>
      <c r="I32" s="194"/>
      <c r="J32" s="194">
        <f>'1_10'!M32/'1_10'!V32</f>
        <v>0.31687358466290561</v>
      </c>
      <c r="K32" s="194"/>
      <c r="L32" s="194">
        <f>'1_10'!P32/'1_10'!V32</f>
        <v>0.60566542908939991</v>
      </c>
      <c r="M32" s="194"/>
      <c r="N32" s="194">
        <f>'1_10'!S32/'1_10'!V32</f>
        <v>0.39433454534223056</v>
      </c>
      <c r="O32" s="194"/>
    </row>
    <row r="33" spans="2:15" s="15" customFormat="1" x14ac:dyDescent="0.2">
      <c r="B33" s="63"/>
      <c r="C33" s="63"/>
      <c r="D33" s="54"/>
      <c r="E33" s="10"/>
      <c r="F33" s="218"/>
      <c r="G33" s="181"/>
      <c r="H33" s="218"/>
      <c r="I33" s="219"/>
      <c r="J33" s="218"/>
      <c r="K33" s="218"/>
      <c r="L33" s="218"/>
      <c r="M33" s="219"/>
      <c r="N33" s="218"/>
      <c r="O33" s="54"/>
    </row>
    <row r="34" spans="2:15" s="15" customFormat="1" ht="17.25" customHeight="1" x14ac:dyDescent="0.2">
      <c r="B34" s="285" t="s">
        <v>97</v>
      </c>
      <c r="C34" s="285"/>
      <c r="D34" s="285"/>
      <c r="E34" s="285"/>
      <c r="F34" s="299"/>
      <c r="G34" s="299"/>
      <c r="H34" s="90"/>
      <c r="I34" s="90"/>
      <c r="J34" s="90"/>
      <c r="K34" s="90"/>
      <c r="L34" s="90"/>
      <c r="M34" s="90"/>
      <c r="N34" s="90"/>
      <c r="O34" s="90"/>
    </row>
    <row r="35" spans="2:15" s="15" customFormat="1" x14ac:dyDescent="0.2">
      <c r="B35" s="297" t="s">
        <v>136</v>
      </c>
      <c r="C35" s="297"/>
      <c r="D35" s="297"/>
      <c r="E35" s="297"/>
      <c r="F35" s="297"/>
      <c r="G35" s="297"/>
      <c r="H35" s="207"/>
      <c r="I35" s="207"/>
      <c r="J35" s="207"/>
      <c r="K35" s="207"/>
      <c r="L35" s="207"/>
      <c r="M35" s="207"/>
      <c r="N35" s="207"/>
      <c r="O35" s="207"/>
    </row>
    <row r="36" spans="2:15" s="18" customFormat="1" x14ac:dyDescent="0.2">
      <c r="B36" s="298" t="s">
        <v>109</v>
      </c>
      <c r="C36" s="298"/>
      <c r="D36" s="298"/>
      <c r="E36" s="298"/>
      <c r="F36" s="298"/>
      <c r="G36" s="298"/>
      <c r="H36" s="201"/>
      <c r="I36" s="201"/>
      <c r="J36" s="201"/>
      <c r="K36" s="201"/>
      <c r="L36" s="201"/>
      <c r="M36" s="201"/>
      <c r="N36" s="201"/>
      <c r="O36" s="201"/>
    </row>
    <row r="37" spans="2:15" s="18" customFormat="1" x14ac:dyDescent="0.2">
      <c r="B37" s="298" t="s">
        <v>100</v>
      </c>
      <c r="C37" s="298"/>
      <c r="D37" s="298"/>
      <c r="E37" s="298"/>
      <c r="F37" s="298"/>
      <c r="G37" s="298"/>
      <c r="H37" s="201"/>
      <c r="I37" s="201"/>
      <c r="J37" s="201"/>
      <c r="K37" s="201"/>
      <c r="L37" s="201"/>
      <c r="M37" s="201"/>
      <c r="N37" s="201"/>
      <c r="O37" s="201"/>
    </row>
    <row r="38" spans="2:15" s="18" customFormat="1" x14ac:dyDescent="0.2">
      <c r="B38" s="298" t="s">
        <v>101</v>
      </c>
      <c r="C38" s="298"/>
      <c r="D38" s="298"/>
      <c r="E38" s="298"/>
      <c r="F38" s="298"/>
      <c r="G38" s="298"/>
      <c r="H38" s="201"/>
      <c r="I38" s="201"/>
      <c r="J38" s="201"/>
      <c r="K38" s="201"/>
      <c r="L38" s="201"/>
      <c r="M38" s="201"/>
      <c r="N38" s="201"/>
      <c r="O38" s="201"/>
    </row>
    <row r="39" spans="2:15" s="15" customFormat="1" x14ac:dyDescent="0.2">
      <c r="B39" s="286"/>
      <c r="C39" s="286"/>
      <c r="D39" s="286"/>
      <c r="E39" s="286"/>
      <c r="F39" s="286"/>
      <c r="G39" s="286"/>
      <c r="H39" s="200"/>
      <c r="I39" s="200"/>
      <c r="J39" s="200"/>
      <c r="K39" s="200"/>
      <c r="L39" s="200"/>
      <c r="M39" s="200"/>
      <c r="N39" s="200"/>
      <c r="O39" s="200"/>
    </row>
    <row r="40" spans="2:15" s="15" customFormat="1" x14ac:dyDescent="0.2">
      <c r="B40" s="55"/>
      <c r="C40" s="55"/>
      <c r="D40" s="55"/>
      <c r="E40" s="55"/>
      <c r="F40" s="57"/>
      <c r="G40" s="57"/>
      <c r="H40" s="55"/>
      <c r="I40" s="55"/>
      <c r="J40" s="57"/>
      <c r="K40" s="57"/>
      <c r="L40" s="55"/>
      <c r="M40" s="55"/>
      <c r="N40" s="57"/>
      <c r="O40" s="57"/>
    </row>
    <row r="41" spans="2:15" s="15" customFormat="1" x14ac:dyDescent="0.2">
      <c r="B41" s="55"/>
      <c r="C41" s="55"/>
      <c r="D41" s="55"/>
      <c r="E41" s="55"/>
      <c r="F41" s="57"/>
      <c r="G41" s="57"/>
      <c r="H41" s="55"/>
      <c r="I41" s="55"/>
      <c r="J41" s="57"/>
      <c r="K41" s="57"/>
      <c r="L41" s="55"/>
      <c r="M41" s="55"/>
      <c r="N41" s="57"/>
      <c r="O41" s="57"/>
    </row>
    <row r="42" spans="2:15" s="15" customFormat="1" x14ac:dyDescent="0.2">
      <c r="B42" s="55"/>
      <c r="C42" s="55"/>
      <c r="D42" s="55"/>
      <c r="E42" s="55"/>
      <c r="F42" s="57"/>
      <c r="G42" s="57"/>
      <c r="H42" s="55"/>
      <c r="I42" s="55"/>
      <c r="J42" s="57"/>
      <c r="K42" s="57"/>
      <c r="L42" s="55"/>
      <c r="M42" s="55"/>
      <c r="N42" s="57"/>
      <c r="O42" s="57"/>
    </row>
    <row r="43" spans="2:15" s="15" customFormat="1" x14ac:dyDescent="0.2">
      <c r="B43" s="55"/>
      <c r="C43" s="55"/>
      <c r="D43" s="55"/>
      <c r="E43" s="55"/>
      <c r="F43" s="57"/>
      <c r="G43" s="57"/>
      <c r="H43" s="55"/>
      <c r="I43" s="55"/>
      <c r="J43" s="57"/>
      <c r="K43" s="57"/>
      <c r="L43" s="55"/>
      <c r="M43" s="55"/>
      <c r="N43" s="57"/>
      <c r="O43" s="57"/>
    </row>
    <row r="44" spans="2:15" s="15" customFormat="1" x14ac:dyDescent="0.2">
      <c r="B44" s="55"/>
      <c r="C44" s="55"/>
      <c r="D44" s="55"/>
      <c r="E44" s="55"/>
      <c r="F44" s="57"/>
      <c r="G44" s="57"/>
      <c r="H44" s="55"/>
      <c r="I44" s="55"/>
      <c r="J44" s="57"/>
      <c r="K44" s="57"/>
      <c r="L44" s="55"/>
      <c r="M44" s="55"/>
      <c r="N44" s="57"/>
      <c r="O44" s="57"/>
    </row>
    <row r="45" spans="2:15" s="15" customFormat="1" x14ac:dyDescent="0.2">
      <c r="B45" s="55"/>
      <c r="C45" s="55"/>
      <c r="D45" s="55"/>
      <c r="E45" s="55"/>
      <c r="F45" s="57"/>
      <c r="G45" s="57"/>
      <c r="H45" s="55"/>
      <c r="I45" s="55"/>
      <c r="J45" s="57"/>
      <c r="K45" s="57"/>
      <c r="L45" s="55"/>
      <c r="M45" s="55"/>
      <c r="N45" s="57"/>
      <c r="O45" s="57"/>
    </row>
    <row r="46" spans="2:15" s="15" customFormat="1" x14ac:dyDescent="0.2">
      <c r="B46" s="55"/>
      <c r="C46" s="55"/>
      <c r="D46" s="55"/>
      <c r="E46" s="55"/>
      <c r="F46" s="57"/>
      <c r="G46" s="57"/>
      <c r="H46" s="55"/>
      <c r="I46" s="55"/>
      <c r="J46" s="57"/>
      <c r="K46" s="57"/>
      <c r="L46" s="55"/>
      <c r="M46" s="55"/>
      <c r="N46" s="57"/>
      <c r="O46" s="57"/>
    </row>
    <row r="47" spans="2:15" s="15" customFormat="1" x14ac:dyDescent="0.2">
      <c r="B47" s="55"/>
      <c r="C47" s="55"/>
      <c r="D47" s="55"/>
      <c r="E47" s="55"/>
      <c r="F47" s="57"/>
      <c r="G47" s="57"/>
      <c r="H47" s="55"/>
      <c r="I47" s="55"/>
      <c r="J47" s="57"/>
      <c r="K47" s="57"/>
      <c r="L47" s="55"/>
      <c r="M47" s="55"/>
      <c r="N47" s="57"/>
      <c r="O47" s="57"/>
    </row>
    <row r="48" spans="2:15" s="15" customFormat="1" x14ac:dyDescent="0.2">
      <c r="B48" s="55"/>
      <c r="C48" s="55"/>
      <c r="D48" s="55"/>
      <c r="E48" s="55"/>
      <c r="F48" s="57"/>
      <c r="G48" s="57"/>
      <c r="H48" s="55"/>
      <c r="I48" s="55"/>
      <c r="J48" s="57"/>
      <c r="K48" s="57"/>
      <c r="L48" s="55"/>
      <c r="M48" s="55"/>
      <c r="N48" s="57"/>
      <c r="O48" s="57"/>
    </row>
    <row r="49" spans="2:15" s="15" customFormat="1" x14ac:dyDescent="0.2">
      <c r="B49" s="55"/>
      <c r="C49" s="55"/>
      <c r="D49" s="55"/>
      <c r="E49" s="55"/>
      <c r="F49" s="57"/>
      <c r="G49" s="57"/>
      <c r="H49" s="55"/>
      <c r="I49" s="55"/>
      <c r="J49" s="57"/>
      <c r="K49" s="57"/>
      <c r="L49" s="55"/>
      <c r="M49" s="55"/>
      <c r="N49" s="57"/>
      <c r="O49" s="57"/>
    </row>
    <row r="50" spans="2:15" s="15" customFormat="1" x14ac:dyDescent="0.2">
      <c r="B50" s="55"/>
      <c r="C50" s="55"/>
      <c r="D50" s="55"/>
      <c r="E50" s="55"/>
      <c r="F50" s="57"/>
      <c r="G50" s="57"/>
      <c r="H50" s="55"/>
      <c r="I50" s="55"/>
      <c r="J50" s="57"/>
      <c r="K50" s="57"/>
      <c r="L50" s="55"/>
      <c r="M50" s="55"/>
      <c r="N50" s="57"/>
      <c r="O50" s="57"/>
    </row>
    <row r="51" spans="2:15" s="15" customFormat="1" x14ac:dyDescent="0.2">
      <c r="B51" s="55"/>
      <c r="C51" s="55"/>
      <c r="D51" s="55"/>
      <c r="E51" s="55"/>
      <c r="F51" s="57"/>
      <c r="G51" s="57"/>
      <c r="H51" s="55"/>
      <c r="I51" s="55"/>
      <c r="J51" s="57"/>
      <c r="K51" s="57"/>
      <c r="L51" s="55"/>
      <c r="M51" s="55"/>
      <c r="N51" s="57"/>
      <c r="O51" s="57"/>
    </row>
    <row r="52" spans="2:15" s="15" customFormat="1" x14ac:dyDescent="0.2">
      <c r="B52" s="55"/>
      <c r="C52" s="55"/>
      <c r="D52" s="55"/>
      <c r="E52" s="55"/>
      <c r="F52" s="57"/>
      <c r="G52" s="57"/>
      <c r="H52" s="55"/>
      <c r="I52" s="55"/>
      <c r="J52" s="57"/>
      <c r="K52" s="57"/>
      <c r="L52" s="55"/>
      <c r="M52" s="55"/>
      <c r="N52" s="57"/>
      <c r="O52" s="57"/>
    </row>
    <row r="53" spans="2:15" s="15" customFormat="1" x14ac:dyDescent="0.2">
      <c r="B53" s="55"/>
      <c r="C53" s="55"/>
      <c r="D53" s="55"/>
      <c r="E53" s="55"/>
      <c r="F53" s="57"/>
      <c r="G53" s="57"/>
      <c r="H53" s="55"/>
      <c r="I53" s="55"/>
      <c r="J53" s="57"/>
      <c r="K53" s="57"/>
      <c r="L53" s="55"/>
      <c r="M53" s="55"/>
      <c r="N53" s="57"/>
      <c r="O53" s="57"/>
    </row>
    <row r="54" spans="2:15" s="15" customFormat="1" x14ac:dyDescent="0.2">
      <c r="B54" s="55"/>
      <c r="C54" s="55"/>
      <c r="D54" s="55"/>
      <c r="E54" s="55"/>
      <c r="F54" s="57"/>
      <c r="G54" s="57"/>
      <c r="H54" s="55"/>
      <c r="I54" s="55"/>
      <c r="J54" s="57"/>
      <c r="K54" s="57"/>
      <c r="L54" s="55"/>
      <c r="M54" s="55"/>
      <c r="N54" s="57"/>
      <c r="O54" s="57"/>
    </row>
    <row r="55" spans="2:15" s="15" customFormat="1" x14ac:dyDescent="0.2">
      <c r="B55" s="55"/>
      <c r="C55" s="55"/>
      <c r="D55" s="55"/>
      <c r="E55" s="55"/>
      <c r="F55" s="57"/>
      <c r="G55" s="57"/>
      <c r="H55" s="55"/>
      <c r="I55" s="55"/>
      <c r="J55" s="57"/>
      <c r="K55" s="57"/>
      <c r="L55" s="55"/>
      <c r="M55" s="55"/>
      <c r="N55" s="57"/>
      <c r="O55" s="57"/>
    </row>
    <row r="56" spans="2:15" s="15" customFormat="1" x14ac:dyDescent="0.2">
      <c r="B56" s="55"/>
      <c r="C56" s="55"/>
      <c r="D56" s="55"/>
      <c r="E56" s="55"/>
      <c r="F56" s="57"/>
      <c r="G56" s="57"/>
      <c r="H56" s="55"/>
      <c r="I56" s="55"/>
      <c r="J56" s="57"/>
      <c r="K56" s="57"/>
      <c r="L56" s="55"/>
      <c r="M56" s="55"/>
      <c r="N56" s="57"/>
      <c r="O56" s="57"/>
    </row>
    <row r="57" spans="2:15" s="15" customFormat="1" x14ac:dyDescent="0.2">
      <c r="B57" s="55"/>
      <c r="C57" s="55"/>
      <c r="D57" s="55"/>
      <c r="E57" s="55"/>
      <c r="F57" s="57"/>
      <c r="G57" s="57"/>
      <c r="H57" s="55"/>
      <c r="I57" s="55"/>
      <c r="J57" s="57"/>
      <c r="K57" s="57"/>
      <c r="L57" s="55"/>
      <c r="M57" s="55"/>
      <c r="N57" s="57"/>
      <c r="O57" s="57"/>
    </row>
    <row r="58" spans="2:15" s="15" customFormat="1" x14ac:dyDescent="0.2">
      <c r="B58" s="55"/>
      <c r="C58" s="55"/>
      <c r="D58" s="55"/>
      <c r="E58" s="55"/>
      <c r="F58" s="57"/>
      <c r="G58" s="57"/>
      <c r="H58" s="55"/>
      <c r="I58" s="55"/>
      <c r="J58" s="57"/>
      <c r="K58" s="57"/>
      <c r="L58" s="55"/>
      <c r="M58" s="55"/>
      <c r="N58" s="57"/>
      <c r="O58" s="57"/>
    </row>
    <row r="59" spans="2:15" s="15" customFormat="1" x14ac:dyDescent="0.2">
      <c r="B59" s="55"/>
      <c r="C59" s="55"/>
      <c r="D59" s="55"/>
      <c r="E59" s="55"/>
      <c r="F59" s="57"/>
      <c r="G59" s="57"/>
      <c r="H59" s="55"/>
      <c r="I59" s="55"/>
      <c r="J59" s="57"/>
      <c r="K59" s="57"/>
      <c r="L59" s="55"/>
      <c r="M59" s="55"/>
      <c r="N59" s="57"/>
      <c r="O59" s="57"/>
    </row>
    <row r="60" spans="2:15" s="15" customFormat="1" x14ac:dyDescent="0.2">
      <c r="B60" s="55"/>
      <c r="C60" s="55"/>
      <c r="D60" s="55"/>
      <c r="E60" s="55"/>
      <c r="F60" s="57"/>
      <c r="G60" s="57"/>
      <c r="H60" s="55"/>
      <c r="I60" s="55"/>
      <c r="J60" s="57"/>
      <c r="K60" s="57"/>
      <c r="L60" s="55"/>
      <c r="M60" s="55"/>
      <c r="N60" s="57"/>
      <c r="O60" s="57"/>
    </row>
    <row r="61" spans="2:15" s="15" customFormat="1" x14ac:dyDescent="0.2">
      <c r="B61" s="55"/>
      <c r="C61" s="55"/>
      <c r="D61" s="55"/>
      <c r="E61" s="55"/>
      <c r="F61" s="57"/>
      <c r="G61" s="57"/>
      <c r="H61" s="55"/>
      <c r="I61" s="55"/>
      <c r="J61" s="57"/>
      <c r="K61" s="57"/>
      <c r="L61" s="55"/>
      <c r="M61" s="55"/>
      <c r="N61" s="57"/>
      <c r="O61" s="57"/>
    </row>
    <row r="62" spans="2:15" s="15" customFormat="1" x14ac:dyDescent="0.2">
      <c r="B62" s="55"/>
      <c r="C62" s="55"/>
      <c r="D62" s="55"/>
      <c r="E62" s="55"/>
      <c r="F62" s="57"/>
      <c r="G62" s="57"/>
      <c r="H62" s="55"/>
      <c r="I62" s="55"/>
      <c r="J62" s="57"/>
      <c r="K62" s="57"/>
      <c r="L62" s="55"/>
      <c r="M62" s="55"/>
      <c r="N62" s="57"/>
      <c r="O62" s="57"/>
    </row>
    <row r="63" spans="2:15" s="15" customFormat="1" x14ac:dyDescent="0.2">
      <c r="B63" s="55"/>
      <c r="C63" s="55"/>
      <c r="D63" s="55"/>
      <c r="E63" s="55"/>
      <c r="F63" s="57"/>
      <c r="G63" s="57"/>
      <c r="H63" s="55"/>
      <c r="I63" s="55"/>
      <c r="J63" s="57"/>
      <c r="K63" s="57"/>
      <c r="L63" s="55"/>
      <c r="M63" s="55"/>
      <c r="N63" s="57"/>
      <c r="O63" s="57"/>
    </row>
    <row r="64" spans="2:15" s="15" customFormat="1" x14ac:dyDescent="0.2">
      <c r="B64" s="55"/>
      <c r="C64" s="55"/>
      <c r="D64" s="55"/>
      <c r="E64" s="55"/>
      <c r="F64" s="57"/>
      <c r="G64" s="57"/>
      <c r="H64" s="55"/>
      <c r="I64" s="55"/>
      <c r="J64" s="57"/>
      <c r="K64" s="57"/>
      <c r="L64" s="55"/>
      <c r="M64" s="55"/>
      <c r="N64" s="57"/>
      <c r="O64" s="57"/>
    </row>
    <row r="65" spans="2:15" s="15" customFormat="1" x14ac:dyDescent="0.2">
      <c r="B65" s="55"/>
      <c r="C65" s="55"/>
      <c r="D65" s="55"/>
      <c r="E65" s="55"/>
      <c r="F65" s="57"/>
      <c r="G65" s="57"/>
      <c r="H65" s="55"/>
      <c r="I65" s="55"/>
      <c r="J65" s="57"/>
      <c r="K65" s="57"/>
      <c r="L65" s="55"/>
      <c r="M65" s="55"/>
      <c r="N65" s="57"/>
      <c r="O65" s="57"/>
    </row>
    <row r="66" spans="2:15" s="15" customFormat="1" x14ac:dyDescent="0.2">
      <c r="B66" s="55"/>
      <c r="C66" s="55"/>
      <c r="D66" s="55"/>
      <c r="E66" s="55"/>
      <c r="F66" s="57"/>
      <c r="G66" s="57"/>
      <c r="H66" s="55"/>
      <c r="I66" s="55"/>
      <c r="J66" s="57"/>
      <c r="K66" s="57"/>
      <c r="L66" s="55"/>
      <c r="M66" s="55"/>
      <c r="N66" s="57"/>
      <c r="O66" s="57"/>
    </row>
    <row r="67" spans="2:15" s="15" customFormat="1" x14ac:dyDescent="0.2">
      <c r="B67" s="55"/>
      <c r="C67" s="55"/>
      <c r="D67" s="55"/>
      <c r="E67" s="55"/>
      <c r="F67" s="57"/>
      <c r="G67" s="57"/>
      <c r="H67" s="55"/>
      <c r="I67" s="55"/>
      <c r="J67" s="57"/>
      <c r="K67" s="57"/>
      <c r="L67" s="55"/>
      <c r="M67" s="55"/>
      <c r="N67" s="57"/>
      <c r="O67" s="57"/>
    </row>
    <row r="68" spans="2:15" s="15" customFormat="1" x14ac:dyDescent="0.2">
      <c r="B68" s="55"/>
      <c r="C68" s="55"/>
      <c r="D68" s="55"/>
      <c r="E68" s="55"/>
      <c r="F68" s="57"/>
      <c r="G68" s="57"/>
      <c r="H68" s="55"/>
      <c r="I68" s="55"/>
      <c r="J68" s="57"/>
      <c r="K68" s="57"/>
      <c r="L68" s="55"/>
      <c r="M68" s="55"/>
      <c r="N68" s="57"/>
      <c r="O68" s="57"/>
    </row>
    <row r="69" spans="2:15" s="15" customFormat="1" x14ac:dyDescent="0.2">
      <c r="B69" s="55"/>
      <c r="C69" s="55"/>
      <c r="D69" s="55"/>
      <c r="E69" s="55"/>
      <c r="F69" s="57"/>
      <c r="G69" s="57"/>
      <c r="H69" s="55"/>
      <c r="I69" s="55"/>
      <c r="J69" s="57"/>
      <c r="K69" s="57"/>
      <c r="L69" s="55"/>
      <c r="M69" s="55"/>
      <c r="N69" s="57"/>
      <c r="O69" s="57"/>
    </row>
    <row r="70" spans="2:15" s="15" customFormat="1" x14ac:dyDescent="0.2">
      <c r="B70" s="55"/>
      <c r="C70" s="55"/>
      <c r="D70" s="55"/>
      <c r="E70" s="55"/>
      <c r="F70" s="57"/>
      <c r="G70" s="57"/>
      <c r="H70" s="55"/>
      <c r="I70" s="55"/>
      <c r="J70" s="57"/>
      <c r="K70" s="57"/>
      <c r="L70" s="55"/>
      <c r="M70" s="55"/>
      <c r="N70" s="57"/>
      <c r="O70" s="57"/>
    </row>
    <row r="71" spans="2:15" s="15" customFormat="1" x14ac:dyDescent="0.2">
      <c r="B71" s="55"/>
      <c r="C71" s="55"/>
      <c r="D71" s="55"/>
      <c r="E71" s="55"/>
      <c r="F71" s="57"/>
      <c r="G71" s="57"/>
      <c r="H71" s="55"/>
      <c r="I71" s="55"/>
      <c r="J71" s="57"/>
      <c r="K71" s="57"/>
      <c r="L71" s="55"/>
      <c r="M71" s="55"/>
      <c r="N71" s="57"/>
      <c r="O71" s="57"/>
    </row>
    <row r="72" spans="2:15" s="15" customFormat="1" x14ac:dyDescent="0.2">
      <c r="B72" s="55"/>
      <c r="C72" s="55"/>
      <c r="D72" s="55"/>
      <c r="E72" s="55"/>
      <c r="F72" s="57"/>
      <c r="G72" s="57"/>
      <c r="H72" s="55"/>
      <c r="I72" s="55"/>
      <c r="J72" s="57"/>
      <c r="K72" s="57"/>
      <c r="L72" s="55"/>
      <c r="M72" s="55"/>
      <c r="N72" s="57"/>
      <c r="O72" s="57"/>
    </row>
    <row r="73" spans="2:15" s="15" customFormat="1" x14ac:dyDescent="0.2">
      <c r="B73" s="55"/>
      <c r="C73" s="55"/>
      <c r="D73" s="55"/>
      <c r="E73" s="55"/>
      <c r="F73" s="57"/>
      <c r="G73" s="57"/>
      <c r="H73" s="55"/>
      <c r="I73" s="55"/>
      <c r="J73" s="57"/>
      <c r="K73" s="57"/>
      <c r="L73" s="55"/>
      <c r="M73" s="55"/>
      <c r="N73" s="57"/>
      <c r="O73" s="57"/>
    </row>
    <row r="74" spans="2:15" s="15" customFormat="1" x14ac:dyDescent="0.2">
      <c r="B74" s="55"/>
      <c r="C74" s="55"/>
      <c r="D74" s="55"/>
      <c r="E74" s="55"/>
      <c r="F74" s="57"/>
      <c r="G74" s="57"/>
      <c r="H74" s="55"/>
      <c r="I74" s="55"/>
      <c r="J74" s="57"/>
      <c r="K74" s="57"/>
      <c r="L74" s="55"/>
      <c r="M74" s="55"/>
      <c r="N74" s="57"/>
      <c r="O74" s="57"/>
    </row>
    <row r="75" spans="2:15" s="15" customFormat="1" x14ac:dyDescent="0.2">
      <c r="B75" s="55"/>
      <c r="C75" s="55"/>
      <c r="D75" s="55"/>
      <c r="E75" s="55"/>
      <c r="F75" s="57"/>
      <c r="G75" s="57"/>
      <c r="H75" s="55"/>
      <c r="I75" s="55"/>
      <c r="J75" s="57"/>
      <c r="K75" s="57"/>
      <c r="L75" s="55"/>
      <c r="M75" s="55"/>
      <c r="N75" s="57"/>
      <c r="O75" s="57"/>
    </row>
    <row r="76" spans="2:15" s="15" customFormat="1" x14ac:dyDescent="0.2">
      <c r="B76" s="55"/>
      <c r="C76" s="55"/>
      <c r="D76" s="55"/>
      <c r="E76" s="55"/>
      <c r="F76" s="57"/>
      <c r="G76" s="57"/>
      <c r="H76" s="55"/>
      <c r="I76" s="55"/>
      <c r="J76" s="57"/>
      <c r="K76" s="57"/>
      <c r="L76" s="55"/>
      <c r="M76" s="55"/>
      <c r="N76" s="57"/>
      <c r="O76" s="57"/>
    </row>
    <row r="77" spans="2:15" s="15" customFormat="1" x14ac:dyDescent="0.2">
      <c r="B77" s="55"/>
      <c r="C77" s="55"/>
      <c r="D77" s="55"/>
      <c r="E77" s="55"/>
      <c r="F77" s="57"/>
      <c r="G77" s="57"/>
      <c r="H77" s="55"/>
      <c r="I77" s="55"/>
      <c r="J77" s="57"/>
      <c r="K77" s="57"/>
      <c r="L77" s="55"/>
      <c r="M77" s="55"/>
      <c r="N77" s="57"/>
      <c r="O77" s="57"/>
    </row>
    <row r="78" spans="2:15" s="15" customFormat="1" x14ac:dyDescent="0.2">
      <c r="B78" s="64"/>
      <c r="C78" s="55"/>
      <c r="D78" s="55"/>
      <c r="E78" s="55"/>
      <c r="F78" s="57"/>
      <c r="G78" s="57"/>
      <c r="H78" s="55"/>
      <c r="I78" s="55"/>
      <c r="J78" s="57"/>
      <c r="K78" s="57"/>
      <c r="L78" s="55"/>
      <c r="M78" s="55"/>
      <c r="N78" s="57"/>
      <c r="O78" s="57"/>
    </row>
    <row r="79" spans="2:15" s="15" customFormat="1" x14ac:dyDescent="0.2">
      <c r="B79" s="10"/>
      <c r="C79" s="10"/>
      <c r="D79" s="55"/>
      <c r="E79" s="55"/>
      <c r="F79" s="57"/>
      <c r="G79" s="57"/>
      <c r="H79" s="55"/>
      <c r="I79" s="55"/>
      <c r="J79" s="57"/>
      <c r="K79" s="57"/>
      <c r="L79" s="55"/>
      <c r="M79" s="55"/>
      <c r="N79" s="57"/>
      <c r="O79" s="57"/>
    </row>
    <row r="80" spans="2:15" s="15" customFormat="1" x14ac:dyDescent="0.2">
      <c r="B80" s="10"/>
      <c r="C80" s="10"/>
      <c r="D80" s="10"/>
      <c r="E80" s="10"/>
      <c r="F80" s="11"/>
      <c r="G80" s="14"/>
      <c r="H80" s="10"/>
      <c r="I80" s="10"/>
      <c r="J80" s="11"/>
      <c r="K80" s="11"/>
      <c r="L80" s="10"/>
      <c r="M80" s="10"/>
      <c r="N80" s="11"/>
      <c r="O80" s="11"/>
    </row>
    <row r="81" spans="2:15" s="15" customFormat="1" x14ac:dyDescent="0.2">
      <c r="B81" s="10"/>
      <c r="C81" s="10"/>
      <c r="D81" s="10"/>
      <c r="E81" s="10"/>
      <c r="F81" s="11"/>
      <c r="G81" s="14"/>
      <c r="H81" s="10"/>
      <c r="I81" s="10"/>
      <c r="J81" s="11"/>
      <c r="K81" s="11"/>
      <c r="L81" s="10"/>
      <c r="M81" s="10"/>
      <c r="N81" s="11"/>
      <c r="O81" s="11"/>
    </row>
    <row r="82" spans="2:15" s="15" customFormat="1" x14ac:dyDescent="0.2">
      <c r="B82" s="10"/>
      <c r="C82" s="10"/>
      <c r="D82" s="10"/>
      <c r="E82" s="10"/>
      <c r="F82" s="11"/>
      <c r="G82" s="14"/>
      <c r="H82" s="10"/>
      <c r="I82" s="10"/>
      <c r="J82" s="11"/>
      <c r="K82" s="11"/>
      <c r="L82" s="10"/>
      <c r="M82" s="10"/>
      <c r="N82" s="11"/>
      <c r="O82" s="11"/>
    </row>
    <row r="83" spans="2:15" s="15" customFormat="1" x14ac:dyDescent="0.2">
      <c r="B83" s="10"/>
      <c r="C83" s="10"/>
      <c r="D83" s="10"/>
      <c r="E83" s="10"/>
      <c r="F83" s="11"/>
      <c r="G83" s="14"/>
      <c r="H83" s="10"/>
      <c r="I83" s="10"/>
      <c r="J83" s="11"/>
      <c r="K83" s="11"/>
      <c r="L83" s="10"/>
      <c r="M83" s="10"/>
      <c r="N83" s="11"/>
      <c r="O83" s="11"/>
    </row>
    <row r="84" spans="2:15" s="15" customFormat="1" x14ac:dyDescent="0.2">
      <c r="B84" s="10"/>
      <c r="C84" s="10"/>
      <c r="D84" s="10"/>
      <c r="E84" s="10"/>
      <c r="F84" s="11"/>
      <c r="G84" s="14"/>
      <c r="H84" s="10"/>
      <c r="I84" s="10"/>
      <c r="J84" s="11"/>
      <c r="K84" s="11"/>
      <c r="L84" s="10"/>
      <c r="M84" s="10"/>
      <c r="N84" s="11"/>
      <c r="O84" s="11"/>
    </row>
    <row r="85" spans="2:15" s="15" customFormat="1" x14ac:dyDescent="0.2">
      <c r="B85" s="10"/>
      <c r="C85" s="10"/>
      <c r="D85" s="10"/>
      <c r="E85" s="10"/>
      <c r="F85" s="11"/>
      <c r="G85" s="14"/>
      <c r="H85" s="10"/>
      <c r="I85" s="10"/>
      <c r="J85" s="11"/>
      <c r="K85" s="11"/>
      <c r="L85" s="10"/>
      <c r="M85" s="10"/>
      <c r="N85" s="11"/>
      <c r="O85" s="11"/>
    </row>
    <row r="86" spans="2:15" s="15" customFormat="1" x14ac:dyDescent="0.2">
      <c r="B86" s="10"/>
      <c r="C86" s="10"/>
      <c r="D86" s="10"/>
      <c r="E86" s="10"/>
      <c r="F86" s="11"/>
      <c r="G86" s="14"/>
      <c r="H86" s="10"/>
      <c r="I86" s="10"/>
      <c r="J86" s="11"/>
      <c r="K86" s="11"/>
      <c r="L86" s="10"/>
      <c r="M86" s="10"/>
      <c r="N86" s="11"/>
      <c r="O86" s="11"/>
    </row>
    <row r="87" spans="2:15" s="15" customFormat="1" x14ac:dyDescent="0.2">
      <c r="B87" s="10"/>
      <c r="C87" s="10"/>
      <c r="D87" s="10"/>
      <c r="E87" s="10"/>
      <c r="F87" s="11"/>
      <c r="G87" s="14"/>
      <c r="H87" s="10"/>
      <c r="I87" s="10"/>
      <c r="J87" s="11"/>
      <c r="K87" s="11"/>
      <c r="L87" s="10"/>
      <c r="M87" s="10"/>
      <c r="N87" s="11"/>
      <c r="O87" s="11"/>
    </row>
    <row r="88" spans="2:15" s="15" customFormat="1" x14ac:dyDescent="0.2">
      <c r="B88" s="10"/>
      <c r="C88" s="10"/>
      <c r="D88" s="10"/>
      <c r="E88" s="10"/>
      <c r="F88" s="11"/>
      <c r="G88" s="14"/>
      <c r="H88" s="10"/>
      <c r="I88" s="10"/>
      <c r="J88" s="11"/>
      <c r="K88" s="11"/>
      <c r="L88" s="10"/>
      <c r="M88" s="10"/>
      <c r="N88" s="11"/>
      <c r="O88" s="11"/>
    </row>
    <row r="89" spans="2:15" s="15" customFormat="1" x14ac:dyDescent="0.2">
      <c r="B89" s="10"/>
      <c r="C89" s="10"/>
      <c r="D89" s="10"/>
      <c r="E89" s="10"/>
      <c r="F89" s="11"/>
      <c r="G89" s="14"/>
      <c r="H89" s="10"/>
      <c r="I89" s="10"/>
      <c r="J89" s="11"/>
      <c r="K89" s="11"/>
      <c r="L89" s="10"/>
      <c r="M89" s="10"/>
      <c r="N89" s="11"/>
      <c r="O89" s="11"/>
    </row>
    <row r="90" spans="2:15" s="15" customFormat="1" x14ac:dyDescent="0.2">
      <c r="B90" s="10"/>
      <c r="C90" s="10"/>
      <c r="D90" s="10"/>
      <c r="E90" s="10"/>
      <c r="F90" s="11"/>
      <c r="G90" s="14"/>
      <c r="H90" s="10"/>
      <c r="I90" s="10"/>
      <c r="J90" s="11"/>
      <c r="K90" s="11"/>
      <c r="L90" s="10"/>
      <c r="M90" s="10"/>
      <c r="N90" s="11"/>
      <c r="O90" s="11"/>
    </row>
    <row r="91" spans="2:15" s="15" customFormat="1" x14ac:dyDescent="0.2">
      <c r="B91" s="10"/>
      <c r="C91" s="10"/>
      <c r="D91" s="10"/>
      <c r="E91" s="10"/>
      <c r="F91" s="11"/>
      <c r="G91" s="14"/>
      <c r="H91" s="10"/>
      <c r="I91" s="10"/>
      <c r="J91" s="11"/>
      <c r="K91" s="11"/>
      <c r="L91" s="10"/>
      <c r="M91" s="10"/>
      <c r="N91" s="11"/>
      <c r="O91" s="11"/>
    </row>
    <row r="92" spans="2:15" s="15" customFormat="1" x14ac:dyDescent="0.2">
      <c r="B92" s="10"/>
      <c r="C92" s="10"/>
      <c r="D92" s="10"/>
      <c r="E92" s="10"/>
      <c r="F92" s="11"/>
      <c r="G92" s="14"/>
      <c r="H92" s="10"/>
      <c r="I92" s="10"/>
      <c r="J92" s="11"/>
      <c r="K92" s="11"/>
      <c r="L92" s="10"/>
      <c r="M92" s="10"/>
      <c r="N92" s="11"/>
      <c r="O92" s="11"/>
    </row>
    <row r="93" spans="2:15" s="15" customFormat="1" x14ac:dyDescent="0.2">
      <c r="B93" s="10"/>
      <c r="C93" s="10"/>
      <c r="D93" s="10"/>
      <c r="E93" s="10"/>
      <c r="F93" s="11"/>
      <c r="G93" s="14"/>
      <c r="H93" s="10"/>
      <c r="I93" s="10"/>
      <c r="J93" s="11"/>
      <c r="K93" s="11"/>
      <c r="L93" s="10"/>
      <c r="M93" s="10"/>
      <c r="N93" s="11"/>
      <c r="O93" s="11"/>
    </row>
    <row r="94" spans="2:15" s="15" customFormat="1" x14ac:dyDescent="0.2">
      <c r="B94" s="10"/>
      <c r="C94" s="10"/>
      <c r="D94" s="10"/>
      <c r="E94" s="10"/>
      <c r="F94" s="11"/>
      <c r="G94" s="14"/>
      <c r="H94" s="10"/>
      <c r="I94" s="10"/>
      <c r="J94" s="11"/>
      <c r="K94" s="11"/>
      <c r="L94" s="10"/>
      <c r="M94" s="10"/>
      <c r="N94" s="11"/>
      <c r="O94" s="11"/>
    </row>
    <row r="95" spans="2:15" s="15" customFormat="1" x14ac:dyDescent="0.2">
      <c r="B95" s="10"/>
      <c r="C95" s="10"/>
      <c r="D95" s="10"/>
      <c r="E95" s="10"/>
      <c r="F95" s="11"/>
      <c r="G95" s="14"/>
      <c r="H95" s="10"/>
      <c r="I95" s="10"/>
      <c r="J95" s="11"/>
      <c r="K95" s="11"/>
      <c r="L95" s="10"/>
      <c r="M95" s="10"/>
      <c r="N95" s="11"/>
      <c r="O95" s="11"/>
    </row>
    <row r="96" spans="2:15" s="15" customFormat="1" x14ac:dyDescent="0.2">
      <c r="B96" s="10"/>
      <c r="C96" s="10"/>
      <c r="D96" s="10"/>
      <c r="E96" s="10"/>
      <c r="F96" s="11"/>
      <c r="G96" s="14"/>
      <c r="H96" s="10"/>
      <c r="I96" s="10"/>
      <c r="J96" s="11"/>
      <c r="K96" s="11"/>
      <c r="L96" s="10"/>
      <c r="M96" s="10"/>
      <c r="N96" s="11"/>
      <c r="O96" s="11"/>
    </row>
    <row r="97" spans="2:15" s="15" customFormat="1" x14ac:dyDescent="0.2">
      <c r="B97" s="10"/>
      <c r="C97" s="10"/>
      <c r="D97" s="10"/>
      <c r="E97" s="10"/>
      <c r="F97" s="11"/>
      <c r="G97" s="14"/>
      <c r="H97" s="10"/>
      <c r="I97" s="10"/>
      <c r="J97" s="11"/>
      <c r="K97" s="11"/>
      <c r="L97" s="10"/>
      <c r="M97" s="10"/>
      <c r="N97" s="11"/>
      <c r="O97" s="11"/>
    </row>
    <row r="98" spans="2:15" s="15" customFormat="1" x14ac:dyDescent="0.2">
      <c r="B98" s="10"/>
      <c r="C98" s="10"/>
      <c r="D98" s="10"/>
      <c r="E98" s="10"/>
      <c r="F98" s="11"/>
      <c r="G98" s="14"/>
      <c r="H98" s="10"/>
      <c r="I98" s="10"/>
      <c r="J98" s="11"/>
      <c r="K98" s="11"/>
      <c r="L98" s="10"/>
      <c r="M98" s="10"/>
      <c r="N98" s="11"/>
      <c r="O98" s="11"/>
    </row>
    <row r="99" spans="2:15" s="15" customFormat="1" x14ac:dyDescent="0.2">
      <c r="B99" s="10"/>
      <c r="C99" s="10"/>
      <c r="D99" s="10"/>
      <c r="E99" s="10"/>
      <c r="F99" s="11"/>
      <c r="G99" s="14"/>
      <c r="H99" s="10"/>
      <c r="I99" s="10"/>
      <c r="J99" s="11"/>
      <c r="K99" s="11"/>
      <c r="L99" s="10"/>
      <c r="M99" s="10"/>
      <c r="N99" s="11"/>
      <c r="O99" s="11"/>
    </row>
    <row r="100" spans="2:15" s="15" customFormat="1" x14ac:dyDescent="0.2">
      <c r="B100" s="10"/>
      <c r="C100" s="10"/>
      <c r="D100" s="10"/>
      <c r="E100" s="10"/>
      <c r="F100" s="11"/>
      <c r="G100" s="14"/>
      <c r="H100" s="10"/>
      <c r="I100" s="10"/>
      <c r="J100" s="11"/>
      <c r="K100" s="11"/>
      <c r="L100" s="10"/>
      <c r="M100" s="10"/>
      <c r="N100" s="11"/>
      <c r="O100" s="11"/>
    </row>
    <row r="101" spans="2:15" s="15" customFormat="1" x14ac:dyDescent="0.2">
      <c r="B101" s="10"/>
      <c r="C101" s="10"/>
      <c r="D101" s="10"/>
      <c r="E101" s="10"/>
      <c r="F101" s="11"/>
      <c r="G101" s="14"/>
      <c r="H101" s="10"/>
      <c r="I101" s="10"/>
      <c r="J101" s="11"/>
      <c r="K101" s="11"/>
      <c r="L101" s="10"/>
      <c r="M101" s="10"/>
      <c r="N101" s="11"/>
      <c r="O101" s="11"/>
    </row>
    <row r="102" spans="2:15" s="15" customFormat="1" x14ac:dyDescent="0.2">
      <c r="B102" s="10"/>
      <c r="C102" s="10"/>
      <c r="D102" s="10"/>
      <c r="E102" s="10"/>
      <c r="F102" s="11"/>
      <c r="G102" s="14"/>
      <c r="H102" s="10"/>
      <c r="I102" s="10"/>
      <c r="J102" s="11"/>
      <c r="K102" s="11"/>
      <c r="L102" s="10"/>
      <c r="M102" s="10"/>
      <c r="N102" s="11"/>
      <c r="O102" s="11"/>
    </row>
    <row r="103" spans="2:15" s="15" customFormat="1" x14ac:dyDescent="0.2">
      <c r="B103" s="10"/>
      <c r="C103" s="10"/>
      <c r="D103" s="10"/>
      <c r="E103" s="10"/>
      <c r="F103" s="11"/>
      <c r="G103" s="14"/>
      <c r="H103" s="10"/>
      <c r="I103" s="10"/>
      <c r="J103" s="11"/>
      <c r="K103" s="11"/>
      <c r="L103" s="10"/>
      <c r="M103" s="10"/>
      <c r="N103" s="11"/>
      <c r="O103" s="11"/>
    </row>
    <row r="104" spans="2:15" s="15" customFormat="1" x14ac:dyDescent="0.2">
      <c r="B104" s="10"/>
      <c r="C104" s="10"/>
      <c r="D104" s="10"/>
      <c r="E104" s="10"/>
      <c r="F104" s="11"/>
      <c r="G104" s="14"/>
      <c r="H104" s="10"/>
      <c r="I104" s="10"/>
      <c r="J104" s="11"/>
      <c r="K104" s="11"/>
      <c r="L104" s="10"/>
      <c r="M104" s="10"/>
      <c r="N104" s="11"/>
      <c r="O104" s="11"/>
    </row>
    <row r="105" spans="2:15" s="15" customFormat="1" x14ac:dyDescent="0.2">
      <c r="B105" s="10"/>
      <c r="C105" s="10"/>
      <c r="D105" s="10"/>
      <c r="E105" s="10"/>
      <c r="F105" s="11"/>
      <c r="G105" s="14"/>
      <c r="H105" s="10"/>
      <c r="I105" s="10"/>
      <c r="J105" s="11"/>
      <c r="K105" s="11"/>
      <c r="L105" s="10"/>
      <c r="M105" s="10"/>
      <c r="N105" s="11"/>
      <c r="O105" s="11"/>
    </row>
    <row r="106" spans="2:15" s="15" customFormat="1" x14ac:dyDescent="0.2">
      <c r="B106" s="10"/>
      <c r="C106" s="10"/>
      <c r="D106" s="10"/>
      <c r="E106" s="10"/>
      <c r="F106" s="11"/>
      <c r="G106" s="14"/>
      <c r="H106" s="10"/>
      <c r="I106" s="10"/>
      <c r="J106" s="11"/>
      <c r="K106" s="11"/>
      <c r="L106" s="10"/>
      <c r="M106" s="10"/>
      <c r="N106" s="11"/>
      <c r="O106" s="11"/>
    </row>
    <row r="107" spans="2:15" s="15" customFormat="1" x14ac:dyDescent="0.2">
      <c r="B107" s="10"/>
      <c r="C107" s="10"/>
      <c r="D107" s="10"/>
      <c r="E107" s="10"/>
      <c r="F107" s="11"/>
      <c r="G107" s="14"/>
      <c r="H107" s="10"/>
      <c r="I107" s="10"/>
      <c r="J107" s="11"/>
      <c r="K107" s="11"/>
      <c r="L107" s="10"/>
      <c r="M107" s="10"/>
      <c r="N107" s="11"/>
      <c r="O107" s="11"/>
    </row>
    <row r="108" spans="2:15" s="15" customFormat="1" x14ac:dyDescent="0.2">
      <c r="B108" s="10"/>
      <c r="C108" s="10"/>
      <c r="D108" s="10"/>
      <c r="E108" s="10"/>
      <c r="F108" s="11"/>
      <c r="G108" s="14"/>
      <c r="H108" s="10"/>
      <c r="I108" s="10"/>
      <c r="J108" s="11"/>
      <c r="K108" s="11"/>
      <c r="L108" s="10"/>
      <c r="M108" s="10"/>
      <c r="N108" s="11"/>
      <c r="O108" s="11"/>
    </row>
    <row r="109" spans="2:15" s="15" customFormat="1" x14ac:dyDescent="0.2">
      <c r="B109" s="10"/>
      <c r="C109" s="10"/>
      <c r="D109" s="10"/>
      <c r="E109" s="10"/>
      <c r="F109" s="11"/>
      <c r="G109" s="14"/>
      <c r="H109" s="10"/>
      <c r="I109" s="10"/>
      <c r="J109" s="11"/>
      <c r="K109" s="11"/>
      <c r="L109" s="10"/>
      <c r="M109" s="10"/>
      <c r="N109" s="11"/>
      <c r="O109" s="11"/>
    </row>
    <row r="110" spans="2:15" s="15" customFormat="1" x14ac:dyDescent="0.2">
      <c r="B110" s="10"/>
      <c r="C110" s="10"/>
      <c r="D110" s="10"/>
      <c r="E110" s="10"/>
      <c r="F110" s="11"/>
      <c r="G110" s="14"/>
      <c r="H110" s="10"/>
      <c r="I110" s="10"/>
      <c r="J110" s="11"/>
      <c r="K110" s="11"/>
      <c r="L110" s="10"/>
      <c r="M110" s="10"/>
      <c r="N110" s="11"/>
      <c r="O110" s="11"/>
    </row>
    <row r="111" spans="2:15" s="15" customFormat="1" x14ac:dyDescent="0.2">
      <c r="B111" s="10"/>
      <c r="C111" s="10"/>
      <c r="D111" s="10"/>
      <c r="E111" s="10"/>
      <c r="F111" s="11"/>
      <c r="G111" s="14"/>
      <c r="H111" s="10"/>
      <c r="I111" s="10"/>
      <c r="J111" s="11"/>
      <c r="K111" s="11"/>
      <c r="L111" s="10"/>
      <c r="M111" s="10"/>
      <c r="N111" s="11"/>
      <c r="O111" s="11"/>
    </row>
    <row r="112" spans="2:15" s="15" customFormat="1" x14ac:dyDescent="0.2">
      <c r="B112" s="10"/>
      <c r="C112" s="10"/>
      <c r="D112" s="10"/>
      <c r="E112" s="10"/>
      <c r="F112" s="11"/>
      <c r="G112" s="14"/>
      <c r="H112" s="10"/>
      <c r="I112" s="10"/>
      <c r="J112" s="11"/>
      <c r="K112" s="11"/>
      <c r="L112" s="10"/>
      <c r="M112" s="10"/>
      <c r="N112" s="11"/>
      <c r="O112" s="11"/>
    </row>
    <row r="113" spans="2:15" s="15" customFormat="1" x14ac:dyDescent="0.2">
      <c r="B113" s="10"/>
      <c r="C113" s="10"/>
      <c r="D113" s="10"/>
      <c r="E113" s="10"/>
      <c r="F113" s="11"/>
      <c r="G113" s="14"/>
      <c r="H113" s="10"/>
      <c r="I113" s="10"/>
      <c r="J113" s="11"/>
      <c r="K113" s="11"/>
      <c r="L113" s="10"/>
      <c r="M113" s="10"/>
      <c r="N113" s="11"/>
      <c r="O113" s="11"/>
    </row>
    <row r="114" spans="2:15" s="15" customFormat="1" x14ac:dyDescent="0.2">
      <c r="B114" s="10"/>
      <c r="C114" s="10"/>
      <c r="D114" s="10"/>
      <c r="E114" s="10"/>
      <c r="F114" s="11"/>
      <c r="G114" s="14"/>
      <c r="H114" s="10"/>
      <c r="I114" s="10"/>
      <c r="J114" s="11"/>
      <c r="K114" s="11"/>
      <c r="L114" s="10"/>
      <c r="M114" s="10"/>
      <c r="N114" s="11"/>
      <c r="O114" s="11"/>
    </row>
    <row r="115" spans="2:15" s="15" customFormat="1" x14ac:dyDescent="0.2">
      <c r="B115" s="10"/>
      <c r="C115" s="10"/>
      <c r="D115" s="10"/>
      <c r="E115" s="10"/>
      <c r="F115" s="11"/>
      <c r="G115" s="14"/>
      <c r="H115" s="10"/>
      <c r="I115" s="10"/>
      <c r="J115" s="11"/>
      <c r="K115" s="11"/>
      <c r="L115" s="10"/>
      <c r="M115" s="10"/>
      <c r="N115" s="11"/>
      <c r="O115" s="11"/>
    </row>
    <row r="116" spans="2:15" s="15" customFormat="1" x14ac:dyDescent="0.2">
      <c r="B116" s="10"/>
      <c r="C116" s="10"/>
      <c r="D116" s="10"/>
      <c r="E116" s="10"/>
      <c r="F116" s="11"/>
      <c r="G116" s="14"/>
      <c r="H116" s="10"/>
      <c r="I116" s="10"/>
      <c r="J116" s="11"/>
      <c r="K116" s="11"/>
      <c r="L116" s="10"/>
      <c r="M116" s="10"/>
      <c r="N116" s="11"/>
      <c r="O116" s="11"/>
    </row>
    <row r="117" spans="2:15" s="15" customFormat="1" x14ac:dyDescent="0.2">
      <c r="B117" s="10"/>
      <c r="C117" s="10"/>
      <c r="D117" s="10"/>
      <c r="E117" s="10"/>
      <c r="F117" s="11"/>
      <c r="G117" s="14"/>
      <c r="H117" s="10"/>
      <c r="I117" s="10"/>
      <c r="J117" s="11"/>
      <c r="K117" s="11"/>
      <c r="L117" s="10"/>
      <c r="M117" s="10"/>
      <c r="N117" s="11"/>
      <c r="O117" s="11"/>
    </row>
    <row r="118" spans="2:15" s="15" customFormat="1" x14ac:dyDescent="0.2">
      <c r="B118" s="10"/>
      <c r="C118" s="10"/>
      <c r="D118" s="10"/>
      <c r="E118" s="10"/>
      <c r="F118" s="11"/>
      <c r="G118" s="14"/>
      <c r="H118" s="10"/>
      <c r="I118" s="10"/>
      <c r="J118" s="11"/>
      <c r="K118" s="11"/>
      <c r="L118" s="10"/>
      <c r="M118" s="10"/>
      <c r="N118" s="11"/>
      <c r="O118" s="11"/>
    </row>
    <row r="119" spans="2:15" s="15" customFormat="1" x14ac:dyDescent="0.2">
      <c r="B119" s="10"/>
      <c r="C119" s="10"/>
      <c r="D119" s="10"/>
      <c r="E119" s="10"/>
      <c r="F119" s="11"/>
      <c r="G119" s="14"/>
      <c r="H119" s="10"/>
      <c r="I119" s="10"/>
      <c r="J119" s="11"/>
      <c r="K119" s="11"/>
      <c r="L119" s="10"/>
      <c r="M119" s="10"/>
      <c r="N119" s="11"/>
      <c r="O119" s="11"/>
    </row>
    <row r="120" spans="2:15" s="15" customFormat="1" x14ac:dyDescent="0.2">
      <c r="B120" s="10"/>
      <c r="C120" s="10"/>
      <c r="D120" s="10"/>
      <c r="E120" s="10"/>
      <c r="F120" s="11"/>
      <c r="G120" s="14"/>
      <c r="H120" s="10"/>
      <c r="I120" s="10"/>
      <c r="J120" s="11"/>
      <c r="K120" s="11"/>
      <c r="L120" s="10"/>
      <c r="M120" s="10"/>
      <c r="N120" s="11"/>
      <c r="O120" s="11"/>
    </row>
    <row r="121" spans="2:15" s="15" customFormat="1" x14ac:dyDescent="0.2">
      <c r="B121" s="10"/>
      <c r="C121" s="10"/>
      <c r="D121" s="10"/>
      <c r="E121" s="10"/>
      <c r="F121" s="11"/>
      <c r="G121" s="14"/>
      <c r="H121" s="10"/>
      <c r="I121" s="10"/>
      <c r="J121" s="11"/>
      <c r="K121" s="11"/>
      <c r="L121" s="10"/>
      <c r="M121" s="10"/>
      <c r="N121" s="11"/>
      <c r="O121" s="11"/>
    </row>
    <row r="122" spans="2:15" s="15" customFormat="1" x14ac:dyDescent="0.2">
      <c r="B122" s="10"/>
      <c r="C122" s="10"/>
      <c r="D122" s="10"/>
      <c r="E122" s="10"/>
      <c r="F122" s="11"/>
      <c r="G122" s="14"/>
      <c r="H122" s="10"/>
      <c r="I122" s="10"/>
      <c r="J122" s="11"/>
      <c r="K122" s="11"/>
      <c r="L122" s="10"/>
      <c r="M122" s="10"/>
      <c r="N122" s="11"/>
      <c r="O122" s="11"/>
    </row>
    <row r="123" spans="2:15" s="15" customFormat="1" x14ac:dyDescent="0.2">
      <c r="B123" s="10"/>
      <c r="C123" s="10"/>
      <c r="D123" s="10"/>
      <c r="E123" s="10"/>
      <c r="F123" s="11"/>
      <c r="G123" s="14"/>
      <c r="H123" s="10"/>
      <c r="I123" s="10"/>
      <c r="J123" s="11"/>
      <c r="K123" s="11"/>
      <c r="L123" s="10"/>
      <c r="M123" s="10"/>
      <c r="N123" s="11"/>
      <c r="O123" s="11"/>
    </row>
    <row r="124" spans="2:15" s="15" customFormat="1" x14ac:dyDescent="0.2">
      <c r="B124" s="10"/>
      <c r="C124" s="10"/>
      <c r="D124" s="10"/>
      <c r="E124" s="10"/>
      <c r="F124" s="11"/>
      <c r="G124" s="14"/>
      <c r="H124" s="10"/>
      <c r="I124" s="10"/>
      <c r="J124" s="11"/>
      <c r="K124" s="11"/>
      <c r="L124" s="10"/>
      <c r="M124" s="10"/>
      <c r="N124" s="11"/>
      <c r="O124" s="11"/>
    </row>
    <row r="125" spans="2:15" s="15" customFormat="1" x14ac:dyDescent="0.2">
      <c r="B125" s="10"/>
      <c r="C125" s="10"/>
      <c r="D125" s="10"/>
      <c r="E125" s="10"/>
      <c r="F125" s="11"/>
      <c r="G125" s="14"/>
      <c r="H125" s="10"/>
      <c r="I125" s="10"/>
      <c r="J125" s="11"/>
      <c r="K125" s="11"/>
      <c r="L125" s="10"/>
      <c r="M125" s="10"/>
      <c r="N125" s="11"/>
      <c r="O125" s="11"/>
    </row>
    <row r="126" spans="2:15" s="15" customFormat="1" x14ac:dyDescent="0.2">
      <c r="B126" s="10"/>
      <c r="C126" s="10"/>
      <c r="D126" s="10"/>
      <c r="E126" s="10"/>
      <c r="F126" s="11"/>
      <c r="G126" s="14"/>
      <c r="H126" s="10"/>
      <c r="I126" s="10"/>
      <c r="J126" s="11"/>
      <c r="K126" s="11"/>
      <c r="L126" s="10"/>
      <c r="M126" s="10"/>
      <c r="N126" s="11"/>
      <c r="O126" s="11"/>
    </row>
    <row r="127" spans="2:15" s="15" customFormat="1" x14ac:dyDescent="0.2">
      <c r="B127" s="10"/>
      <c r="C127" s="10"/>
      <c r="D127" s="10"/>
      <c r="E127" s="10"/>
      <c r="F127" s="11"/>
      <c r="G127" s="14"/>
      <c r="H127" s="10"/>
      <c r="I127" s="10"/>
      <c r="J127" s="11"/>
      <c r="K127" s="11"/>
      <c r="L127" s="10"/>
      <c r="M127" s="10"/>
      <c r="N127" s="11"/>
      <c r="O127" s="11"/>
    </row>
    <row r="128" spans="2:15" s="15" customFormat="1" x14ac:dyDescent="0.2">
      <c r="B128" s="10"/>
      <c r="C128" s="10"/>
      <c r="D128" s="10"/>
      <c r="E128" s="10"/>
      <c r="F128" s="11"/>
      <c r="G128" s="14"/>
      <c r="H128" s="10"/>
      <c r="I128" s="10"/>
      <c r="J128" s="11"/>
      <c r="K128" s="11"/>
      <c r="L128" s="10"/>
      <c r="M128" s="10"/>
      <c r="N128" s="11"/>
      <c r="O128" s="11"/>
    </row>
    <row r="129" spans="2:15" s="15" customFormat="1" x14ac:dyDescent="0.2">
      <c r="B129" s="10"/>
      <c r="C129" s="10"/>
      <c r="D129" s="10"/>
      <c r="E129" s="10"/>
      <c r="F129" s="11"/>
      <c r="G129" s="14"/>
      <c r="H129" s="10"/>
      <c r="I129" s="10"/>
      <c r="J129" s="11"/>
      <c r="K129" s="11"/>
      <c r="L129" s="10"/>
      <c r="M129" s="10"/>
      <c r="N129" s="11"/>
      <c r="O129" s="11"/>
    </row>
    <row r="130" spans="2:15" s="15" customFormat="1" x14ac:dyDescent="0.2">
      <c r="B130" s="10"/>
      <c r="C130" s="10"/>
      <c r="D130" s="10"/>
      <c r="E130" s="10"/>
      <c r="F130" s="11"/>
      <c r="G130" s="14"/>
      <c r="H130" s="10"/>
      <c r="I130" s="10"/>
      <c r="J130" s="11"/>
      <c r="K130" s="11"/>
      <c r="L130" s="10"/>
      <c r="M130" s="10"/>
      <c r="N130" s="11"/>
      <c r="O130" s="11"/>
    </row>
    <row r="131" spans="2:15" s="15" customFormat="1" x14ac:dyDescent="0.2">
      <c r="B131" s="10"/>
      <c r="C131" s="10"/>
      <c r="D131" s="10"/>
      <c r="E131" s="10"/>
      <c r="F131" s="11"/>
      <c r="G131" s="14"/>
      <c r="H131" s="10"/>
      <c r="I131" s="10"/>
      <c r="J131" s="11"/>
      <c r="K131" s="11"/>
      <c r="L131" s="10"/>
      <c r="M131" s="10"/>
      <c r="N131" s="11"/>
      <c r="O131" s="11"/>
    </row>
    <row r="132" spans="2:15" s="15" customFormat="1" x14ac:dyDescent="0.2">
      <c r="B132" s="10"/>
      <c r="C132" s="10"/>
      <c r="D132" s="10"/>
      <c r="E132" s="10"/>
      <c r="F132" s="11"/>
      <c r="G132" s="14"/>
      <c r="H132" s="10"/>
      <c r="I132" s="10"/>
      <c r="J132" s="11"/>
      <c r="K132" s="11"/>
      <c r="L132" s="10"/>
      <c r="M132" s="10"/>
      <c r="N132" s="11"/>
      <c r="O132" s="11"/>
    </row>
    <row r="133" spans="2:15" s="15" customFormat="1" x14ac:dyDescent="0.2">
      <c r="B133" s="10"/>
      <c r="C133" s="10"/>
      <c r="D133" s="10"/>
      <c r="E133" s="10"/>
      <c r="F133" s="11"/>
      <c r="G133" s="14"/>
      <c r="H133" s="10"/>
      <c r="I133" s="10"/>
      <c r="J133" s="11"/>
      <c r="K133" s="11"/>
      <c r="L133" s="10"/>
      <c r="M133" s="10"/>
      <c r="N133" s="11"/>
      <c r="O133" s="11"/>
    </row>
    <row r="134" spans="2:15" s="15" customFormat="1" x14ac:dyDescent="0.2">
      <c r="B134" s="10"/>
      <c r="C134" s="10"/>
      <c r="D134" s="10"/>
      <c r="E134" s="10"/>
      <c r="F134" s="11"/>
      <c r="G134" s="14"/>
      <c r="H134" s="10"/>
      <c r="I134" s="10"/>
      <c r="J134" s="11"/>
      <c r="K134" s="11"/>
      <c r="L134" s="10"/>
      <c r="M134" s="10"/>
      <c r="N134" s="11"/>
      <c r="O134" s="11"/>
    </row>
    <row r="135" spans="2:15" s="15" customFormat="1" x14ac:dyDescent="0.2">
      <c r="B135" s="10"/>
      <c r="C135" s="10"/>
      <c r="D135" s="10"/>
      <c r="E135" s="10"/>
      <c r="F135" s="11"/>
      <c r="G135" s="14"/>
      <c r="H135" s="10"/>
      <c r="I135" s="10"/>
      <c r="J135" s="11"/>
      <c r="K135" s="11"/>
      <c r="L135" s="10"/>
      <c r="M135" s="10"/>
      <c r="N135" s="11"/>
      <c r="O135" s="11"/>
    </row>
    <row r="136" spans="2:15" s="15" customFormat="1" x14ac:dyDescent="0.2">
      <c r="B136" s="10"/>
      <c r="C136" s="10"/>
      <c r="D136" s="10"/>
      <c r="E136" s="10"/>
      <c r="F136" s="11"/>
      <c r="G136" s="14"/>
      <c r="H136" s="10"/>
      <c r="I136" s="10"/>
      <c r="J136" s="11"/>
      <c r="K136" s="11"/>
      <c r="L136" s="10"/>
      <c r="M136" s="10"/>
      <c r="N136" s="11"/>
      <c r="O136" s="11"/>
    </row>
    <row r="137" spans="2:15" s="15" customFormat="1" x14ac:dyDescent="0.2">
      <c r="B137" s="10"/>
      <c r="C137" s="10"/>
      <c r="D137" s="10"/>
      <c r="E137" s="10"/>
      <c r="F137" s="11"/>
      <c r="G137" s="14"/>
      <c r="H137" s="10"/>
      <c r="I137" s="10"/>
      <c r="J137" s="11"/>
      <c r="K137" s="11"/>
      <c r="L137" s="10"/>
      <c r="M137" s="10"/>
      <c r="N137" s="11"/>
      <c r="O137" s="11"/>
    </row>
    <row r="138" spans="2:15" s="15" customFormat="1" x14ac:dyDescent="0.2">
      <c r="B138" s="10"/>
      <c r="C138" s="10"/>
      <c r="D138" s="10"/>
      <c r="E138" s="10"/>
      <c r="F138" s="11"/>
      <c r="G138" s="14"/>
      <c r="H138" s="10"/>
      <c r="I138" s="10"/>
      <c r="J138" s="11"/>
      <c r="K138" s="11"/>
      <c r="L138" s="10"/>
      <c r="M138" s="10"/>
      <c r="N138" s="11"/>
      <c r="O138" s="11"/>
    </row>
    <row r="139" spans="2:15" s="15" customFormat="1" x14ac:dyDescent="0.2">
      <c r="B139" s="10"/>
      <c r="C139" s="10"/>
      <c r="D139" s="10"/>
      <c r="E139" s="10"/>
      <c r="F139" s="11"/>
      <c r="G139" s="14"/>
      <c r="H139" s="10"/>
      <c r="I139" s="10"/>
      <c r="J139" s="11"/>
      <c r="K139" s="11"/>
      <c r="L139" s="10"/>
      <c r="M139" s="10"/>
      <c r="N139" s="11"/>
      <c r="O139" s="11"/>
    </row>
    <row r="140" spans="2:15" s="15" customFormat="1" x14ac:dyDescent="0.2">
      <c r="B140" s="10"/>
      <c r="C140" s="10"/>
      <c r="D140" s="10"/>
      <c r="E140" s="10"/>
      <c r="F140" s="11"/>
      <c r="G140" s="14"/>
      <c r="H140" s="10"/>
      <c r="I140" s="10"/>
      <c r="J140" s="11"/>
      <c r="K140" s="11"/>
      <c r="L140" s="10"/>
      <c r="M140" s="10"/>
      <c r="N140" s="11"/>
      <c r="O140" s="11"/>
    </row>
    <row r="141" spans="2:15" s="15" customFormat="1" x14ac:dyDescent="0.2">
      <c r="B141" s="10"/>
      <c r="C141" s="10"/>
      <c r="D141" s="10"/>
      <c r="E141" s="10"/>
      <c r="F141" s="11"/>
      <c r="G141" s="14"/>
      <c r="H141" s="10"/>
      <c r="I141" s="10"/>
      <c r="J141" s="11"/>
      <c r="K141" s="11"/>
      <c r="L141" s="10"/>
      <c r="M141" s="10"/>
      <c r="N141" s="11"/>
      <c r="O141" s="11"/>
    </row>
    <row r="142" spans="2:15" s="15" customFormat="1" x14ac:dyDescent="0.2">
      <c r="B142" s="10"/>
      <c r="C142" s="10"/>
      <c r="D142" s="10"/>
      <c r="E142" s="10"/>
      <c r="F142" s="11"/>
      <c r="G142" s="14"/>
      <c r="H142" s="10"/>
      <c r="I142" s="10"/>
      <c r="J142" s="11"/>
      <c r="K142" s="11"/>
      <c r="L142" s="10"/>
      <c r="M142" s="10"/>
      <c r="N142" s="11"/>
      <c r="O142" s="11"/>
    </row>
    <row r="143" spans="2:15" s="15" customFormat="1" x14ac:dyDescent="0.2">
      <c r="B143" s="10"/>
      <c r="C143" s="10"/>
      <c r="D143" s="10"/>
      <c r="E143" s="10"/>
      <c r="F143" s="11"/>
      <c r="G143" s="14"/>
      <c r="H143" s="10"/>
      <c r="I143" s="10"/>
      <c r="J143" s="11"/>
      <c r="K143" s="11"/>
      <c r="L143" s="10"/>
      <c r="M143" s="10"/>
      <c r="N143" s="11"/>
      <c r="O143" s="11"/>
    </row>
    <row r="144" spans="2:15" s="15" customFormat="1" x14ac:dyDescent="0.2">
      <c r="B144" s="10"/>
      <c r="C144" s="10"/>
      <c r="D144" s="10"/>
      <c r="E144" s="10"/>
      <c r="F144" s="11"/>
      <c r="G144" s="14"/>
      <c r="H144" s="10"/>
      <c r="I144" s="10"/>
      <c r="J144" s="11"/>
      <c r="K144" s="11"/>
      <c r="L144" s="10"/>
      <c r="M144" s="10"/>
      <c r="N144" s="11"/>
      <c r="O144" s="11"/>
    </row>
    <row r="145" spans="2:15" s="15" customFormat="1" x14ac:dyDescent="0.2">
      <c r="B145" s="10"/>
      <c r="C145" s="10"/>
      <c r="D145" s="10"/>
      <c r="E145" s="10"/>
      <c r="F145" s="11"/>
      <c r="G145" s="14"/>
      <c r="H145" s="10"/>
      <c r="I145" s="10"/>
      <c r="J145" s="11"/>
      <c r="K145" s="11"/>
      <c r="L145" s="10"/>
      <c r="M145" s="10"/>
      <c r="N145" s="11"/>
      <c r="O145" s="11"/>
    </row>
    <row r="146" spans="2:15" s="15" customFormat="1" x14ac:dyDescent="0.2">
      <c r="B146" s="10"/>
      <c r="C146" s="10"/>
      <c r="D146" s="10"/>
      <c r="E146" s="10"/>
      <c r="F146" s="11"/>
      <c r="G146" s="14"/>
      <c r="H146" s="10"/>
      <c r="I146" s="10"/>
      <c r="J146" s="11"/>
      <c r="K146" s="11"/>
      <c r="L146" s="10"/>
      <c r="M146" s="10"/>
      <c r="N146" s="11"/>
      <c r="O146" s="11"/>
    </row>
    <row r="147" spans="2:15" s="15" customFormat="1" x14ac:dyDescent="0.2">
      <c r="B147" s="10"/>
      <c r="C147" s="10"/>
      <c r="D147" s="10"/>
      <c r="E147" s="10"/>
      <c r="F147" s="11"/>
      <c r="G147" s="14"/>
      <c r="H147" s="10"/>
      <c r="I147" s="10"/>
      <c r="J147" s="11"/>
      <c r="K147" s="11"/>
      <c r="L147" s="10"/>
      <c r="M147" s="10"/>
      <c r="N147" s="11"/>
      <c r="O147" s="11"/>
    </row>
    <row r="148" spans="2:15" s="15" customFormat="1" x14ac:dyDescent="0.2">
      <c r="B148" s="10"/>
      <c r="C148" s="10"/>
      <c r="D148" s="10"/>
      <c r="E148" s="10"/>
      <c r="F148" s="11"/>
      <c r="G148" s="14"/>
      <c r="H148" s="10"/>
      <c r="I148" s="10"/>
      <c r="J148" s="11"/>
      <c r="K148" s="11"/>
      <c r="L148" s="10"/>
      <c r="M148" s="10"/>
      <c r="N148" s="11"/>
      <c r="O148" s="11"/>
    </row>
    <row r="149" spans="2:15" s="15" customFormat="1" x14ac:dyDescent="0.2">
      <c r="B149" s="10"/>
      <c r="C149" s="10"/>
      <c r="D149" s="10"/>
      <c r="E149" s="10"/>
      <c r="F149" s="11"/>
      <c r="G149" s="14"/>
      <c r="H149" s="10"/>
      <c r="I149" s="10"/>
      <c r="J149" s="11"/>
      <c r="K149" s="11"/>
      <c r="L149" s="10"/>
      <c r="M149" s="10"/>
      <c r="N149" s="11"/>
      <c r="O149" s="11"/>
    </row>
    <row r="150" spans="2:15" s="15" customFormat="1" x14ac:dyDescent="0.2">
      <c r="B150" s="10"/>
      <c r="C150" s="10"/>
      <c r="D150" s="10"/>
      <c r="E150" s="10"/>
      <c r="F150" s="11"/>
      <c r="G150" s="14"/>
      <c r="H150" s="10"/>
      <c r="I150" s="10"/>
      <c r="J150" s="11"/>
      <c r="K150" s="11"/>
      <c r="L150" s="10"/>
      <c r="M150" s="10"/>
      <c r="N150" s="11"/>
      <c r="O150" s="11"/>
    </row>
    <row r="151" spans="2:15" s="15" customFormat="1" x14ac:dyDescent="0.2">
      <c r="B151" s="10"/>
      <c r="C151" s="10"/>
      <c r="D151" s="10"/>
      <c r="E151" s="10"/>
      <c r="F151" s="11"/>
      <c r="G151" s="14"/>
      <c r="H151" s="10"/>
      <c r="I151" s="10"/>
      <c r="J151" s="11"/>
      <c r="K151" s="11"/>
      <c r="L151" s="10"/>
      <c r="M151" s="10"/>
      <c r="N151" s="11"/>
      <c r="O151" s="11"/>
    </row>
    <row r="152" spans="2:15" s="15" customFormat="1" x14ac:dyDescent="0.2">
      <c r="B152" s="10"/>
      <c r="C152" s="10"/>
      <c r="D152" s="10"/>
      <c r="E152" s="10"/>
      <c r="F152" s="11"/>
      <c r="G152" s="14"/>
      <c r="H152" s="10"/>
      <c r="I152" s="10"/>
      <c r="J152" s="11"/>
      <c r="K152" s="11"/>
      <c r="L152" s="10"/>
      <c r="M152" s="10"/>
      <c r="N152" s="11"/>
      <c r="O152" s="11"/>
    </row>
    <row r="153" spans="2:15" s="15" customFormat="1" x14ac:dyDescent="0.2">
      <c r="B153" s="10"/>
      <c r="C153" s="10"/>
      <c r="D153" s="10"/>
      <c r="E153" s="10"/>
      <c r="F153" s="11"/>
      <c r="G153" s="14"/>
      <c r="H153" s="10"/>
      <c r="I153" s="10"/>
      <c r="J153" s="11"/>
      <c r="K153" s="11"/>
      <c r="L153" s="10"/>
      <c r="M153" s="10"/>
      <c r="N153" s="11"/>
      <c r="O153" s="11"/>
    </row>
    <row r="154" spans="2:15" s="15" customFormat="1" x14ac:dyDescent="0.2">
      <c r="B154" s="10"/>
      <c r="C154" s="10"/>
      <c r="D154" s="10"/>
      <c r="E154" s="10"/>
      <c r="F154" s="11"/>
      <c r="G154" s="14"/>
      <c r="H154" s="10"/>
      <c r="I154" s="10"/>
      <c r="J154" s="11"/>
      <c r="K154" s="11"/>
      <c r="L154" s="10"/>
      <c r="M154" s="10"/>
      <c r="N154" s="11"/>
      <c r="O154" s="11"/>
    </row>
    <row r="155" spans="2:15" s="15" customFormat="1" x14ac:dyDescent="0.2">
      <c r="B155" s="10"/>
      <c r="C155" s="10"/>
      <c r="D155" s="10"/>
      <c r="E155" s="10"/>
      <c r="F155" s="11"/>
      <c r="G155" s="14"/>
      <c r="H155" s="10"/>
      <c r="I155" s="10"/>
      <c r="J155" s="11"/>
      <c r="K155" s="11"/>
      <c r="L155" s="10"/>
      <c r="M155" s="10"/>
      <c r="N155" s="11"/>
      <c r="O155" s="11"/>
    </row>
    <row r="156" spans="2:15" s="15" customFormat="1" x14ac:dyDescent="0.2">
      <c r="B156" s="10"/>
      <c r="C156" s="10"/>
      <c r="D156" s="10"/>
      <c r="E156" s="10"/>
      <c r="F156" s="11"/>
      <c r="G156" s="14"/>
      <c r="H156" s="10"/>
      <c r="I156" s="10"/>
      <c r="J156" s="11"/>
      <c r="K156" s="11"/>
      <c r="L156" s="10"/>
      <c r="M156" s="10"/>
      <c r="N156" s="11"/>
      <c r="O156" s="11"/>
    </row>
    <row r="157" spans="2:15" s="15" customFormat="1" x14ac:dyDescent="0.2">
      <c r="B157" s="10"/>
      <c r="C157" s="10"/>
      <c r="D157" s="10"/>
      <c r="E157" s="10"/>
      <c r="F157" s="11"/>
      <c r="G157" s="14"/>
      <c r="H157" s="10"/>
      <c r="I157" s="10"/>
      <c r="J157" s="11"/>
      <c r="K157" s="11"/>
      <c r="L157" s="10"/>
      <c r="M157" s="10"/>
      <c r="N157" s="11"/>
      <c r="O157" s="11"/>
    </row>
    <row r="158" spans="2:15" s="15" customFormat="1" x14ac:dyDescent="0.2">
      <c r="B158" s="10"/>
      <c r="C158" s="10"/>
      <c r="D158" s="10"/>
      <c r="E158" s="10"/>
      <c r="F158" s="11"/>
      <c r="G158" s="14"/>
      <c r="H158" s="10"/>
      <c r="I158" s="10"/>
      <c r="J158" s="11"/>
      <c r="K158" s="11"/>
      <c r="L158" s="10"/>
      <c r="M158" s="10"/>
      <c r="N158" s="11"/>
      <c r="O158" s="11"/>
    </row>
    <row r="159" spans="2:15" s="15" customFormat="1" x14ac:dyDescent="0.2">
      <c r="B159" s="10"/>
      <c r="C159" s="10"/>
      <c r="D159" s="10"/>
      <c r="E159" s="10"/>
      <c r="F159" s="11"/>
      <c r="G159" s="14"/>
      <c r="H159" s="10"/>
      <c r="I159" s="10"/>
      <c r="J159" s="11"/>
      <c r="K159" s="11"/>
      <c r="L159" s="10"/>
      <c r="M159" s="10"/>
      <c r="N159" s="11"/>
      <c r="O159" s="11"/>
    </row>
    <row r="160" spans="2:15" s="15" customFormat="1" x14ac:dyDescent="0.2">
      <c r="B160" s="10"/>
      <c r="C160" s="10"/>
      <c r="D160" s="10"/>
      <c r="E160" s="10"/>
      <c r="F160" s="11"/>
      <c r="G160" s="14"/>
      <c r="H160" s="10"/>
      <c r="I160" s="10"/>
      <c r="J160" s="11"/>
      <c r="K160" s="11"/>
      <c r="L160" s="10"/>
      <c r="M160" s="10"/>
      <c r="N160" s="11"/>
      <c r="O160" s="11"/>
    </row>
    <row r="161" spans="2:15" s="15" customFormat="1" x14ac:dyDescent="0.2">
      <c r="B161" s="10"/>
      <c r="C161" s="10"/>
      <c r="D161" s="10"/>
      <c r="E161" s="10"/>
      <c r="F161" s="11"/>
      <c r="G161" s="14"/>
      <c r="H161" s="10"/>
      <c r="I161" s="10"/>
      <c r="J161" s="11"/>
      <c r="K161" s="11"/>
      <c r="L161" s="10"/>
      <c r="M161" s="10"/>
      <c r="N161" s="11"/>
      <c r="O161" s="11"/>
    </row>
    <row r="162" spans="2:15" s="15" customFormat="1" x14ac:dyDescent="0.2">
      <c r="B162" s="10"/>
      <c r="C162" s="10"/>
      <c r="D162" s="10"/>
      <c r="E162" s="10"/>
      <c r="F162" s="11"/>
      <c r="G162" s="14"/>
      <c r="H162" s="10"/>
      <c r="I162" s="10"/>
      <c r="J162" s="11"/>
      <c r="K162" s="11"/>
      <c r="L162" s="10"/>
      <c r="M162" s="10"/>
      <c r="N162" s="11"/>
      <c r="O162" s="11"/>
    </row>
    <row r="163" spans="2:15" s="15" customFormat="1" x14ac:dyDescent="0.2">
      <c r="B163" s="10"/>
      <c r="C163" s="10"/>
      <c r="D163" s="10"/>
      <c r="E163" s="10"/>
      <c r="F163" s="11"/>
      <c r="G163" s="14"/>
      <c r="H163" s="10"/>
      <c r="I163" s="10"/>
      <c r="J163" s="11"/>
      <c r="K163" s="11"/>
      <c r="L163" s="10"/>
      <c r="M163" s="10"/>
      <c r="N163" s="11"/>
      <c r="O163" s="11"/>
    </row>
    <row r="164" spans="2:15" s="15" customFormat="1" x14ac:dyDescent="0.2">
      <c r="B164" s="10"/>
      <c r="C164" s="10"/>
      <c r="D164" s="10"/>
      <c r="E164" s="10"/>
      <c r="F164" s="11"/>
      <c r="G164" s="14"/>
      <c r="H164" s="10"/>
      <c r="I164" s="10"/>
      <c r="J164" s="11"/>
      <c r="K164" s="11"/>
      <c r="L164" s="10"/>
      <c r="M164" s="10"/>
      <c r="N164" s="11"/>
      <c r="O164" s="11"/>
    </row>
    <row r="165" spans="2:15" s="15" customFormat="1" x14ac:dyDescent="0.2">
      <c r="B165" s="10"/>
      <c r="C165" s="10"/>
      <c r="D165" s="10"/>
      <c r="E165" s="10"/>
      <c r="F165" s="11"/>
      <c r="G165" s="14"/>
      <c r="H165" s="10"/>
      <c r="I165" s="10"/>
      <c r="J165" s="11"/>
      <c r="K165" s="11"/>
      <c r="L165" s="10"/>
      <c r="M165" s="10"/>
      <c r="N165" s="11"/>
      <c r="O165" s="11"/>
    </row>
    <row r="166" spans="2:15" s="15" customFormat="1" x14ac:dyDescent="0.2">
      <c r="B166" s="10"/>
      <c r="C166" s="10"/>
      <c r="D166" s="10"/>
      <c r="E166" s="10"/>
      <c r="F166" s="11"/>
      <c r="G166" s="14"/>
      <c r="H166" s="10"/>
      <c r="I166" s="10"/>
      <c r="J166" s="11"/>
      <c r="K166" s="11"/>
      <c r="L166" s="10"/>
      <c r="M166" s="10"/>
      <c r="N166" s="11"/>
      <c r="O166" s="11"/>
    </row>
    <row r="167" spans="2:15" s="15" customFormat="1" x14ac:dyDescent="0.2">
      <c r="B167" s="10"/>
      <c r="C167" s="10"/>
      <c r="D167" s="10"/>
      <c r="E167" s="10"/>
      <c r="F167" s="11"/>
      <c r="G167" s="14"/>
      <c r="H167" s="10"/>
      <c r="I167" s="10"/>
      <c r="J167" s="11"/>
      <c r="K167" s="11"/>
      <c r="L167" s="10"/>
      <c r="M167" s="10"/>
      <c r="N167" s="11"/>
      <c r="O167" s="11"/>
    </row>
    <row r="168" spans="2:15" s="15" customFormat="1" x14ac:dyDescent="0.2">
      <c r="B168" s="10"/>
      <c r="C168" s="10"/>
      <c r="D168" s="10"/>
      <c r="E168" s="10"/>
      <c r="F168" s="11"/>
      <c r="G168" s="14"/>
      <c r="H168" s="10"/>
      <c r="I168" s="10"/>
      <c r="J168" s="11"/>
      <c r="K168" s="11"/>
      <c r="L168" s="10"/>
      <c r="M168" s="10"/>
      <c r="N168" s="11"/>
      <c r="O168" s="11"/>
    </row>
    <row r="169" spans="2:15" s="15" customFormat="1" x14ac:dyDescent="0.2">
      <c r="B169" s="10"/>
      <c r="C169" s="10"/>
      <c r="D169" s="10"/>
      <c r="E169" s="10"/>
      <c r="F169" s="11"/>
      <c r="G169" s="14"/>
      <c r="H169" s="10"/>
      <c r="I169" s="10"/>
      <c r="J169" s="11"/>
      <c r="K169" s="11"/>
      <c r="L169" s="10"/>
      <c r="M169" s="10"/>
      <c r="N169" s="11"/>
      <c r="O169" s="11"/>
    </row>
    <row r="170" spans="2:15" s="15" customFormat="1" x14ac:dyDescent="0.2">
      <c r="B170" s="10"/>
      <c r="C170" s="10"/>
      <c r="D170" s="10"/>
      <c r="E170" s="10"/>
      <c r="F170" s="11"/>
      <c r="G170" s="14"/>
      <c r="H170" s="10"/>
      <c r="I170" s="10"/>
      <c r="J170" s="11"/>
      <c r="K170" s="11"/>
      <c r="L170" s="10"/>
      <c r="M170" s="10"/>
      <c r="N170" s="11"/>
      <c r="O170" s="11"/>
    </row>
    <row r="171" spans="2:15" s="15" customFormat="1" x14ac:dyDescent="0.2">
      <c r="B171" s="10"/>
      <c r="C171" s="10"/>
      <c r="D171" s="10"/>
      <c r="E171" s="10"/>
      <c r="F171" s="11"/>
      <c r="G171" s="14"/>
      <c r="H171" s="10"/>
      <c r="I171" s="10"/>
      <c r="J171" s="11"/>
      <c r="K171" s="11"/>
      <c r="L171" s="10"/>
      <c r="M171" s="10"/>
      <c r="N171" s="11"/>
      <c r="O171" s="11"/>
    </row>
    <row r="172" spans="2:15" s="15" customFormat="1" x14ac:dyDescent="0.2">
      <c r="B172" s="10"/>
      <c r="C172" s="10"/>
      <c r="D172" s="10"/>
      <c r="E172" s="10"/>
      <c r="F172" s="11"/>
      <c r="G172" s="14"/>
      <c r="H172" s="10"/>
      <c r="I172" s="10"/>
      <c r="J172" s="11"/>
      <c r="K172" s="11"/>
      <c r="L172" s="10"/>
      <c r="M172" s="10"/>
      <c r="N172" s="11"/>
      <c r="O172" s="11"/>
    </row>
    <row r="173" spans="2:15" s="15" customFormat="1" x14ac:dyDescent="0.2">
      <c r="B173" s="10"/>
      <c r="C173" s="10"/>
      <c r="D173" s="10"/>
      <c r="E173" s="10"/>
      <c r="F173" s="11"/>
      <c r="G173" s="14"/>
      <c r="H173" s="10"/>
      <c r="I173" s="10"/>
      <c r="J173" s="11"/>
      <c r="K173" s="11"/>
      <c r="L173" s="10"/>
      <c r="M173" s="10"/>
      <c r="N173" s="11"/>
      <c r="O173" s="11"/>
    </row>
    <row r="174" spans="2:15" s="15" customFormat="1" x14ac:dyDescent="0.2">
      <c r="B174" s="10"/>
      <c r="C174" s="10"/>
      <c r="D174" s="10"/>
      <c r="E174" s="10"/>
      <c r="F174" s="11"/>
      <c r="G174" s="14"/>
      <c r="H174" s="10"/>
      <c r="I174" s="10"/>
      <c r="J174" s="11"/>
      <c r="K174" s="11"/>
      <c r="L174" s="10"/>
      <c r="M174" s="10"/>
      <c r="N174" s="11"/>
      <c r="O174" s="11"/>
    </row>
    <row r="175" spans="2:15" s="15" customFormat="1" x14ac:dyDescent="0.2">
      <c r="B175" s="10"/>
      <c r="C175" s="10"/>
      <c r="D175" s="10"/>
      <c r="E175" s="10"/>
      <c r="F175" s="11"/>
      <c r="G175" s="14"/>
      <c r="H175" s="10"/>
      <c r="I175" s="10"/>
      <c r="J175" s="11"/>
      <c r="K175" s="11"/>
      <c r="L175" s="10"/>
      <c r="M175" s="10"/>
      <c r="N175" s="11"/>
      <c r="O175" s="11"/>
    </row>
    <row r="176" spans="2:15" s="15" customFormat="1" x14ac:dyDescent="0.2">
      <c r="B176" s="10"/>
      <c r="C176" s="10"/>
      <c r="D176" s="10"/>
      <c r="E176" s="10"/>
      <c r="F176" s="11"/>
      <c r="G176" s="14"/>
      <c r="H176" s="10"/>
      <c r="I176" s="10"/>
      <c r="J176" s="11"/>
      <c r="K176" s="11"/>
      <c r="L176" s="10"/>
      <c r="M176" s="10"/>
      <c r="N176" s="11"/>
      <c r="O176" s="11"/>
    </row>
    <row r="177" spans="1:15" s="15" customFormat="1" x14ac:dyDescent="0.2">
      <c r="B177" s="10"/>
      <c r="C177" s="10"/>
      <c r="D177" s="10"/>
      <c r="E177" s="10"/>
      <c r="F177" s="11"/>
      <c r="G177" s="14"/>
      <c r="H177" s="10"/>
      <c r="I177" s="10"/>
      <c r="J177" s="11"/>
      <c r="K177" s="11"/>
      <c r="L177" s="10"/>
      <c r="M177" s="10"/>
      <c r="N177" s="11"/>
      <c r="O177" s="11"/>
    </row>
    <row r="178" spans="1:15" s="15" customFormat="1" x14ac:dyDescent="0.2">
      <c r="B178" s="10"/>
      <c r="C178" s="10"/>
      <c r="D178" s="10"/>
      <c r="E178" s="10"/>
      <c r="F178" s="11"/>
      <c r="G178" s="14"/>
      <c r="H178" s="10"/>
      <c r="I178" s="10"/>
      <c r="J178" s="11"/>
      <c r="K178" s="11"/>
      <c r="L178" s="10"/>
      <c r="M178" s="10"/>
      <c r="N178" s="11"/>
      <c r="O178" s="11"/>
    </row>
    <row r="179" spans="1:15" s="15" customFormat="1" x14ac:dyDescent="0.2">
      <c r="B179" s="10"/>
      <c r="C179" s="10"/>
      <c r="D179" s="10"/>
      <c r="E179" s="10"/>
      <c r="F179" s="11"/>
      <c r="G179" s="14"/>
      <c r="H179" s="10"/>
      <c r="I179" s="10"/>
      <c r="J179" s="11"/>
      <c r="K179" s="11"/>
      <c r="L179" s="10"/>
      <c r="M179" s="10"/>
      <c r="N179" s="11"/>
      <c r="O179" s="11"/>
    </row>
    <row r="180" spans="1:15" s="15" customFormat="1" x14ac:dyDescent="0.2">
      <c r="B180" s="10"/>
      <c r="C180" s="10"/>
      <c r="D180" s="10"/>
      <c r="E180" s="10"/>
      <c r="F180" s="11"/>
      <c r="G180" s="14"/>
      <c r="H180" s="10"/>
      <c r="I180" s="10"/>
      <c r="J180" s="11"/>
      <c r="K180" s="11"/>
      <c r="L180" s="10"/>
      <c r="M180" s="10"/>
      <c r="N180" s="11"/>
      <c r="O180" s="11"/>
    </row>
    <row r="181" spans="1:15" s="15" customFormat="1" x14ac:dyDescent="0.2">
      <c r="B181" s="10"/>
      <c r="C181" s="10"/>
      <c r="D181" s="10"/>
      <c r="E181" s="10"/>
      <c r="F181" s="11"/>
      <c r="G181" s="14"/>
      <c r="H181" s="10"/>
      <c r="I181" s="10"/>
      <c r="J181" s="11"/>
      <c r="K181" s="11"/>
      <c r="L181" s="10"/>
      <c r="M181" s="10"/>
      <c r="N181" s="11"/>
      <c r="O181" s="11"/>
    </row>
    <row r="182" spans="1:15" s="15" customFormat="1" x14ac:dyDescent="0.2">
      <c r="B182" s="10"/>
      <c r="C182" s="10"/>
      <c r="D182" s="10"/>
      <c r="E182" s="10"/>
      <c r="F182" s="11"/>
      <c r="G182" s="14"/>
      <c r="H182" s="10"/>
      <c r="I182" s="10"/>
      <c r="J182" s="11"/>
      <c r="K182" s="11"/>
      <c r="L182" s="10"/>
      <c r="M182" s="10"/>
      <c r="N182" s="11"/>
      <c r="O182" s="11"/>
    </row>
    <row r="183" spans="1:15" s="15" customFormat="1" x14ac:dyDescent="0.2">
      <c r="B183" s="10"/>
      <c r="C183" s="10"/>
      <c r="D183" s="10"/>
      <c r="E183" s="10"/>
      <c r="F183" s="11"/>
      <c r="G183" s="14"/>
      <c r="H183" s="10"/>
      <c r="I183" s="10"/>
      <c r="J183" s="11"/>
      <c r="K183" s="11"/>
      <c r="L183" s="10"/>
      <c r="M183" s="10"/>
      <c r="N183" s="11"/>
      <c r="O183" s="11"/>
    </row>
    <row r="184" spans="1:15" s="15" customFormat="1" x14ac:dyDescent="0.2">
      <c r="B184" s="10"/>
      <c r="C184" s="10"/>
      <c r="D184" s="10"/>
      <c r="E184" s="10"/>
      <c r="F184" s="11"/>
      <c r="G184" s="14"/>
      <c r="H184" s="10"/>
      <c r="I184" s="10"/>
      <c r="J184" s="11"/>
      <c r="K184" s="11"/>
      <c r="L184" s="10"/>
      <c r="M184" s="10"/>
      <c r="N184" s="11"/>
      <c r="O184" s="11"/>
    </row>
    <row r="185" spans="1:15" s="15" customFormat="1" x14ac:dyDescent="0.2">
      <c r="B185" s="10"/>
      <c r="C185" s="10"/>
      <c r="D185" s="10"/>
      <c r="E185" s="10"/>
      <c r="F185" s="11"/>
      <c r="G185" s="14"/>
      <c r="H185" s="10"/>
      <c r="I185" s="10"/>
      <c r="J185" s="11"/>
      <c r="K185" s="11"/>
      <c r="L185" s="10"/>
      <c r="M185" s="10"/>
      <c r="N185" s="11"/>
      <c r="O185" s="11"/>
    </row>
    <row r="186" spans="1:15" s="15" customFormat="1" x14ac:dyDescent="0.2">
      <c r="B186" s="10"/>
      <c r="C186" s="10"/>
      <c r="D186" s="10"/>
      <c r="E186" s="10"/>
      <c r="F186" s="11"/>
      <c r="G186" s="14"/>
      <c r="H186" s="10"/>
      <c r="I186" s="10"/>
      <c r="J186" s="11"/>
      <c r="K186" s="11"/>
      <c r="L186" s="10"/>
      <c r="M186" s="10"/>
      <c r="N186" s="11"/>
      <c r="O186" s="11"/>
    </row>
    <row r="187" spans="1:15" s="15" customFormat="1" x14ac:dyDescent="0.2">
      <c r="B187" s="10"/>
      <c r="C187" s="10"/>
      <c r="D187" s="10"/>
      <c r="E187" s="10"/>
      <c r="F187" s="11"/>
      <c r="G187" s="14"/>
      <c r="H187" s="10"/>
      <c r="I187" s="10"/>
      <c r="J187" s="11"/>
      <c r="K187" s="11"/>
      <c r="L187" s="10"/>
      <c r="M187" s="10"/>
      <c r="N187" s="11"/>
      <c r="O187" s="11"/>
    </row>
    <row r="188" spans="1:15" s="15" customFormat="1" x14ac:dyDescent="0.2">
      <c r="B188" s="10"/>
      <c r="C188" s="10"/>
      <c r="D188" s="10"/>
      <c r="E188" s="10"/>
      <c r="F188" s="11"/>
      <c r="G188" s="14"/>
      <c r="H188" s="10"/>
      <c r="I188" s="10"/>
      <c r="J188" s="11"/>
      <c r="K188" s="11"/>
      <c r="L188" s="10"/>
      <c r="M188" s="10"/>
      <c r="N188" s="11"/>
      <c r="O188" s="11"/>
    </row>
    <row r="189" spans="1:15" s="15" customFormat="1" x14ac:dyDescent="0.2">
      <c r="B189" s="10"/>
      <c r="C189" s="10"/>
      <c r="D189" s="10"/>
      <c r="E189" s="10"/>
      <c r="F189" s="11"/>
      <c r="G189" s="14"/>
      <c r="H189" s="10"/>
      <c r="I189" s="10"/>
      <c r="J189" s="11"/>
      <c r="K189" s="11"/>
      <c r="L189" s="10"/>
      <c r="M189" s="10"/>
      <c r="N189" s="11"/>
      <c r="O189" s="11"/>
    </row>
    <row r="190" spans="1:15" s="15" customFormat="1" x14ac:dyDescent="0.2">
      <c r="B190" s="10"/>
      <c r="C190" s="10"/>
      <c r="D190" s="10"/>
      <c r="E190" s="10"/>
      <c r="F190" s="11"/>
      <c r="G190" s="14"/>
      <c r="H190" s="10"/>
      <c r="I190" s="10"/>
      <c r="J190" s="11"/>
      <c r="K190" s="11"/>
      <c r="L190" s="10"/>
      <c r="M190" s="10"/>
      <c r="N190" s="11"/>
      <c r="O190" s="11"/>
    </row>
    <row r="191" spans="1:15" s="15" customFormat="1" x14ac:dyDescent="0.2">
      <c r="A191" s="10"/>
      <c r="B191" s="10"/>
      <c r="C191" s="10"/>
      <c r="D191" s="10"/>
      <c r="E191" s="10"/>
      <c r="F191" s="11"/>
      <c r="G191" s="14"/>
      <c r="H191" s="10"/>
      <c r="I191" s="10"/>
      <c r="J191" s="11"/>
      <c r="K191" s="11"/>
      <c r="L191" s="10"/>
      <c r="M191" s="10"/>
      <c r="N191" s="11"/>
      <c r="O191" s="11"/>
    </row>
    <row r="192" spans="1:15" s="15" customFormat="1" x14ac:dyDescent="0.2">
      <c r="A192" s="10"/>
      <c r="B192" s="10"/>
      <c r="C192" s="10"/>
      <c r="D192" s="10"/>
      <c r="E192" s="10"/>
      <c r="F192" s="11"/>
      <c r="G192" s="11"/>
      <c r="H192" s="10"/>
      <c r="I192" s="10"/>
      <c r="J192" s="11"/>
      <c r="K192" s="11"/>
      <c r="L192" s="10"/>
      <c r="M192" s="10"/>
      <c r="N192" s="11"/>
      <c r="O192" s="11"/>
    </row>
    <row r="193" spans="1:15" s="15" customFormat="1" x14ac:dyDescent="0.2">
      <c r="A193" s="10"/>
      <c r="B193" s="10"/>
      <c r="C193" s="10"/>
      <c r="D193" s="10"/>
      <c r="E193" s="10"/>
      <c r="F193" s="11"/>
      <c r="G193" s="11"/>
      <c r="H193" s="10"/>
      <c r="I193" s="10"/>
      <c r="J193" s="11"/>
      <c r="K193" s="11"/>
      <c r="L193" s="10"/>
      <c r="M193" s="10"/>
      <c r="N193" s="11"/>
      <c r="O193" s="11"/>
    </row>
    <row r="194" spans="1:15" s="15" customFormat="1" x14ac:dyDescent="0.2">
      <c r="A194" s="10"/>
      <c r="B194" s="10"/>
      <c r="C194" s="10"/>
      <c r="D194" s="10"/>
      <c r="E194" s="10"/>
      <c r="F194" s="11"/>
      <c r="G194" s="11"/>
      <c r="H194" s="10"/>
      <c r="I194" s="10"/>
      <c r="J194" s="11"/>
      <c r="K194" s="11"/>
      <c r="L194" s="10"/>
      <c r="M194" s="10"/>
      <c r="N194" s="11"/>
      <c r="O194" s="11"/>
    </row>
    <row r="195" spans="1:15" s="15" customFormat="1" x14ac:dyDescent="0.2">
      <c r="A195" s="10"/>
      <c r="B195" s="10"/>
      <c r="C195" s="10"/>
      <c r="D195" s="10"/>
      <c r="E195" s="10"/>
      <c r="F195" s="11"/>
      <c r="G195" s="11"/>
      <c r="H195" s="10"/>
      <c r="I195" s="10"/>
      <c r="J195" s="11"/>
      <c r="K195" s="11"/>
      <c r="L195" s="10"/>
      <c r="M195" s="10"/>
      <c r="N195" s="11"/>
      <c r="O195" s="11"/>
    </row>
    <row r="196" spans="1:15" s="15" customFormat="1" x14ac:dyDescent="0.2">
      <c r="A196" s="10"/>
      <c r="B196" s="10"/>
      <c r="C196" s="10"/>
      <c r="D196" s="10"/>
      <c r="E196" s="10"/>
      <c r="F196" s="11"/>
      <c r="G196" s="11"/>
      <c r="H196" s="10"/>
      <c r="I196" s="10"/>
      <c r="J196" s="11"/>
      <c r="K196" s="11"/>
      <c r="L196" s="10"/>
      <c r="M196" s="10"/>
      <c r="N196" s="11"/>
      <c r="O196" s="11"/>
    </row>
    <row r="197" spans="1:15" s="15" customFormat="1" x14ac:dyDescent="0.2">
      <c r="A197" s="10"/>
      <c r="B197" s="10"/>
      <c r="C197" s="10"/>
      <c r="D197" s="10"/>
      <c r="E197" s="10"/>
      <c r="F197" s="11"/>
      <c r="G197" s="11"/>
      <c r="H197" s="10"/>
      <c r="I197" s="10"/>
      <c r="J197" s="11"/>
      <c r="K197" s="11"/>
      <c r="L197" s="10"/>
      <c r="M197" s="10"/>
      <c r="N197" s="11"/>
      <c r="O197" s="11"/>
    </row>
    <row r="198" spans="1:15" s="15" customFormat="1" x14ac:dyDescent="0.2">
      <c r="A198" s="10"/>
      <c r="B198" s="10"/>
      <c r="C198" s="10"/>
      <c r="D198" s="10"/>
      <c r="E198" s="10"/>
      <c r="F198" s="11"/>
      <c r="G198" s="11"/>
      <c r="H198" s="10"/>
      <c r="I198" s="10"/>
      <c r="J198" s="11"/>
      <c r="K198" s="11"/>
      <c r="L198" s="10"/>
      <c r="M198" s="10"/>
      <c r="N198" s="11"/>
      <c r="O198" s="11"/>
    </row>
    <row r="199" spans="1:15" s="15" customFormat="1" x14ac:dyDescent="0.2">
      <c r="A199" s="10"/>
      <c r="B199" s="10"/>
      <c r="C199" s="10"/>
      <c r="D199" s="10"/>
      <c r="E199" s="10"/>
      <c r="F199" s="11"/>
      <c r="G199" s="11"/>
      <c r="H199" s="10"/>
      <c r="I199" s="10"/>
      <c r="J199" s="11"/>
      <c r="K199" s="11"/>
      <c r="L199" s="10"/>
      <c r="M199" s="10"/>
      <c r="N199" s="11"/>
      <c r="O199" s="11"/>
    </row>
    <row r="200" spans="1:15" s="15" customFormat="1" x14ac:dyDescent="0.2">
      <c r="A200" s="10"/>
      <c r="B200" s="10"/>
      <c r="C200" s="10"/>
      <c r="D200" s="10"/>
      <c r="E200" s="10"/>
      <c r="F200" s="11"/>
      <c r="G200" s="11"/>
      <c r="H200" s="10"/>
      <c r="I200" s="10"/>
      <c r="J200" s="11"/>
      <c r="K200" s="11"/>
      <c r="L200" s="10"/>
      <c r="M200" s="10"/>
      <c r="N200" s="11"/>
      <c r="O200" s="11"/>
    </row>
    <row r="201" spans="1:15" s="15" customFormat="1" x14ac:dyDescent="0.2">
      <c r="A201" s="10"/>
      <c r="B201" s="10"/>
      <c r="C201" s="10"/>
      <c r="D201" s="10"/>
      <c r="E201" s="10"/>
      <c r="F201" s="11"/>
      <c r="G201" s="11"/>
      <c r="H201" s="10"/>
      <c r="I201" s="10"/>
      <c r="J201" s="11"/>
      <c r="K201" s="11"/>
      <c r="L201" s="10"/>
      <c r="M201" s="10"/>
      <c r="N201" s="11"/>
      <c r="O201" s="11"/>
    </row>
    <row r="202" spans="1:15" s="15" customFormat="1" x14ac:dyDescent="0.2">
      <c r="A202" s="10"/>
      <c r="B202" s="10"/>
      <c r="C202" s="10"/>
      <c r="D202" s="10"/>
      <c r="E202" s="10"/>
      <c r="F202" s="11"/>
      <c r="G202" s="11"/>
      <c r="H202" s="10"/>
      <c r="I202" s="10"/>
      <c r="J202" s="11"/>
      <c r="K202" s="11"/>
      <c r="L202" s="10"/>
      <c r="M202" s="10"/>
      <c r="N202" s="11"/>
      <c r="O202" s="11"/>
    </row>
    <row r="203" spans="1:15" s="15" customFormat="1" x14ac:dyDescent="0.2">
      <c r="A203" s="10"/>
      <c r="B203" s="10"/>
      <c r="C203" s="10"/>
      <c r="D203" s="10"/>
      <c r="E203" s="10"/>
      <c r="F203" s="11"/>
      <c r="G203" s="11"/>
      <c r="H203" s="10"/>
      <c r="I203" s="10"/>
      <c r="J203" s="11"/>
      <c r="K203" s="11"/>
      <c r="L203" s="10"/>
      <c r="M203" s="10"/>
      <c r="N203" s="11"/>
      <c r="O203" s="11"/>
    </row>
    <row r="204" spans="1:15" s="15" customFormat="1" x14ac:dyDescent="0.2">
      <c r="A204" s="10"/>
      <c r="B204" s="10"/>
      <c r="C204" s="10"/>
      <c r="D204" s="10"/>
      <c r="E204" s="10"/>
      <c r="F204" s="11"/>
      <c r="G204" s="11"/>
      <c r="H204" s="10"/>
      <c r="I204" s="10"/>
      <c r="J204" s="11"/>
      <c r="K204" s="11"/>
      <c r="L204" s="10"/>
      <c r="M204" s="10"/>
      <c r="N204" s="11"/>
      <c r="O204" s="11"/>
    </row>
    <row r="205" spans="1:15" s="12" customFormat="1" ht="15" x14ac:dyDescent="0.25">
      <c r="A205" s="10"/>
      <c r="B205" s="10"/>
      <c r="C205" s="10"/>
      <c r="D205" s="10"/>
      <c r="E205" s="10"/>
      <c r="F205" s="11"/>
      <c r="G205" s="11"/>
      <c r="H205" s="10"/>
      <c r="I205" s="10"/>
      <c r="J205" s="11"/>
      <c r="K205" s="11"/>
      <c r="L205" s="10"/>
      <c r="M205" s="10"/>
      <c r="N205" s="11"/>
      <c r="O205" s="11"/>
    </row>
  </sheetData>
  <mergeCells count="20">
    <mergeCell ref="D8:F8"/>
    <mergeCell ref="H8:J8"/>
    <mergeCell ref="L8:N8"/>
    <mergeCell ref="D9:E9"/>
    <mergeCell ref="F9:G9"/>
    <mergeCell ref="H9:I9"/>
    <mergeCell ref="L9:M9"/>
    <mergeCell ref="J9:K9"/>
    <mergeCell ref="B38:G38"/>
    <mergeCell ref="B39:G39"/>
    <mergeCell ref="AI9:AJ9"/>
    <mergeCell ref="B34:G34"/>
    <mergeCell ref="B35:G35"/>
    <mergeCell ref="B36:G36"/>
    <mergeCell ref="B37:G37"/>
    <mergeCell ref="T9:U9"/>
    <mergeCell ref="W9:X9"/>
    <mergeCell ref="Z9:AA9"/>
    <mergeCell ref="AC9:AD9"/>
    <mergeCell ref="AF9:AG9"/>
  </mergeCells>
  <hyperlinks>
    <hyperlink ref="B2" location="Contents!A1" display="Back to Contents" xr:uid="{BA616AC7-5ABC-4819-842B-3511873E0D34}"/>
  </hyperlinks>
  <pageMargins left="0.7" right="0.7" top="0.75" bottom="0.75" header="0.3" footer="0.3"/>
  <pageSetup paperSize="9" scale="6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ACF1-9681-478A-B48E-AAB8B563E03D}">
  <sheetPr codeName="Sheet12">
    <pageSetUpPr fitToPage="1"/>
  </sheetPr>
  <dimension ref="A1:AP203"/>
  <sheetViews>
    <sheetView topLeftCell="U9" zoomScale="60" zoomScaleNormal="60" workbookViewId="0">
      <selection activeCell="AF30" sqref="AF30"/>
    </sheetView>
  </sheetViews>
  <sheetFormatPr defaultRowHeight="12.75" x14ac:dyDescent="0.25"/>
  <cols>
    <col min="1" max="1" width="3.42578125" style="10" customWidth="1"/>
    <col min="2" max="3" width="17.5703125" style="10" customWidth="1"/>
    <col min="4" max="4" width="14.42578125" style="10" customWidth="1"/>
    <col min="5" max="5" width="14.42578125" style="99" customWidth="1"/>
    <col min="6" max="6" width="14.42578125" style="10" customWidth="1"/>
    <col min="7" max="7" width="14.42578125" style="99" customWidth="1"/>
    <col min="8" max="8" width="14.42578125" style="10" customWidth="1"/>
    <col min="9" max="9" width="14.42578125" style="99" customWidth="1"/>
    <col min="10" max="10" width="14.42578125" style="10" customWidth="1"/>
    <col min="11" max="11" width="14.42578125" style="99" customWidth="1"/>
    <col min="12" max="13" width="14.42578125" style="10" customWidth="1"/>
    <col min="14" max="14" width="14.42578125" style="99" customWidth="1"/>
    <col min="15" max="15" width="14.42578125" style="10" customWidth="1"/>
    <col min="16" max="16" width="14.42578125" style="99" customWidth="1"/>
    <col min="17" max="17" width="14.42578125" style="10" customWidth="1"/>
    <col min="18" max="18" width="14.42578125" style="99" customWidth="1"/>
    <col min="19" max="19" width="14.42578125" style="10" customWidth="1"/>
    <col min="20" max="20" width="14.42578125" style="99" customWidth="1"/>
    <col min="21" max="22" width="14.42578125" style="10" customWidth="1"/>
    <col min="23" max="23" width="14.42578125" style="99" customWidth="1"/>
    <col min="24" max="24" width="14.42578125" style="10" customWidth="1"/>
    <col min="25" max="25" width="14.42578125" style="99" customWidth="1"/>
    <col min="26" max="26" width="14.42578125" style="10" customWidth="1"/>
    <col min="27" max="27" width="14.42578125" style="99" customWidth="1"/>
    <col min="28" max="28" width="14.42578125" style="10" customWidth="1"/>
    <col min="29" max="29" width="14.42578125" style="99" customWidth="1"/>
    <col min="30" max="31" width="14.42578125" style="10" customWidth="1"/>
    <col min="32" max="32" width="14.42578125" style="99" customWidth="1"/>
    <col min="33" max="33" width="14.42578125" style="10" customWidth="1"/>
    <col min="34" max="34" width="14.42578125" style="99" customWidth="1"/>
    <col min="35" max="35" width="14.42578125" style="10" customWidth="1"/>
    <col min="36" max="36" width="14.42578125" style="99" customWidth="1"/>
    <col min="37" max="37" width="14.42578125" style="10" customWidth="1"/>
    <col min="38" max="38" width="14.42578125" style="99" customWidth="1"/>
    <col min="39" max="40" width="2.42578125" style="10" customWidth="1"/>
    <col min="41" max="279" width="11.42578125" style="10" customWidth="1"/>
    <col min="280" max="280" width="5.140625" style="10" customWidth="1"/>
    <col min="281" max="282" width="17.5703125" style="10" customWidth="1"/>
    <col min="283" max="283" width="28.5703125" style="10" customWidth="1"/>
    <col min="284" max="284" width="1.85546875" style="10" customWidth="1"/>
    <col min="285" max="285" width="28.5703125" style="10" customWidth="1"/>
    <col min="286" max="286" width="1.85546875" style="10" customWidth="1"/>
    <col min="287" max="287" width="12.85546875" style="10" customWidth="1"/>
    <col min="288" max="288" width="28.5703125" style="10" customWidth="1"/>
    <col min="289" max="289" width="1.85546875" style="10" customWidth="1"/>
    <col min="290" max="290" width="28.5703125" style="10" customWidth="1"/>
    <col min="291" max="291" width="1.85546875" style="10" customWidth="1"/>
    <col min="292" max="292" width="11.140625" style="10" customWidth="1"/>
    <col min="293" max="535" width="11.42578125" style="10" customWidth="1"/>
    <col min="536" max="536" width="5.140625" style="10" customWidth="1"/>
    <col min="537" max="538" width="17.5703125" style="10" customWidth="1"/>
    <col min="539" max="539" width="28.5703125" style="10" customWidth="1"/>
    <col min="540" max="540" width="1.85546875" style="10" customWidth="1"/>
    <col min="541" max="541" width="28.5703125" style="10" customWidth="1"/>
    <col min="542" max="542" width="1.85546875" style="10" customWidth="1"/>
    <col min="543" max="543" width="12.85546875" style="10" customWidth="1"/>
    <col min="544" max="544" width="28.5703125" style="10" customWidth="1"/>
    <col min="545" max="545" width="1.85546875" style="10" customWidth="1"/>
    <col min="546" max="546" width="28.5703125" style="10" customWidth="1"/>
    <col min="547" max="547" width="1.85546875" style="10" customWidth="1"/>
    <col min="548" max="548" width="11.140625" style="10" customWidth="1"/>
    <col min="549" max="791" width="11.42578125" style="10" customWidth="1"/>
    <col min="792" max="792" width="5.140625" style="10" customWidth="1"/>
    <col min="793" max="794" width="17.5703125" style="10" customWidth="1"/>
    <col min="795" max="795" width="28.5703125" style="10" customWidth="1"/>
    <col min="796" max="796" width="1.85546875" style="10" customWidth="1"/>
    <col min="797" max="797" width="28.5703125" style="10" customWidth="1"/>
    <col min="798" max="798" width="1.85546875" style="10" customWidth="1"/>
    <col min="799" max="799" width="12.85546875" style="10" customWidth="1"/>
    <col min="800" max="800" width="28.5703125" style="10" customWidth="1"/>
    <col min="801" max="801" width="1.85546875" style="10" customWidth="1"/>
    <col min="802" max="802" width="28.5703125" style="10" customWidth="1"/>
    <col min="803" max="803" width="1.85546875" style="10" customWidth="1"/>
    <col min="804" max="804" width="11.140625" style="10" customWidth="1"/>
    <col min="805" max="1047" width="11.42578125" style="10" customWidth="1"/>
    <col min="1048" max="1048" width="5.140625" style="10" customWidth="1"/>
    <col min="1049" max="1050" width="17.5703125" style="10" customWidth="1"/>
    <col min="1051" max="1051" width="28.5703125" style="10" customWidth="1"/>
    <col min="1052" max="1052" width="1.85546875" style="10" customWidth="1"/>
    <col min="1053" max="1053" width="28.5703125" style="10" customWidth="1"/>
    <col min="1054" max="1054" width="1.85546875" style="10" customWidth="1"/>
    <col min="1055" max="1055" width="12.85546875" style="10" customWidth="1"/>
    <col min="1056" max="1056" width="28.5703125" style="10" customWidth="1"/>
    <col min="1057" max="1057" width="1.85546875" style="10" customWidth="1"/>
    <col min="1058" max="1058" width="28.5703125" style="10" customWidth="1"/>
    <col min="1059" max="1059" width="1.85546875" style="10" customWidth="1"/>
    <col min="1060" max="1060" width="11.140625" style="10" customWidth="1"/>
    <col min="1061" max="1303" width="11.42578125" style="10" customWidth="1"/>
    <col min="1304" max="1304" width="5.140625" style="10" customWidth="1"/>
    <col min="1305" max="1306" width="17.5703125" style="10" customWidth="1"/>
    <col min="1307" max="1307" width="28.5703125" style="10" customWidth="1"/>
    <col min="1308" max="1308" width="1.85546875" style="10" customWidth="1"/>
    <col min="1309" max="1309" width="28.5703125" style="10" customWidth="1"/>
    <col min="1310" max="1310" width="1.85546875" style="10" customWidth="1"/>
    <col min="1311" max="1311" width="12.85546875" style="10" customWidth="1"/>
    <col min="1312" max="1312" width="28.5703125" style="10" customWidth="1"/>
    <col min="1313" max="1313" width="1.85546875" style="10" customWidth="1"/>
    <col min="1314" max="1314" width="28.5703125" style="10" customWidth="1"/>
    <col min="1315" max="1315" width="1.85546875" style="10" customWidth="1"/>
    <col min="1316" max="1316" width="11.140625" style="10" customWidth="1"/>
    <col min="1317" max="1559" width="11.42578125" style="10" customWidth="1"/>
    <col min="1560" max="1560" width="5.140625" style="10" customWidth="1"/>
    <col min="1561" max="1562" width="17.5703125" style="10" customWidth="1"/>
    <col min="1563" max="1563" width="28.5703125" style="10" customWidth="1"/>
    <col min="1564" max="1564" width="1.85546875" style="10" customWidth="1"/>
    <col min="1565" max="1565" width="28.5703125" style="10" customWidth="1"/>
    <col min="1566" max="1566" width="1.85546875" style="10" customWidth="1"/>
    <col min="1567" max="1567" width="12.85546875" style="10" customWidth="1"/>
    <col min="1568" max="1568" width="28.5703125" style="10" customWidth="1"/>
    <col min="1569" max="1569" width="1.85546875" style="10" customWidth="1"/>
    <col min="1570" max="1570" width="28.5703125" style="10" customWidth="1"/>
    <col min="1571" max="1571" width="1.85546875" style="10" customWidth="1"/>
    <col min="1572" max="1572" width="11.140625" style="10" customWidth="1"/>
    <col min="1573" max="1815" width="11.42578125" style="10" customWidth="1"/>
    <col min="1816" max="1816" width="5.140625" style="10" customWidth="1"/>
    <col min="1817" max="1818" width="17.5703125" style="10" customWidth="1"/>
    <col min="1819" max="1819" width="28.5703125" style="10" customWidth="1"/>
    <col min="1820" max="1820" width="1.85546875" style="10" customWidth="1"/>
    <col min="1821" max="1821" width="28.5703125" style="10" customWidth="1"/>
    <col min="1822" max="1822" width="1.85546875" style="10" customWidth="1"/>
    <col min="1823" max="1823" width="12.85546875" style="10" customWidth="1"/>
    <col min="1824" max="1824" width="28.5703125" style="10" customWidth="1"/>
    <col min="1825" max="1825" width="1.85546875" style="10" customWidth="1"/>
    <col min="1826" max="1826" width="28.5703125" style="10" customWidth="1"/>
    <col min="1827" max="1827" width="1.85546875" style="10" customWidth="1"/>
    <col min="1828" max="1828" width="11.140625" style="10" customWidth="1"/>
    <col min="1829" max="2071" width="11.42578125" style="10" customWidth="1"/>
    <col min="2072" max="2072" width="5.140625" style="10" customWidth="1"/>
    <col min="2073" max="2074" width="17.5703125" style="10" customWidth="1"/>
    <col min="2075" max="2075" width="28.5703125" style="10" customWidth="1"/>
    <col min="2076" max="2076" width="1.85546875" style="10" customWidth="1"/>
    <col min="2077" max="2077" width="28.5703125" style="10" customWidth="1"/>
    <col min="2078" max="2078" width="1.85546875" style="10" customWidth="1"/>
    <col min="2079" max="2079" width="12.85546875" style="10" customWidth="1"/>
    <col min="2080" max="2080" width="28.5703125" style="10" customWidth="1"/>
    <col min="2081" max="2081" width="1.85546875" style="10" customWidth="1"/>
    <col min="2082" max="2082" width="28.5703125" style="10" customWidth="1"/>
    <col min="2083" max="2083" width="1.85546875" style="10" customWidth="1"/>
    <col min="2084" max="2084" width="11.140625" style="10" customWidth="1"/>
    <col min="2085" max="2327" width="11.42578125" style="10" customWidth="1"/>
    <col min="2328" max="2328" width="5.140625" style="10" customWidth="1"/>
    <col min="2329" max="2330" width="17.5703125" style="10" customWidth="1"/>
    <col min="2331" max="2331" width="28.5703125" style="10" customWidth="1"/>
    <col min="2332" max="2332" width="1.85546875" style="10" customWidth="1"/>
    <col min="2333" max="2333" width="28.5703125" style="10" customWidth="1"/>
    <col min="2334" max="2334" width="1.85546875" style="10" customWidth="1"/>
    <col min="2335" max="2335" width="12.85546875" style="10" customWidth="1"/>
    <col min="2336" max="2336" width="28.5703125" style="10" customWidth="1"/>
    <col min="2337" max="2337" width="1.85546875" style="10" customWidth="1"/>
    <col min="2338" max="2338" width="28.5703125" style="10" customWidth="1"/>
    <col min="2339" max="2339" width="1.85546875" style="10" customWidth="1"/>
    <col min="2340" max="2340" width="11.140625" style="10" customWidth="1"/>
    <col min="2341" max="2583" width="11.42578125" style="10" customWidth="1"/>
    <col min="2584" max="2584" width="5.140625" style="10" customWidth="1"/>
    <col min="2585" max="2586" width="17.5703125" style="10" customWidth="1"/>
    <col min="2587" max="2587" width="28.5703125" style="10" customWidth="1"/>
    <col min="2588" max="2588" width="1.85546875" style="10" customWidth="1"/>
    <col min="2589" max="2589" width="28.5703125" style="10" customWidth="1"/>
    <col min="2590" max="2590" width="1.85546875" style="10" customWidth="1"/>
    <col min="2591" max="2591" width="12.85546875" style="10" customWidth="1"/>
    <col min="2592" max="2592" width="28.5703125" style="10" customWidth="1"/>
    <col min="2593" max="2593" width="1.85546875" style="10" customWidth="1"/>
    <col min="2594" max="2594" width="28.5703125" style="10" customWidth="1"/>
    <col min="2595" max="2595" width="1.85546875" style="10" customWidth="1"/>
    <col min="2596" max="2596" width="11.140625" style="10" customWidth="1"/>
    <col min="2597" max="2839" width="11.42578125" style="10" customWidth="1"/>
    <col min="2840" max="2840" width="5.140625" style="10" customWidth="1"/>
    <col min="2841" max="2842" width="17.5703125" style="10" customWidth="1"/>
    <col min="2843" max="2843" width="28.5703125" style="10" customWidth="1"/>
    <col min="2844" max="2844" width="1.85546875" style="10" customWidth="1"/>
    <col min="2845" max="2845" width="28.5703125" style="10" customWidth="1"/>
    <col min="2846" max="2846" width="1.85546875" style="10" customWidth="1"/>
    <col min="2847" max="2847" width="12.85546875" style="10" customWidth="1"/>
    <col min="2848" max="2848" width="28.5703125" style="10" customWidth="1"/>
    <col min="2849" max="2849" width="1.85546875" style="10" customWidth="1"/>
    <col min="2850" max="2850" width="28.5703125" style="10" customWidth="1"/>
    <col min="2851" max="2851" width="1.85546875" style="10" customWidth="1"/>
    <col min="2852" max="2852" width="11.140625" style="10" customWidth="1"/>
    <col min="2853" max="3095" width="11.42578125" style="10" customWidth="1"/>
    <col min="3096" max="3096" width="5.140625" style="10" customWidth="1"/>
    <col min="3097" max="3098" width="17.5703125" style="10" customWidth="1"/>
    <col min="3099" max="3099" width="28.5703125" style="10" customWidth="1"/>
    <col min="3100" max="3100" width="1.85546875" style="10" customWidth="1"/>
    <col min="3101" max="3101" width="28.5703125" style="10" customWidth="1"/>
    <col min="3102" max="3102" width="1.85546875" style="10" customWidth="1"/>
    <col min="3103" max="3103" width="12.85546875" style="10" customWidth="1"/>
    <col min="3104" max="3104" width="28.5703125" style="10" customWidth="1"/>
    <col min="3105" max="3105" width="1.85546875" style="10" customWidth="1"/>
    <col min="3106" max="3106" width="28.5703125" style="10" customWidth="1"/>
    <col min="3107" max="3107" width="1.85546875" style="10" customWidth="1"/>
    <col min="3108" max="3108" width="11.140625" style="10" customWidth="1"/>
    <col min="3109" max="3351" width="11.42578125" style="10" customWidth="1"/>
    <col min="3352" max="3352" width="5.140625" style="10" customWidth="1"/>
    <col min="3353" max="3354" width="17.5703125" style="10" customWidth="1"/>
    <col min="3355" max="3355" width="28.5703125" style="10" customWidth="1"/>
    <col min="3356" max="3356" width="1.85546875" style="10" customWidth="1"/>
    <col min="3357" max="3357" width="28.5703125" style="10" customWidth="1"/>
    <col min="3358" max="3358" width="1.85546875" style="10" customWidth="1"/>
    <col min="3359" max="3359" width="12.85546875" style="10" customWidth="1"/>
    <col min="3360" max="3360" width="28.5703125" style="10" customWidth="1"/>
    <col min="3361" max="3361" width="1.85546875" style="10" customWidth="1"/>
    <col min="3362" max="3362" width="28.5703125" style="10" customWidth="1"/>
    <col min="3363" max="3363" width="1.85546875" style="10" customWidth="1"/>
    <col min="3364" max="3364" width="11.140625" style="10" customWidth="1"/>
    <col min="3365" max="3607" width="11.42578125" style="10" customWidth="1"/>
    <col min="3608" max="3608" width="5.140625" style="10" customWidth="1"/>
    <col min="3609" max="3610" width="17.5703125" style="10" customWidth="1"/>
    <col min="3611" max="3611" width="28.5703125" style="10" customWidth="1"/>
    <col min="3612" max="3612" width="1.85546875" style="10" customWidth="1"/>
    <col min="3613" max="3613" width="28.5703125" style="10" customWidth="1"/>
    <col min="3614" max="3614" width="1.85546875" style="10" customWidth="1"/>
    <col min="3615" max="3615" width="12.85546875" style="10" customWidth="1"/>
    <col min="3616" max="3616" width="28.5703125" style="10" customWidth="1"/>
    <col min="3617" max="3617" width="1.85546875" style="10" customWidth="1"/>
    <col min="3618" max="3618" width="28.5703125" style="10" customWidth="1"/>
    <col min="3619" max="3619" width="1.85546875" style="10" customWidth="1"/>
    <col min="3620" max="3620" width="11.140625" style="10" customWidth="1"/>
    <col min="3621" max="3863" width="11.42578125" style="10" customWidth="1"/>
    <col min="3864" max="3864" width="5.140625" style="10" customWidth="1"/>
    <col min="3865" max="3866" width="17.5703125" style="10" customWidth="1"/>
    <col min="3867" max="3867" width="28.5703125" style="10" customWidth="1"/>
    <col min="3868" max="3868" width="1.85546875" style="10" customWidth="1"/>
    <col min="3869" max="3869" width="28.5703125" style="10" customWidth="1"/>
    <col min="3870" max="3870" width="1.85546875" style="10" customWidth="1"/>
    <col min="3871" max="3871" width="12.85546875" style="10" customWidth="1"/>
    <col min="3872" max="3872" width="28.5703125" style="10" customWidth="1"/>
    <col min="3873" max="3873" width="1.85546875" style="10" customWidth="1"/>
    <col min="3874" max="3874" width="28.5703125" style="10" customWidth="1"/>
    <col min="3875" max="3875" width="1.85546875" style="10" customWidth="1"/>
    <col min="3876" max="3876" width="11.140625" style="10" customWidth="1"/>
    <col min="3877" max="4119" width="11.42578125" style="10" customWidth="1"/>
    <col min="4120" max="4120" width="5.140625" style="10" customWidth="1"/>
    <col min="4121" max="4122" width="17.5703125" style="10" customWidth="1"/>
    <col min="4123" max="4123" width="28.5703125" style="10" customWidth="1"/>
    <col min="4124" max="4124" width="1.85546875" style="10" customWidth="1"/>
    <col min="4125" max="4125" width="28.5703125" style="10" customWidth="1"/>
    <col min="4126" max="4126" width="1.85546875" style="10" customWidth="1"/>
    <col min="4127" max="4127" width="12.85546875" style="10" customWidth="1"/>
    <col min="4128" max="4128" width="28.5703125" style="10" customWidth="1"/>
    <col min="4129" max="4129" width="1.85546875" style="10" customWidth="1"/>
    <col min="4130" max="4130" width="28.5703125" style="10" customWidth="1"/>
    <col min="4131" max="4131" width="1.85546875" style="10" customWidth="1"/>
    <col min="4132" max="4132" width="11.140625" style="10" customWidth="1"/>
    <col min="4133" max="4375" width="11.42578125" style="10" customWidth="1"/>
    <col min="4376" max="4376" width="5.140625" style="10" customWidth="1"/>
    <col min="4377" max="4378" width="17.5703125" style="10" customWidth="1"/>
    <col min="4379" max="4379" width="28.5703125" style="10" customWidth="1"/>
    <col min="4380" max="4380" width="1.85546875" style="10" customWidth="1"/>
    <col min="4381" max="4381" width="28.5703125" style="10" customWidth="1"/>
    <col min="4382" max="4382" width="1.85546875" style="10" customWidth="1"/>
    <col min="4383" max="4383" width="12.85546875" style="10" customWidth="1"/>
    <col min="4384" max="4384" width="28.5703125" style="10" customWidth="1"/>
    <col min="4385" max="4385" width="1.85546875" style="10" customWidth="1"/>
    <col min="4386" max="4386" width="28.5703125" style="10" customWidth="1"/>
    <col min="4387" max="4387" width="1.85546875" style="10" customWidth="1"/>
    <col min="4388" max="4388" width="11.140625" style="10" customWidth="1"/>
    <col min="4389" max="4631" width="11.42578125" style="10" customWidth="1"/>
    <col min="4632" max="4632" width="5.140625" style="10" customWidth="1"/>
    <col min="4633" max="4634" width="17.5703125" style="10" customWidth="1"/>
    <col min="4635" max="4635" width="28.5703125" style="10" customWidth="1"/>
    <col min="4636" max="4636" width="1.85546875" style="10" customWidth="1"/>
    <col min="4637" max="4637" width="28.5703125" style="10" customWidth="1"/>
    <col min="4638" max="4638" width="1.85546875" style="10" customWidth="1"/>
    <col min="4639" max="4639" width="12.85546875" style="10" customWidth="1"/>
    <col min="4640" max="4640" width="28.5703125" style="10" customWidth="1"/>
    <col min="4641" max="4641" width="1.85546875" style="10" customWidth="1"/>
    <col min="4642" max="4642" width="28.5703125" style="10" customWidth="1"/>
    <col min="4643" max="4643" width="1.85546875" style="10" customWidth="1"/>
    <col min="4644" max="4644" width="11.140625" style="10" customWidth="1"/>
    <col min="4645" max="4887" width="11.42578125" style="10" customWidth="1"/>
    <col min="4888" max="4888" width="5.140625" style="10" customWidth="1"/>
    <col min="4889" max="4890" width="17.5703125" style="10" customWidth="1"/>
    <col min="4891" max="4891" width="28.5703125" style="10" customWidth="1"/>
    <col min="4892" max="4892" width="1.85546875" style="10" customWidth="1"/>
    <col min="4893" max="4893" width="28.5703125" style="10" customWidth="1"/>
    <col min="4894" max="4894" width="1.85546875" style="10" customWidth="1"/>
    <col min="4895" max="4895" width="12.85546875" style="10" customWidth="1"/>
    <col min="4896" max="4896" width="28.5703125" style="10" customWidth="1"/>
    <col min="4897" max="4897" width="1.85546875" style="10" customWidth="1"/>
    <col min="4898" max="4898" width="28.5703125" style="10" customWidth="1"/>
    <col min="4899" max="4899" width="1.85546875" style="10" customWidth="1"/>
    <col min="4900" max="4900" width="11.140625" style="10" customWidth="1"/>
    <col min="4901" max="5143" width="11.42578125" style="10" customWidth="1"/>
    <col min="5144" max="5144" width="5.140625" style="10" customWidth="1"/>
    <col min="5145" max="5146" width="17.5703125" style="10" customWidth="1"/>
    <col min="5147" max="5147" width="28.5703125" style="10" customWidth="1"/>
    <col min="5148" max="5148" width="1.85546875" style="10" customWidth="1"/>
    <col min="5149" max="5149" width="28.5703125" style="10" customWidth="1"/>
    <col min="5150" max="5150" width="1.85546875" style="10" customWidth="1"/>
    <col min="5151" max="5151" width="12.85546875" style="10" customWidth="1"/>
    <col min="5152" max="5152" width="28.5703125" style="10" customWidth="1"/>
    <col min="5153" max="5153" width="1.85546875" style="10" customWidth="1"/>
    <col min="5154" max="5154" width="28.5703125" style="10" customWidth="1"/>
    <col min="5155" max="5155" width="1.85546875" style="10" customWidth="1"/>
    <col min="5156" max="5156" width="11.140625" style="10" customWidth="1"/>
    <col min="5157" max="5399" width="11.42578125" style="10" customWidth="1"/>
    <col min="5400" max="5400" width="5.140625" style="10" customWidth="1"/>
    <col min="5401" max="5402" width="17.5703125" style="10" customWidth="1"/>
    <col min="5403" max="5403" width="28.5703125" style="10" customWidth="1"/>
    <col min="5404" max="5404" width="1.85546875" style="10" customWidth="1"/>
    <col min="5405" max="5405" width="28.5703125" style="10" customWidth="1"/>
    <col min="5406" max="5406" width="1.85546875" style="10" customWidth="1"/>
    <col min="5407" max="5407" width="12.85546875" style="10" customWidth="1"/>
    <col min="5408" max="5408" width="28.5703125" style="10" customWidth="1"/>
    <col min="5409" max="5409" width="1.85546875" style="10" customWidth="1"/>
    <col min="5410" max="5410" width="28.5703125" style="10" customWidth="1"/>
    <col min="5411" max="5411" width="1.85546875" style="10" customWidth="1"/>
    <col min="5412" max="5412" width="11.140625" style="10" customWidth="1"/>
    <col min="5413" max="5655" width="11.42578125" style="10" customWidth="1"/>
    <col min="5656" max="5656" width="5.140625" style="10" customWidth="1"/>
    <col min="5657" max="5658" width="17.5703125" style="10" customWidth="1"/>
    <col min="5659" max="5659" width="28.5703125" style="10" customWidth="1"/>
    <col min="5660" max="5660" width="1.85546875" style="10" customWidth="1"/>
    <col min="5661" max="5661" width="28.5703125" style="10" customWidth="1"/>
    <col min="5662" max="5662" width="1.85546875" style="10" customWidth="1"/>
    <col min="5663" max="5663" width="12.85546875" style="10" customWidth="1"/>
    <col min="5664" max="5664" width="28.5703125" style="10" customWidth="1"/>
    <col min="5665" max="5665" width="1.85546875" style="10" customWidth="1"/>
    <col min="5666" max="5666" width="28.5703125" style="10" customWidth="1"/>
    <col min="5667" max="5667" width="1.85546875" style="10" customWidth="1"/>
    <col min="5668" max="5668" width="11.140625" style="10" customWidth="1"/>
    <col min="5669" max="5911" width="11.42578125" style="10" customWidth="1"/>
    <col min="5912" max="5912" width="5.140625" style="10" customWidth="1"/>
    <col min="5913" max="5914" width="17.5703125" style="10" customWidth="1"/>
    <col min="5915" max="5915" width="28.5703125" style="10" customWidth="1"/>
    <col min="5916" max="5916" width="1.85546875" style="10" customWidth="1"/>
    <col min="5917" max="5917" width="28.5703125" style="10" customWidth="1"/>
    <col min="5918" max="5918" width="1.85546875" style="10" customWidth="1"/>
    <col min="5919" max="5919" width="12.85546875" style="10" customWidth="1"/>
    <col min="5920" max="5920" width="28.5703125" style="10" customWidth="1"/>
    <col min="5921" max="5921" width="1.85546875" style="10" customWidth="1"/>
    <col min="5922" max="5922" width="28.5703125" style="10" customWidth="1"/>
    <col min="5923" max="5923" width="1.85546875" style="10" customWidth="1"/>
    <col min="5924" max="5924" width="11.140625" style="10" customWidth="1"/>
    <col min="5925" max="6167" width="11.42578125" style="10" customWidth="1"/>
    <col min="6168" max="6168" width="5.140625" style="10" customWidth="1"/>
    <col min="6169" max="6170" width="17.5703125" style="10" customWidth="1"/>
    <col min="6171" max="6171" width="28.5703125" style="10" customWidth="1"/>
    <col min="6172" max="6172" width="1.85546875" style="10" customWidth="1"/>
    <col min="6173" max="6173" width="28.5703125" style="10" customWidth="1"/>
    <col min="6174" max="6174" width="1.85546875" style="10" customWidth="1"/>
    <col min="6175" max="6175" width="12.85546875" style="10" customWidth="1"/>
    <col min="6176" max="6176" width="28.5703125" style="10" customWidth="1"/>
    <col min="6177" max="6177" width="1.85546875" style="10" customWidth="1"/>
    <col min="6178" max="6178" width="28.5703125" style="10" customWidth="1"/>
    <col min="6179" max="6179" width="1.85546875" style="10" customWidth="1"/>
    <col min="6180" max="6180" width="11.140625" style="10" customWidth="1"/>
    <col min="6181" max="6423" width="11.42578125" style="10" customWidth="1"/>
    <col min="6424" max="6424" width="5.140625" style="10" customWidth="1"/>
    <col min="6425" max="6426" width="17.5703125" style="10" customWidth="1"/>
    <col min="6427" max="6427" width="28.5703125" style="10" customWidth="1"/>
    <col min="6428" max="6428" width="1.85546875" style="10" customWidth="1"/>
    <col min="6429" max="6429" width="28.5703125" style="10" customWidth="1"/>
    <col min="6430" max="6430" width="1.85546875" style="10" customWidth="1"/>
    <col min="6431" max="6431" width="12.85546875" style="10" customWidth="1"/>
    <col min="6432" max="6432" width="28.5703125" style="10" customWidth="1"/>
    <col min="6433" max="6433" width="1.85546875" style="10" customWidth="1"/>
    <col min="6434" max="6434" width="28.5703125" style="10" customWidth="1"/>
    <col min="6435" max="6435" width="1.85546875" style="10" customWidth="1"/>
    <col min="6436" max="6436" width="11.140625" style="10" customWidth="1"/>
    <col min="6437" max="6679" width="11.42578125" style="10" customWidth="1"/>
    <col min="6680" max="6680" width="5.140625" style="10" customWidth="1"/>
    <col min="6681" max="6682" width="17.5703125" style="10" customWidth="1"/>
    <col min="6683" max="6683" width="28.5703125" style="10" customWidth="1"/>
    <col min="6684" max="6684" width="1.85546875" style="10" customWidth="1"/>
    <col min="6685" max="6685" width="28.5703125" style="10" customWidth="1"/>
    <col min="6686" max="6686" width="1.85546875" style="10" customWidth="1"/>
    <col min="6687" max="6687" width="12.85546875" style="10" customWidth="1"/>
    <col min="6688" max="6688" width="28.5703125" style="10" customWidth="1"/>
    <col min="6689" max="6689" width="1.85546875" style="10" customWidth="1"/>
    <col min="6690" max="6690" width="28.5703125" style="10" customWidth="1"/>
    <col min="6691" max="6691" width="1.85546875" style="10" customWidth="1"/>
    <col min="6692" max="6692" width="11.140625" style="10" customWidth="1"/>
    <col min="6693" max="6935" width="11.42578125" style="10" customWidth="1"/>
    <col min="6936" max="6936" width="5.140625" style="10" customWidth="1"/>
    <col min="6937" max="6938" width="17.5703125" style="10" customWidth="1"/>
    <col min="6939" max="6939" width="28.5703125" style="10" customWidth="1"/>
    <col min="6940" max="6940" width="1.85546875" style="10" customWidth="1"/>
    <col min="6941" max="6941" width="28.5703125" style="10" customWidth="1"/>
    <col min="6942" max="6942" width="1.85546875" style="10" customWidth="1"/>
    <col min="6943" max="6943" width="12.85546875" style="10" customWidth="1"/>
    <col min="6944" max="6944" width="28.5703125" style="10" customWidth="1"/>
    <col min="6945" max="6945" width="1.85546875" style="10" customWidth="1"/>
    <col min="6946" max="6946" width="28.5703125" style="10" customWidth="1"/>
    <col min="6947" max="6947" width="1.85546875" style="10" customWidth="1"/>
    <col min="6948" max="6948" width="11.140625" style="10" customWidth="1"/>
    <col min="6949" max="7191" width="11.42578125" style="10" customWidth="1"/>
    <col min="7192" max="7192" width="5.140625" style="10" customWidth="1"/>
    <col min="7193" max="7194" width="17.5703125" style="10" customWidth="1"/>
    <col min="7195" max="7195" width="28.5703125" style="10" customWidth="1"/>
    <col min="7196" max="7196" width="1.85546875" style="10" customWidth="1"/>
    <col min="7197" max="7197" width="28.5703125" style="10" customWidth="1"/>
    <col min="7198" max="7198" width="1.85546875" style="10" customWidth="1"/>
    <col min="7199" max="7199" width="12.85546875" style="10" customWidth="1"/>
    <col min="7200" max="7200" width="28.5703125" style="10" customWidth="1"/>
    <col min="7201" max="7201" width="1.85546875" style="10" customWidth="1"/>
    <col min="7202" max="7202" width="28.5703125" style="10" customWidth="1"/>
    <col min="7203" max="7203" width="1.85546875" style="10" customWidth="1"/>
    <col min="7204" max="7204" width="11.140625" style="10" customWidth="1"/>
    <col min="7205" max="7447" width="11.42578125" style="10" customWidth="1"/>
    <col min="7448" max="7448" width="5.140625" style="10" customWidth="1"/>
    <col min="7449" max="7450" width="17.5703125" style="10" customWidth="1"/>
    <col min="7451" max="7451" width="28.5703125" style="10" customWidth="1"/>
    <col min="7452" max="7452" width="1.85546875" style="10" customWidth="1"/>
    <col min="7453" max="7453" width="28.5703125" style="10" customWidth="1"/>
    <col min="7454" max="7454" width="1.85546875" style="10" customWidth="1"/>
    <col min="7455" max="7455" width="12.85546875" style="10" customWidth="1"/>
    <col min="7456" max="7456" width="28.5703125" style="10" customWidth="1"/>
    <col min="7457" max="7457" width="1.85546875" style="10" customWidth="1"/>
    <col min="7458" max="7458" width="28.5703125" style="10" customWidth="1"/>
    <col min="7459" max="7459" width="1.85546875" style="10" customWidth="1"/>
    <col min="7460" max="7460" width="11.140625" style="10" customWidth="1"/>
    <col min="7461" max="7703" width="11.42578125" style="10" customWidth="1"/>
    <col min="7704" max="7704" width="5.140625" style="10" customWidth="1"/>
    <col min="7705" max="7706" width="17.5703125" style="10" customWidth="1"/>
    <col min="7707" max="7707" width="28.5703125" style="10" customWidth="1"/>
    <col min="7708" max="7708" width="1.85546875" style="10" customWidth="1"/>
    <col min="7709" max="7709" width="28.5703125" style="10" customWidth="1"/>
    <col min="7710" max="7710" width="1.85546875" style="10" customWidth="1"/>
    <col min="7711" max="7711" width="12.85546875" style="10" customWidth="1"/>
    <col min="7712" max="7712" width="28.5703125" style="10" customWidth="1"/>
    <col min="7713" max="7713" width="1.85546875" style="10" customWidth="1"/>
    <col min="7714" max="7714" width="28.5703125" style="10" customWidth="1"/>
    <col min="7715" max="7715" width="1.85546875" style="10" customWidth="1"/>
    <col min="7716" max="7716" width="11.140625" style="10" customWidth="1"/>
    <col min="7717" max="7959" width="11.42578125" style="10" customWidth="1"/>
    <col min="7960" max="7960" width="5.140625" style="10" customWidth="1"/>
    <col min="7961" max="7962" width="17.5703125" style="10" customWidth="1"/>
    <col min="7963" max="7963" width="28.5703125" style="10" customWidth="1"/>
    <col min="7964" max="7964" width="1.85546875" style="10" customWidth="1"/>
    <col min="7965" max="7965" width="28.5703125" style="10" customWidth="1"/>
    <col min="7966" max="7966" width="1.85546875" style="10" customWidth="1"/>
    <col min="7967" max="7967" width="12.85546875" style="10" customWidth="1"/>
    <col min="7968" max="7968" width="28.5703125" style="10" customWidth="1"/>
    <col min="7969" max="7969" width="1.85546875" style="10" customWidth="1"/>
    <col min="7970" max="7970" width="28.5703125" style="10" customWidth="1"/>
    <col min="7971" max="7971" width="1.85546875" style="10" customWidth="1"/>
    <col min="7972" max="7972" width="11.140625" style="10" customWidth="1"/>
    <col min="7973" max="8215" width="11.42578125" style="10" customWidth="1"/>
    <col min="8216" max="8216" width="5.140625" style="10" customWidth="1"/>
    <col min="8217" max="8218" width="17.5703125" style="10" customWidth="1"/>
    <col min="8219" max="8219" width="28.5703125" style="10" customWidth="1"/>
    <col min="8220" max="8220" width="1.85546875" style="10" customWidth="1"/>
    <col min="8221" max="8221" width="28.5703125" style="10" customWidth="1"/>
    <col min="8222" max="8222" width="1.85546875" style="10" customWidth="1"/>
    <col min="8223" max="8223" width="12.85546875" style="10" customWidth="1"/>
    <col min="8224" max="8224" width="28.5703125" style="10" customWidth="1"/>
    <col min="8225" max="8225" width="1.85546875" style="10" customWidth="1"/>
    <col min="8226" max="8226" width="28.5703125" style="10" customWidth="1"/>
    <col min="8227" max="8227" width="1.85546875" style="10" customWidth="1"/>
    <col min="8228" max="8228" width="11.140625" style="10" customWidth="1"/>
    <col min="8229" max="8471" width="11.42578125" style="10" customWidth="1"/>
    <col min="8472" max="8472" width="5.140625" style="10" customWidth="1"/>
    <col min="8473" max="8474" width="17.5703125" style="10" customWidth="1"/>
    <col min="8475" max="8475" width="28.5703125" style="10" customWidth="1"/>
    <col min="8476" max="8476" width="1.85546875" style="10" customWidth="1"/>
    <col min="8477" max="8477" width="28.5703125" style="10" customWidth="1"/>
    <col min="8478" max="8478" width="1.85546875" style="10" customWidth="1"/>
    <col min="8479" max="8479" width="12.85546875" style="10" customWidth="1"/>
    <col min="8480" max="8480" width="28.5703125" style="10" customWidth="1"/>
    <col min="8481" max="8481" width="1.85546875" style="10" customWidth="1"/>
    <col min="8482" max="8482" width="28.5703125" style="10" customWidth="1"/>
    <col min="8483" max="8483" width="1.85546875" style="10" customWidth="1"/>
    <col min="8484" max="8484" width="11.140625" style="10" customWidth="1"/>
    <col min="8485" max="8727" width="11.42578125" style="10" customWidth="1"/>
    <col min="8728" max="8728" width="5.140625" style="10" customWidth="1"/>
    <col min="8729" max="8730" width="17.5703125" style="10" customWidth="1"/>
    <col min="8731" max="8731" width="28.5703125" style="10" customWidth="1"/>
    <col min="8732" max="8732" width="1.85546875" style="10" customWidth="1"/>
    <col min="8733" max="8733" width="28.5703125" style="10" customWidth="1"/>
    <col min="8734" max="8734" width="1.85546875" style="10" customWidth="1"/>
    <col min="8735" max="8735" width="12.85546875" style="10" customWidth="1"/>
    <col min="8736" max="8736" width="28.5703125" style="10" customWidth="1"/>
    <col min="8737" max="8737" width="1.85546875" style="10" customWidth="1"/>
    <col min="8738" max="8738" width="28.5703125" style="10" customWidth="1"/>
    <col min="8739" max="8739" width="1.85546875" style="10" customWidth="1"/>
    <col min="8740" max="8740" width="11.140625" style="10" customWidth="1"/>
    <col min="8741" max="8983" width="11.42578125" style="10" customWidth="1"/>
    <col min="8984" max="8984" width="5.140625" style="10" customWidth="1"/>
    <col min="8985" max="8986" width="17.5703125" style="10" customWidth="1"/>
    <col min="8987" max="8987" width="28.5703125" style="10" customWidth="1"/>
    <col min="8988" max="8988" width="1.85546875" style="10" customWidth="1"/>
    <col min="8989" max="8989" width="28.5703125" style="10" customWidth="1"/>
    <col min="8990" max="8990" width="1.85546875" style="10" customWidth="1"/>
    <col min="8991" max="8991" width="12.85546875" style="10" customWidth="1"/>
    <col min="8992" max="8992" width="28.5703125" style="10" customWidth="1"/>
    <col min="8993" max="8993" width="1.85546875" style="10" customWidth="1"/>
    <col min="8994" max="8994" width="28.5703125" style="10" customWidth="1"/>
    <col min="8995" max="8995" width="1.85546875" style="10" customWidth="1"/>
    <col min="8996" max="8996" width="11.140625" style="10" customWidth="1"/>
    <col min="8997" max="9239" width="11.42578125" style="10" customWidth="1"/>
    <col min="9240" max="9240" width="5.140625" style="10" customWidth="1"/>
    <col min="9241" max="9242" width="17.5703125" style="10" customWidth="1"/>
    <col min="9243" max="9243" width="28.5703125" style="10" customWidth="1"/>
    <col min="9244" max="9244" width="1.85546875" style="10" customWidth="1"/>
    <col min="9245" max="9245" width="28.5703125" style="10" customWidth="1"/>
    <col min="9246" max="9246" width="1.85546875" style="10" customWidth="1"/>
    <col min="9247" max="9247" width="12.85546875" style="10" customWidth="1"/>
    <col min="9248" max="9248" width="28.5703125" style="10" customWidth="1"/>
    <col min="9249" max="9249" width="1.85546875" style="10" customWidth="1"/>
    <col min="9250" max="9250" width="28.5703125" style="10" customWidth="1"/>
    <col min="9251" max="9251" width="1.85546875" style="10" customWidth="1"/>
    <col min="9252" max="9252" width="11.140625" style="10" customWidth="1"/>
    <col min="9253" max="9495" width="11.42578125" style="10" customWidth="1"/>
    <col min="9496" max="9496" width="5.140625" style="10" customWidth="1"/>
    <col min="9497" max="9498" width="17.5703125" style="10" customWidth="1"/>
    <col min="9499" max="9499" width="28.5703125" style="10" customWidth="1"/>
    <col min="9500" max="9500" width="1.85546875" style="10" customWidth="1"/>
    <col min="9501" max="9501" width="28.5703125" style="10" customWidth="1"/>
    <col min="9502" max="9502" width="1.85546875" style="10" customWidth="1"/>
    <col min="9503" max="9503" width="12.85546875" style="10" customWidth="1"/>
    <col min="9504" max="9504" width="28.5703125" style="10" customWidth="1"/>
    <col min="9505" max="9505" width="1.85546875" style="10" customWidth="1"/>
    <col min="9506" max="9506" width="28.5703125" style="10" customWidth="1"/>
    <col min="9507" max="9507" width="1.85546875" style="10" customWidth="1"/>
    <col min="9508" max="9508" width="11.140625" style="10" customWidth="1"/>
    <col min="9509" max="9751" width="11.42578125" style="10" customWidth="1"/>
    <col min="9752" max="9752" width="5.140625" style="10" customWidth="1"/>
    <col min="9753" max="9754" width="17.5703125" style="10" customWidth="1"/>
    <col min="9755" max="9755" width="28.5703125" style="10" customWidth="1"/>
    <col min="9756" max="9756" width="1.85546875" style="10" customWidth="1"/>
    <col min="9757" max="9757" width="28.5703125" style="10" customWidth="1"/>
    <col min="9758" max="9758" width="1.85546875" style="10" customWidth="1"/>
    <col min="9759" max="9759" width="12.85546875" style="10" customWidth="1"/>
    <col min="9760" max="9760" width="28.5703125" style="10" customWidth="1"/>
    <col min="9761" max="9761" width="1.85546875" style="10" customWidth="1"/>
    <col min="9762" max="9762" width="28.5703125" style="10" customWidth="1"/>
    <col min="9763" max="9763" width="1.85546875" style="10" customWidth="1"/>
    <col min="9764" max="9764" width="11.140625" style="10" customWidth="1"/>
    <col min="9765" max="10007" width="11.42578125" style="10" customWidth="1"/>
    <col min="10008" max="10008" width="5.140625" style="10" customWidth="1"/>
    <col min="10009" max="10010" width="17.5703125" style="10" customWidth="1"/>
    <col min="10011" max="10011" width="28.5703125" style="10" customWidth="1"/>
    <col min="10012" max="10012" width="1.85546875" style="10" customWidth="1"/>
    <col min="10013" max="10013" width="28.5703125" style="10" customWidth="1"/>
    <col min="10014" max="10014" width="1.85546875" style="10" customWidth="1"/>
    <col min="10015" max="10015" width="12.85546875" style="10" customWidth="1"/>
    <col min="10016" max="10016" width="28.5703125" style="10" customWidth="1"/>
    <col min="10017" max="10017" width="1.85546875" style="10" customWidth="1"/>
    <col min="10018" max="10018" width="28.5703125" style="10" customWidth="1"/>
    <col min="10019" max="10019" width="1.85546875" style="10" customWidth="1"/>
    <col min="10020" max="10020" width="11.140625" style="10" customWidth="1"/>
    <col min="10021" max="10263" width="11.42578125" style="10" customWidth="1"/>
    <col min="10264" max="10264" width="5.140625" style="10" customWidth="1"/>
    <col min="10265" max="10266" width="17.5703125" style="10" customWidth="1"/>
    <col min="10267" max="10267" width="28.5703125" style="10" customWidth="1"/>
    <col min="10268" max="10268" width="1.85546875" style="10" customWidth="1"/>
    <col min="10269" max="10269" width="28.5703125" style="10" customWidth="1"/>
    <col min="10270" max="10270" width="1.85546875" style="10" customWidth="1"/>
    <col min="10271" max="10271" width="12.85546875" style="10" customWidth="1"/>
    <col min="10272" max="10272" width="28.5703125" style="10" customWidth="1"/>
    <col min="10273" max="10273" width="1.85546875" style="10" customWidth="1"/>
    <col min="10274" max="10274" width="28.5703125" style="10" customWidth="1"/>
    <col min="10275" max="10275" width="1.85546875" style="10" customWidth="1"/>
    <col min="10276" max="10276" width="11.140625" style="10" customWidth="1"/>
    <col min="10277" max="10519" width="11.42578125" style="10" customWidth="1"/>
    <col min="10520" max="10520" width="5.140625" style="10" customWidth="1"/>
    <col min="10521" max="10522" width="17.5703125" style="10" customWidth="1"/>
    <col min="10523" max="10523" width="28.5703125" style="10" customWidth="1"/>
    <col min="10524" max="10524" width="1.85546875" style="10" customWidth="1"/>
    <col min="10525" max="10525" width="28.5703125" style="10" customWidth="1"/>
    <col min="10526" max="10526" width="1.85546875" style="10" customWidth="1"/>
    <col min="10527" max="10527" width="12.85546875" style="10" customWidth="1"/>
    <col min="10528" max="10528" width="28.5703125" style="10" customWidth="1"/>
    <col min="10529" max="10529" width="1.85546875" style="10" customWidth="1"/>
    <col min="10530" max="10530" width="28.5703125" style="10" customWidth="1"/>
    <col min="10531" max="10531" width="1.85546875" style="10" customWidth="1"/>
    <col min="10532" max="10532" width="11.140625" style="10" customWidth="1"/>
    <col min="10533" max="10775" width="11.42578125" style="10" customWidth="1"/>
    <col min="10776" max="10776" width="5.140625" style="10" customWidth="1"/>
    <col min="10777" max="10778" width="17.5703125" style="10" customWidth="1"/>
    <col min="10779" max="10779" width="28.5703125" style="10" customWidth="1"/>
    <col min="10780" max="10780" width="1.85546875" style="10" customWidth="1"/>
    <col min="10781" max="10781" width="28.5703125" style="10" customWidth="1"/>
    <col min="10782" max="10782" width="1.85546875" style="10" customWidth="1"/>
    <col min="10783" max="10783" width="12.85546875" style="10" customWidth="1"/>
    <col min="10784" max="10784" width="28.5703125" style="10" customWidth="1"/>
    <col min="10785" max="10785" width="1.85546875" style="10" customWidth="1"/>
    <col min="10786" max="10786" width="28.5703125" style="10" customWidth="1"/>
    <col min="10787" max="10787" width="1.85546875" style="10" customWidth="1"/>
    <col min="10788" max="10788" width="11.140625" style="10" customWidth="1"/>
    <col min="10789" max="11031" width="11.42578125" style="10" customWidth="1"/>
    <col min="11032" max="11032" width="5.140625" style="10" customWidth="1"/>
    <col min="11033" max="11034" width="17.5703125" style="10" customWidth="1"/>
    <col min="11035" max="11035" width="28.5703125" style="10" customWidth="1"/>
    <col min="11036" max="11036" width="1.85546875" style="10" customWidth="1"/>
    <col min="11037" max="11037" width="28.5703125" style="10" customWidth="1"/>
    <col min="11038" max="11038" width="1.85546875" style="10" customWidth="1"/>
    <col min="11039" max="11039" width="12.85546875" style="10" customWidth="1"/>
    <col min="11040" max="11040" width="28.5703125" style="10" customWidth="1"/>
    <col min="11041" max="11041" width="1.85546875" style="10" customWidth="1"/>
    <col min="11042" max="11042" width="28.5703125" style="10" customWidth="1"/>
    <col min="11043" max="11043" width="1.85546875" style="10" customWidth="1"/>
    <col min="11044" max="11044" width="11.140625" style="10" customWidth="1"/>
    <col min="11045" max="11287" width="11.42578125" style="10" customWidth="1"/>
    <col min="11288" max="11288" width="5.140625" style="10" customWidth="1"/>
    <col min="11289" max="11290" width="17.5703125" style="10" customWidth="1"/>
    <col min="11291" max="11291" width="28.5703125" style="10" customWidth="1"/>
    <col min="11292" max="11292" width="1.85546875" style="10" customWidth="1"/>
    <col min="11293" max="11293" width="28.5703125" style="10" customWidth="1"/>
    <col min="11294" max="11294" width="1.85546875" style="10" customWidth="1"/>
    <col min="11295" max="11295" width="12.85546875" style="10" customWidth="1"/>
    <col min="11296" max="11296" width="28.5703125" style="10" customWidth="1"/>
    <col min="11297" max="11297" width="1.85546875" style="10" customWidth="1"/>
    <col min="11298" max="11298" width="28.5703125" style="10" customWidth="1"/>
    <col min="11299" max="11299" width="1.85546875" style="10" customWidth="1"/>
    <col min="11300" max="11300" width="11.140625" style="10" customWidth="1"/>
    <col min="11301" max="11543" width="11.42578125" style="10" customWidth="1"/>
    <col min="11544" max="11544" width="5.140625" style="10" customWidth="1"/>
    <col min="11545" max="11546" width="17.5703125" style="10" customWidth="1"/>
    <col min="11547" max="11547" width="28.5703125" style="10" customWidth="1"/>
    <col min="11548" max="11548" width="1.85546875" style="10" customWidth="1"/>
    <col min="11549" max="11549" width="28.5703125" style="10" customWidth="1"/>
    <col min="11550" max="11550" width="1.85546875" style="10" customWidth="1"/>
    <col min="11551" max="11551" width="12.85546875" style="10" customWidth="1"/>
    <col min="11552" max="11552" width="28.5703125" style="10" customWidth="1"/>
    <col min="11553" max="11553" width="1.85546875" style="10" customWidth="1"/>
    <col min="11554" max="11554" width="28.5703125" style="10" customWidth="1"/>
    <col min="11555" max="11555" width="1.85546875" style="10" customWidth="1"/>
    <col min="11556" max="11556" width="11.140625" style="10" customWidth="1"/>
    <col min="11557" max="11799" width="11.42578125" style="10" customWidth="1"/>
    <col min="11800" max="11800" width="5.140625" style="10" customWidth="1"/>
    <col min="11801" max="11802" width="17.5703125" style="10" customWidth="1"/>
    <col min="11803" max="11803" width="28.5703125" style="10" customWidth="1"/>
    <col min="11804" max="11804" width="1.85546875" style="10" customWidth="1"/>
    <col min="11805" max="11805" width="28.5703125" style="10" customWidth="1"/>
    <col min="11806" max="11806" width="1.85546875" style="10" customWidth="1"/>
    <col min="11807" max="11807" width="12.85546875" style="10" customWidth="1"/>
    <col min="11808" max="11808" width="28.5703125" style="10" customWidth="1"/>
    <col min="11809" max="11809" width="1.85546875" style="10" customWidth="1"/>
    <col min="11810" max="11810" width="28.5703125" style="10" customWidth="1"/>
    <col min="11811" max="11811" width="1.85546875" style="10" customWidth="1"/>
    <col min="11812" max="11812" width="11.140625" style="10" customWidth="1"/>
    <col min="11813" max="12055" width="11.42578125" style="10" customWidth="1"/>
    <col min="12056" max="12056" width="5.140625" style="10" customWidth="1"/>
    <col min="12057" max="12058" width="17.5703125" style="10" customWidth="1"/>
    <col min="12059" max="12059" width="28.5703125" style="10" customWidth="1"/>
    <col min="12060" max="12060" width="1.85546875" style="10" customWidth="1"/>
    <col min="12061" max="12061" width="28.5703125" style="10" customWidth="1"/>
    <col min="12062" max="12062" width="1.85546875" style="10" customWidth="1"/>
    <col min="12063" max="12063" width="12.85546875" style="10" customWidth="1"/>
    <col min="12064" max="12064" width="28.5703125" style="10" customWidth="1"/>
    <col min="12065" max="12065" width="1.85546875" style="10" customWidth="1"/>
    <col min="12066" max="12066" width="28.5703125" style="10" customWidth="1"/>
    <col min="12067" max="12067" width="1.85546875" style="10" customWidth="1"/>
    <col min="12068" max="12068" width="11.140625" style="10" customWidth="1"/>
    <col min="12069" max="12311" width="11.42578125" style="10" customWidth="1"/>
    <col min="12312" max="12312" width="5.140625" style="10" customWidth="1"/>
    <col min="12313" max="12314" width="17.5703125" style="10" customWidth="1"/>
    <col min="12315" max="12315" width="28.5703125" style="10" customWidth="1"/>
    <col min="12316" max="12316" width="1.85546875" style="10" customWidth="1"/>
    <col min="12317" max="12317" width="28.5703125" style="10" customWidth="1"/>
    <col min="12318" max="12318" width="1.85546875" style="10" customWidth="1"/>
    <col min="12319" max="12319" width="12.85546875" style="10" customWidth="1"/>
    <col min="12320" max="12320" width="28.5703125" style="10" customWidth="1"/>
    <col min="12321" max="12321" width="1.85546875" style="10" customWidth="1"/>
    <col min="12322" max="12322" width="28.5703125" style="10" customWidth="1"/>
    <col min="12323" max="12323" width="1.85546875" style="10" customWidth="1"/>
    <col min="12324" max="12324" width="11.140625" style="10" customWidth="1"/>
    <col min="12325" max="12567" width="11.42578125" style="10" customWidth="1"/>
    <col min="12568" max="12568" width="5.140625" style="10" customWidth="1"/>
    <col min="12569" max="12570" width="17.5703125" style="10" customWidth="1"/>
    <col min="12571" max="12571" width="28.5703125" style="10" customWidth="1"/>
    <col min="12572" max="12572" width="1.85546875" style="10" customWidth="1"/>
    <col min="12573" max="12573" width="28.5703125" style="10" customWidth="1"/>
    <col min="12574" max="12574" width="1.85546875" style="10" customWidth="1"/>
    <col min="12575" max="12575" width="12.85546875" style="10" customWidth="1"/>
    <col min="12576" max="12576" width="28.5703125" style="10" customWidth="1"/>
    <col min="12577" max="12577" width="1.85546875" style="10" customWidth="1"/>
    <col min="12578" max="12578" width="28.5703125" style="10" customWidth="1"/>
    <col min="12579" max="12579" width="1.85546875" style="10" customWidth="1"/>
    <col min="12580" max="12580" width="11.140625" style="10" customWidth="1"/>
    <col min="12581" max="12823" width="11.42578125" style="10" customWidth="1"/>
    <col min="12824" max="12824" width="5.140625" style="10" customWidth="1"/>
    <col min="12825" max="12826" width="17.5703125" style="10" customWidth="1"/>
    <col min="12827" max="12827" width="28.5703125" style="10" customWidth="1"/>
    <col min="12828" max="12828" width="1.85546875" style="10" customWidth="1"/>
    <col min="12829" max="12829" width="28.5703125" style="10" customWidth="1"/>
    <col min="12830" max="12830" width="1.85546875" style="10" customWidth="1"/>
    <col min="12831" max="12831" width="12.85546875" style="10" customWidth="1"/>
    <col min="12832" max="12832" width="28.5703125" style="10" customWidth="1"/>
    <col min="12833" max="12833" width="1.85546875" style="10" customWidth="1"/>
    <col min="12834" max="12834" width="28.5703125" style="10" customWidth="1"/>
    <col min="12835" max="12835" width="1.85546875" style="10" customWidth="1"/>
    <col min="12836" max="12836" width="11.140625" style="10" customWidth="1"/>
    <col min="12837" max="13079" width="11.42578125" style="10" customWidth="1"/>
    <col min="13080" max="13080" width="5.140625" style="10" customWidth="1"/>
    <col min="13081" max="13082" width="17.5703125" style="10" customWidth="1"/>
    <col min="13083" max="13083" width="28.5703125" style="10" customWidth="1"/>
    <col min="13084" max="13084" width="1.85546875" style="10" customWidth="1"/>
    <col min="13085" max="13085" width="28.5703125" style="10" customWidth="1"/>
    <col min="13086" max="13086" width="1.85546875" style="10" customWidth="1"/>
    <col min="13087" max="13087" width="12.85546875" style="10" customWidth="1"/>
    <col min="13088" max="13088" width="28.5703125" style="10" customWidth="1"/>
    <col min="13089" max="13089" width="1.85546875" style="10" customWidth="1"/>
    <col min="13090" max="13090" width="28.5703125" style="10" customWidth="1"/>
    <col min="13091" max="13091" width="1.85546875" style="10" customWidth="1"/>
    <col min="13092" max="13092" width="11.140625" style="10" customWidth="1"/>
    <col min="13093" max="13335" width="11.42578125" style="10" customWidth="1"/>
    <col min="13336" max="13336" width="5.140625" style="10" customWidth="1"/>
    <col min="13337" max="13338" width="17.5703125" style="10" customWidth="1"/>
    <col min="13339" max="13339" width="28.5703125" style="10" customWidth="1"/>
    <col min="13340" max="13340" width="1.85546875" style="10" customWidth="1"/>
    <col min="13341" max="13341" width="28.5703125" style="10" customWidth="1"/>
    <col min="13342" max="13342" width="1.85546875" style="10" customWidth="1"/>
    <col min="13343" max="13343" width="12.85546875" style="10" customWidth="1"/>
    <col min="13344" max="13344" width="28.5703125" style="10" customWidth="1"/>
    <col min="13345" max="13345" width="1.85546875" style="10" customWidth="1"/>
    <col min="13346" max="13346" width="28.5703125" style="10" customWidth="1"/>
    <col min="13347" max="13347" width="1.85546875" style="10" customWidth="1"/>
    <col min="13348" max="13348" width="11.140625" style="10" customWidth="1"/>
    <col min="13349" max="13591" width="11.42578125" style="10" customWidth="1"/>
    <col min="13592" max="13592" width="5.140625" style="10" customWidth="1"/>
    <col min="13593" max="13594" width="17.5703125" style="10" customWidth="1"/>
    <col min="13595" max="13595" width="28.5703125" style="10" customWidth="1"/>
    <col min="13596" max="13596" width="1.85546875" style="10" customWidth="1"/>
    <col min="13597" max="13597" width="28.5703125" style="10" customWidth="1"/>
    <col min="13598" max="13598" width="1.85546875" style="10" customWidth="1"/>
    <col min="13599" max="13599" width="12.85546875" style="10" customWidth="1"/>
    <col min="13600" max="13600" width="28.5703125" style="10" customWidth="1"/>
    <col min="13601" max="13601" width="1.85546875" style="10" customWidth="1"/>
    <col min="13602" max="13602" width="28.5703125" style="10" customWidth="1"/>
    <col min="13603" max="13603" width="1.85546875" style="10" customWidth="1"/>
    <col min="13604" max="13604" width="11.140625" style="10" customWidth="1"/>
    <col min="13605" max="13847" width="11.42578125" style="10" customWidth="1"/>
    <col min="13848" max="13848" width="5.140625" style="10" customWidth="1"/>
    <col min="13849" max="13850" width="17.5703125" style="10" customWidth="1"/>
    <col min="13851" max="13851" width="28.5703125" style="10" customWidth="1"/>
    <col min="13852" max="13852" width="1.85546875" style="10" customWidth="1"/>
    <col min="13853" max="13853" width="28.5703125" style="10" customWidth="1"/>
    <col min="13854" max="13854" width="1.85546875" style="10" customWidth="1"/>
    <col min="13855" max="13855" width="12.85546875" style="10" customWidth="1"/>
    <col min="13856" max="13856" width="28.5703125" style="10" customWidth="1"/>
    <col min="13857" max="13857" width="1.85546875" style="10" customWidth="1"/>
    <col min="13858" max="13858" width="28.5703125" style="10" customWidth="1"/>
    <col min="13859" max="13859" width="1.85546875" style="10" customWidth="1"/>
    <col min="13860" max="13860" width="11.140625" style="10" customWidth="1"/>
    <col min="13861" max="14103" width="11.42578125" style="10" customWidth="1"/>
    <col min="14104" max="14104" width="5.140625" style="10" customWidth="1"/>
    <col min="14105" max="14106" width="17.5703125" style="10" customWidth="1"/>
    <col min="14107" max="14107" width="28.5703125" style="10" customWidth="1"/>
    <col min="14108" max="14108" width="1.85546875" style="10" customWidth="1"/>
    <col min="14109" max="14109" width="28.5703125" style="10" customWidth="1"/>
    <col min="14110" max="14110" width="1.85546875" style="10" customWidth="1"/>
    <col min="14111" max="14111" width="12.85546875" style="10" customWidth="1"/>
    <col min="14112" max="14112" width="28.5703125" style="10" customWidth="1"/>
    <col min="14113" max="14113" width="1.85546875" style="10" customWidth="1"/>
    <col min="14114" max="14114" width="28.5703125" style="10" customWidth="1"/>
    <col min="14115" max="14115" width="1.85546875" style="10" customWidth="1"/>
    <col min="14116" max="14116" width="11.140625" style="10" customWidth="1"/>
    <col min="14117" max="14359" width="11.42578125" style="10" customWidth="1"/>
    <col min="14360" max="14360" width="5.140625" style="10" customWidth="1"/>
    <col min="14361" max="14362" width="17.5703125" style="10" customWidth="1"/>
    <col min="14363" max="14363" width="28.5703125" style="10" customWidth="1"/>
    <col min="14364" max="14364" width="1.85546875" style="10" customWidth="1"/>
    <col min="14365" max="14365" width="28.5703125" style="10" customWidth="1"/>
    <col min="14366" max="14366" width="1.85546875" style="10" customWidth="1"/>
    <col min="14367" max="14367" width="12.85546875" style="10" customWidth="1"/>
    <col min="14368" max="14368" width="28.5703125" style="10" customWidth="1"/>
    <col min="14369" max="14369" width="1.85546875" style="10" customWidth="1"/>
    <col min="14370" max="14370" width="28.5703125" style="10" customWidth="1"/>
    <col min="14371" max="14371" width="1.85546875" style="10" customWidth="1"/>
    <col min="14372" max="14372" width="11.140625" style="10" customWidth="1"/>
    <col min="14373" max="14615" width="11.42578125" style="10" customWidth="1"/>
    <col min="14616" max="14616" width="5.140625" style="10" customWidth="1"/>
    <col min="14617" max="14618" width="17.5703125" style="10" customWidth="1"/>
    <col min="14619" max="14619" width="28.5703125" style="10" customWidth="1"/>
    <col min="14620" max="14620" width="1.85546875" style="10" customWidth="1"/>
    <col min="14621" max="14621" width="28.5703125" style="10" customWidth="1"/>
    <col min="14622" max="14622" width="1.85546875" style="10" customWidth="1"/>
    <col min="14623" max="14623" width="12.85546875" style="10" customWidth="1"/>
    <col min="14624" max="14624" width="28.5703125" style="10" customWidth="1"/>
    <col min="14625" max="14625" width="1.85546875" style="10" customWidth="1"/>
    <col min="14626" max="14626" width="28.5703125" style="10" customWidth="1"/>
    <col min="14627" max="14627" width="1.85546875" style="10" customWidth="1"/>
    <col min="14628" max="14628" width="11.140625" style="10" customWidth="1"/>
    <col min="14629" max="14871" width="11.42578125" style="10" customWidth="1"/>
    <col min="14872" max="14872" width="5.140625" style="10" customWidth="1"/>
    <col min="14873" max="14874" width="17.5703125" style="10" customWidth="1"/>
    <col min="14875" max="14875" width="28.5703125" style="10" customWidth="1"/>
    <col min="14876" max="14876" width="1.85546875" style="10" customWidth="1"/>
    <col min="14877" max="14877" width="28.5703125" style="10" customWidth="1"/>
    <col min="14878" max="14878" width="1.85546875" style="10" customWidth="1"/>
    <col min="14879" max="14879" width="12.85546875" style="10" customWidth="1"/>
    <col min="14880" max="14880" width="28.5703125" style="10" customWidth="1"/>
    <col min="14881" max="14881" width="1.85546875" style="10" customWidth="1"/>
    <col min="14882" max="14882" width="28.5703125" style="10" customWidth="1"/>
    <col min="14883" max="14883" width="1.85546875" style="10" customWidth="1"/>
    <col min="14884" max="14884" width="11.140625" style="10" customWidth="1"/>
    <col min="14885" max="15127" width="11.42578125" style="10" customWidth="1"/>
    <col min="15128" max="15128" width="5.140625" style="10" customWidth="1"/>
    <col min="15129" max="15130" width="17.5703125" style="10" customWidth="1"/>
    <col min="15131" max="15131" width="28.5703125" style="10" customWidth="1"/>
    <col min="15132" max="15132" width="1.85546875" style="10" customWidth="1"/>
    <col min="15133" max="15133" width="28.5703125" style="10" customWidth="1"/>
    <col min="15134" max="15134" width="1.85546875" style="10" customWidth="1"/>
    <col min="15135" max="15135" width="12.85546875" style="10" customWidth="1"/>
    <col min="15136" max="15136" width="28.5703125" style="10" customWidth="1"/>
    <col min="15137" max="15137" width="1.85546875" style="10" customWidth="1"/>
    <col min="15138" max="15138" width="28.5703125" style="10" customWidth="1"/>
    <col min="15139" max="15139" width="1.85546875" style="10" customWidth="1"/>
    <col min="15140" max="15140" width="11.140625" style="10" customWidth="1"/>
    <col min="15141" max="15383" width="11.42578125" style="10" customWidth="1"/>
    <col min="15384" max="15384" width="5.140625" style="10" customWidth="1"/>
    <col min="15385" max="15386" width="17.5703125" style="10" customWidth="1"/>
    <col min="15387" max="15387" width="28.5703125" style="10" customWidth="1"/>
    <col min="15388" max="15388" width="1.85546875" style="10" customWidth="1"/>
    <col min="15389" max="15389" width="28.5703125" style="10" customWidth="1"/>
    <col min="15390" max="15390" width="1.85546875" style="10" customWidth="1"/>
    <col min="15391" max="15391" width="12.85546875" style="10" customWidth="1"/>
    <col min="15392" max="15392" width="28.5703125" style="10" customWidth="1"/>
    <col min="15393" max="15393" width="1.85546875" style="10" customWidth="1"/>
    <col min="15394" max="15394" width="28.5703125" style="10" customWidth="1"/>
    <col min="15395" max="15395" width="1.85546875" style="10" customWidth="1"/>
    <col min="15396" max="15396" width="11.140625" style="10" customWidth="1"/>
    <col min="15397" max="15639" width="11.42578125" style="10" customWidth="1"/>
    <col min="15640" max="15640" width="5.140625" style="10" customWidth="1"/>
    <col min="15641" max="15642" width="17.5703125" style="10" customWidth="1"/>
    <col min="15643" max="15643" width="28.5703125" style="10" customWidth="1"/>
    <col min="15644" max="15644" width="1.85546875" style="10" customWidth="1"/>
    <col min="15645" max="15645" width="28.5703125" style="10" customWidth="1"/>
    <col min="15646" max="15646" width="1.85546875" style="10" customWidth="1"/>
    <col min="15647" max="15647" width="12.85546875" style="10" customWidth="1"/>
    <col min="15648" max="15648" width="28.5703125" style="10" customWidth="1"/>
    <col min="15649" max="15649" width="1.85546875" style="10" customWidth="1"/>
    <col min="15650" max="15650" width="28.5703125" style="10" customWidth="1"/>
    <col min="15651" max="15651" width="1.85546875" style="10" customWidth="1"/>
    <col min="15652" max="15652" width="11.140625" style="10" customWidth="1"/>
    <col min="15653" max="15895" width="11.42578125" style="10" customWidth="1"/>
    <col min="15896" max="15896" width="5.140625" style="10" customWidth="1"/>
    <col min="15897" max="15898" width="17.5703125" style="10" customWidth="1"/>
    <col min="15899" max="15899" width="28.5703125" style="10" customWidth="1"/>
    <col min="15900" max="15900" width="1.85546875" style="10" customWidth="1"/>
    <col min="15901" max="15901" width="28.5703125" style="10" customWidth="1"/>
    <col min="15902" max="15902" width="1.85546875" style="10" customWidth="1"/>
    <col min="15903" max="15903" width="12.85546875" style="10" customWidth="1"/>
    <col min="15904" max="15904" width="28.5703125" style="10" customWidth="1"/>
    <col min="15905" max="15905" width="1.85546875" style="10" customWidth="1"/>
    <col min="15906" max="15906" width="28.5703125" style="10" customWidth="1"/>
    <col min="15907" max="15907" width="1.85546875" style="10" customWidth="1"/>
    <col min="15908" max="15908" width="11.140625" style="10" customWidth="1"/>
    <col min="15909" max="16151" width="11.42578125" style="10" customWidth="1"/>
    <col min="16152" max="16152" width="5.140625" style="10" customWidth="1"/>
    <col min="16153" max="16154" width="17.5703125" style="10" customWidth="1"/>
    <col min="16155" max="16155" width="28.5703125" style="10" customWidth="1"/>
    <col min="16156" max="16156" width="1.85546875" style="10" customWidth="1"/>
    <col min="16157" max="16157" width="28.5703125" style="10" customWidth="1"/>
    <col min="16158" max="16158" width="1.85546875" style="10" customWidth="1"/>
    <col min="16159" max="16159" width="12.85546875" style="10" customWidth="1"/>
    <col min="16160" max="16160" width="28.5703125" style="10" customWidth="1"/>
    <col min="16161" max="16161" width="1.85546875" style="10" customWidth="1"/>
    <col min="16162" max="16162" width="28.5703125" style="10" customWidth="1"/>
    <col min="16163" max="16163" width="1.85546875" style="10" customWidth="1"/>
    <col min="16164" max="16164" width="11.140625" style="10" customWidth="1"/>
    <col min="16165" max="16384" width="11.42578125" style="10" customWidth="1"/>
  </cols>
  <sheetData>
    <row r="1" spans="1:42" s="12" customFormat="1" ht="15" x14ac:dyDescent="0.25">
      <c r="A1" s="10"/>
      <c r="B1" s="10"/>
      <c r="C1" s="10"/>
      <c r="D1" s="10"/>
      <c r="E1" s="99"/>
      <c r="F1" s="10"/>
      <c r="G1" s="99"/>
      <c r="H1" s="10"/>
      <c r="I1" s="99"/>
      <c r="J1" s="10"/>
      <c r="K1" s="99"/>
      <c r="L1" s="11"/>
      <c r="M1" s="10"/>
      <c r="N1" s="99"/>
      <c r="O1" s="10"/>
      <c r="P1" s="99"/>
      <c r="Q1" s="10"/>
      <c r="R1" s="99"/>
      <c r="S1" s="10"/>
      <c r="T1" s="99"/>
      <c r="U1" s="11"/>
      <c r="V1" s="10"/>
      <c r="W1" s="99"/>
      <c r="X1" s="10"/>
      <c r="Y1" s="99"/>
      <c r="Z1" s="10"/>
      <c r="AA1" s="99"/>
      <c r="AB1" s="10"/>
      <c r="AC1" s="99"/>
      <c r="AD1" s="11"/>
      <c r="AE1" s="10"/>
      <c r="AF1" s="99"/>
      <c r="AG1" s="10"/>
      <c r="AH1" s="99"/>
      <c r="AI1" s="10"/>
      <c r="AJ1" s="99"/>
      <c r="AK1" s="10"/>
      <c r="AL1" s="99"/>
      <c r="AM1" s="11"/>
      <c r="AN1" s="10"/>
      <c r="AO1" s="10"/>
      <c r="AP1" s="10"/>
    </row>
    <row r="2" spans="1:42" s="15" customFormat="1" ht="14.25" x14ac:dyDescent="0.2">
      <c r="B2" s="17" t="s">
        <v>63</v>
      </c>
      <c r="C2" s="13"/>
      <c r="D2" s="13"/>
      <c r="E2" s="100"/>
      <c r="F2" s="13"/>
      <c r="G2" s="100"/>
      <c r="H2" s="13"/>
      <c r="I2" s="100"/>
      <c r="J2" s="13"/>
      <c r="K2" s="100"/>
      <c r="L2" s="14"/>
      <c r="M2" s="13"/>
      <c r="N2" s="100"/>
      <c r="O2" s="13"/>
      <c r="P2" s="100"/>
      <c r="Q2" s="13"/>
      <c r="R2" s="100"/>
      <c r="S2" s="13"/>
      <c r="T2" s="100"/>
      <c r="U2" s="14"/>
      <c r="V2" s="13"/>
      <c r="W2" s="100"/>
      <c r="X2" s="13"/>
      <c r="Y2" s="100"/>
      <c r="Z2" s="13"/>
      <c r="AA2" s="100"/>
      <c r="AB2" s="13"/>
      <c r="AC2" s="100"/>
      <c r="AD2" s="14"/>
      <c r="AE2" s="13"/>
      <c r="AF2" s="100"/>
      <c r="AG2" s="13"/>
      <c r="AH2" s="100"/>
      <c r="AI2" s="13"/>
      <c r="AJ2" s="100"/>
      <c r="AK2" s="13"/>
      <c r="AL2" s="100"/>
      <c r="AM2" s="14"/>
    </row>
    <row r="3" spans="1:42" s="15" customFormat="1" ht="14.25" x14ac:dyDescent="0.2">
      <c r="B3" s="17"/>
      <c r="C3" s="13"/>
      <c r="D3" s="13"/>
      <c r="E3" s="100"/>
      <c r="F3" s="13"/>
      <c r="G3" s="100"/>
      <c r="H3" s="13"/>
      <c r="I3" s="100"/>
      <c r="J3" s="13"/>
      <c r="K3" s="100"/>
      <c r="L3" s="14"/>
      <c r="M3" s="13"/>
      <c r="N3" s="100"/>
      <c r="O3" s="13"/>
      <c r="P3" s="100"/>
      <c r="Q3" s="13"/>
      <c r="R3" s="100"/>
      <c r="S3" s="13"/>
      <c r="T3" s="100"/>
      <c r="U3" s="14"/>
      <c r="V3" s="13"/>
      <c r="W3" s="100"/>
      <c r="X3" s="13"/>
      <c r="Y3" s="100"/>
      <c r="Z3" s="13"/>
      <c r="AA3" s="100"/>
      <c r="AB3" s="13"/>
      <c r="AC3" s="100"/>
      <c r="AD3" s="14"/>
      <c r="AE3" s="13"/>
      <c r="AF3" s="100"/>
      <c r="AG3" s="13"/>
      <c r="AH3" s="100"/>
      <c r="AI3" s="13"/>
      <c r="AJ3" s="100"/>
      <c r="AK3" s="13"/>
      <c r="AL3" s="100"/>
      <c r="AM3" s="14"/>
    </row>
    <row r="4" spans="1:42" s="12" customFormat="1" ht="32.25" customHeight="1" x14ac:dyDescent="0.25">
      <c r="A4" s="10"/>
      <c r="B4" s="27" t="s">
        <v>197</v>
      </c>
      <c r="C4" s="10"/>
      <c r="D4" s="10"/>
      <c r="E4" s="99"/>
      <c r="F4" s="10"/>
      <c r="G4" s="99"/>
      <c r="H4" s="10"/>
      <c r="I4" s="99"/>
      <c r="J4" s="10"/>
      <c r="K4" s="99"/>
      <c r="L4" s="11"/>
      <c r="M4" s="10"/>
      <c r="N4" s="99"/>
      <c r="O4" s="10"/>
      <c r="P4" s="99"/>
      <c r="Q4" s="10"/>
      <c r="R4" s="99"/>
      <c r="S4" s="10"/>
      <c r="T4" s="99"/>
      <c r="U4" s="11"/>
      <c r="V4" s="10"/>
      <c r="W4" s="99"/>
      <c r="X4" s="10"/>
      <c r="Y4" s="99"/>
      <c r="Z4" s="10"/>
      <c r="AA4" s="99"/>
      <c r="AB4" s="10"/>
      <c r="AC4" s="99"/>
      <c r="AD4" s="11"/>
      <c r="AE4" s="10"/>
      <c r="AF4" s="99"/>
      <c r="AG4" s="10"/>
      <c r="AH4" s="99"/>
      <c r="AI4" s="10"/>
      <c r="AJ4" s="99"/>
      <c r="AK4" s="10"/>
      <c r="AL4" s="99"/>
      <c r="AM4" s="11"/>
      <c r="AN4" s="10"/>
      <c r="AO4" s="10"/>
      <c r="AP4" s="10"/>
    </row>
    <row r="5" spans="1:42" s="15" customFormat="1" ht="12.75" customHeight="1" x14ac:dyDescent="0.2">
      <c r="B5" s="37"/>
      <c r="C5" s="37"/>
      <c r="D5" s="37"/>
      <c r="E5" s="101"/>
      <c r="F5" s="37"/>
      <c r="G5" s="101"/>
      <c r="H5" s="37"/>
      <c r="I5" s="101"/>
      <c r="J5" s="37"/>
      <c r="K5" s="101"/>
      <c r="L5" s="37"/>
      <c r="M5" s="37"/>
      <c r="N5" s="101"/>
      <c r="O5" s="37"/>
      <c r="P5" s="101"/>
      <c r="Q5" s="37"/>
      <c r="R5" s="101"/>
      <c r="S5" s="37"/>
      <c r="T5" s="101"/>
      <c r="U5" s="37"/>
      <c r="V5" s="37"/>
      <c r="W5" s="101"/>
      <c r="X5" s="37"/>
      <c r="Y5" s="101"/>
      <c r="Z5" s="37"/>
      <c r="AA5" s="101"/>
      <c r="AB5" s="37"/>
      <c r="AC5" s="101"/>
      <c r="AD5" s="37"/>
      <c r="AE5" s="37"/>
      <c r="AF5" s="101"/>
      <c r="AG5" s="37"/>
      <c r="AH5" s="101"/>
      <c r="AI5" s="37"/>
      <c r="AJ5" s="101"/>
      <c r="AK5" s="37"/>
      <c r="AL5" s="101"/>
      <c r="AM5" s="37"/>
    </row>
    <row r="6" spans="1:42" s="15" customFormat="1" ht="12.75" customHeight="1" x14ac:dyDescent="0.2">
      <c r="E6" s="102"/>
      <c r="G6" s="102"/>
      <c r="I6" s="102"/>
      <c r="K6" s="102"/>
      <c r="N6" s="102"/>
      <c r="P6" s="102"/>
      <c r="R6" s="102"/>
      <c r="T6" s="102"/>
      <c r="W6" s="102"/>
      <c r="Y6" s="102"/>
      <c r="AA6" s="102"/>
      <c r="AC6" s="102"/>
      <c r="AF6" s="102"/>
      <c r="AH6" s="102"/>
      <c r="AJ6" s="102"/>
      <c r="AL6" s="106" t="s">
        <v>65</v>
      </c>
    </row>
    <row r="7" spans="1:42" s="15" customFormat="1" ht="12.75" customHeight="1" x14ac:dyDescent="0.2">
      <c r="B7" s="40"/>
      <c r="C7" s="40"/>
      <c r="D7" s="40"/>
      <c r="E7" s="103"/>
      <c r="F7" s="40"/>
      <c r="G7" s="103"/>
      <c r="H7" s="40"/>
      <c r="I7" s="103"/>
      <c r="J7" s="40"/>
      <c r="K7" s="103"/>
      <c r="L7" s="40"/>
      <c r="M7" s="40"/>
      <c r="N7" s="103"/>
      <c r="O7" s="40"/>
      <c r="P7" s="103"/>
      <c r="Q7" s="40"/>
      <c r="R7" s="103"/>
      <c r="S7" s="40"/>
      <c r="T7" s="103"/>
      <c r="U7" s="40"/>
      <c r="V7" s="40"/>
      <c r="W7" s="103"/>
      <c r="X7" s="40"/>
      <c r="Y7" s="103"/>
      <c r="Z7" s="40"/>
      <c r="AA7" s="103"/>
      <c r="AB7" s="40"/>
      <c r="AC7" s="103"/>
      <c r="AD7" s="40"/>
      <c r="AE7" s="40"/>
      <c r="AF7" s="103"/>
      <c r="AG7" s="40"/>
      <c r="AH7" s="103"/>
      <c r="AI7" s="40"/>
      <c r="AJ7" s="103"/>
      <c r="AK7" s="40"/>
      <c r="AL7" s="103"/>
      <c r="AM7" s="40"/>
    </row>
    <row r="8" spans="1:42" s="44" customFormat="1" ht="40.5" customHeight="1" x14ac:dyDescent="0.25">
      <c r="B8" s="42"/>
      <c r="C8" s="42"/>
      <c r="D8" s="284" t="s">
        <v>198</v>
      </c>
      <c r="E8" s="284"/>
      <c r="F8" s="284"/>
      <c r="G8" s="284"/>
      <c r="H8" s="284"/>
      <c r="I8" s="284"/>
      <c r="J8" s="284"/>
      <c r="K8" s="284"/>
      <c r="L8" s="43"/>
      <c r="M8" s="284" t="s">
        <v>199</v>
      </c>
      <c r="N8" s="284"/>
      <c r="O8" s="284"/>
      <c r="P8" s="284"/>
      <c r="Q8" s="284"/>
      <c r="R8" s="284"/>
      <c r="S8" s="284"/>
      <c r="T8" s="284"/>
      <c r="U8" s="43"/>
      <c r="V8" s="284" t="s">
        <v>200</v>
      </c>
      <c r="W8" s="284"/>
      <c r="X8" s="284"/>
      <c r="Y8" s="284"/>
      <c r="Z8" s="284"/>
      <c r="AA8" s="284"/>
      <c r="AB8" s="284"/>
      <c r="AC8" s="284"/>
      <c r="AD8" s="43"/>
      <c r="AE8" s="284" t="s">
        <v>201</v>
      </c>
      <c r="AF8" s="284"/>
      <c r="AG8" s="284"/>
      <c r="AH8" s="284"/>
      <c r="AI8" s="284"/>
      <c r="AJ8" s="284"/>
      <c r="AK8" s="284"/>
      <c r="AL8" s="284"/>
      <c r="AM8" s="43"/>
    </row>
    <row r="9" spans="1:42" s="44" customFormat="1" ht="40.5" customHeight="1" x14ac:dyDescent="0.25">
      <c r="B9" s="98"/>
      <c r="C9" s="98"/>
      <c r="D9" s="296" t="s">
        <v>69</v>
      </c>
      <c r="E9" s="296"/>
      <c r="F9" s="296" t="s">
        <v>202</v>
      </c>
      <c r="G9" s="296"/>
      <c r="H9" s="296" t="s">
        <v>67</v>
      </c>
      <c r="I9" s="296"/>
      <c r="J9" s="296" t="s">
        <v>68</v>
      </c>
      <c r="K9" s="296"/>
      <c r="L9" s="156"/>
      <c r="M9" s="296" t="s">
        <v>69</v>
      </c>
      <c r="N9" s="296"/>
      <c r="O9" s="296" t="s">
        <v>202</v>
      </c>
      <c r="P9" s="296"/>
      <c r="Q9" s="296" t="s">
        <v>67</v>
      </c>
      <c r="R9" s="296"/>
      <c r="S9" s="296" t="s">
        <v>68</v>
      </c>
      <c r="T9" s="296"/>
      <c r="U9" s="156"/>
      <c r="V9" s="296" t="s">
        <v>69</v>
      </c>
      <c r="W9" s="296"/>
      <c r="X9" s="296" t="s">
        <v>202</v>
      </c>
      <c r="Y9" s="296"/>
      <c r="Z9" s="296" t="s">
        <v>67</v>
      </c>
      <c r="AA9" s="296"/>
      <c r="AB9" s="296" t="s">
        <v>68</v>
      </c>
      <c r="AC9" s="296"/>
      <c r="AD9" s="156"/>
      <c r="AE9" s="296" t="s">
        <v>69</v>
      </c>
      <c r="AF9" s="296"/>
      <c r="AG9" s="296" t="s">
        <v>202</v>
      </c>
      <c r="AH9" s="296"/>
      <c r="AI9" s="296" t="s">
        <v>67</v>
      </c>
      <c r="AJ9" s="296"/>
      <c r="AK9" s="296" t="s">
        <v>68</v>
      </c>
      <c r="AL9" s="296"/>
      <c r="AM9" s="156"/>
    </row>
    <row r="10" spans="1:42" s="44" customFormat="1" ht="58.5" customHeight="1" x14ac:dyDescent="0.25">
      <c r="B10" s="45"/>
      <c r="C10" s="45"/>
      <c r="D10" s="46" t="s">
        <v>70</v>
      </c>
      <c r="E10" s="104" t="s">
        <v>71</v>
      </c>
      <c r="F10" s="46" t="s">
        <v>70</v>
      </c>
      <c r="G10" s="104" t="s">
        <v>71</v>
      </c>
      <c r="H10" s="46" t="s">
        <v>70</v>
      </c>
      <c r="I10" s="104" t="s">
        <v>71</v>
      </c>
      <c r="J10" s="46" t="s">
        <v>70</v>
      </c>
      <c r="K10" s="104" t="s">
        <v>71</v>
      </c>
      <c r="L10" s="46"/>
      <c r="M10" s="46" t="s">
        <v>70</v>
      </c>
      <c r="N10" s="104" t="s">
        <v>71</v>
      </c>
      <c r="O10" s="46" t="s">
        <v>70</v>
      </c>
      <c r="P10" s="104" t="s">
        <v>71</v>
      </c>
      <c r="Q10" s="46" t="s">
        <v>70</v>
      </c>
      <c r="R10" s="104" t="s">
        <v>71</v>
      </c>
      <c r="S10" s="46" t="s">
        <v>70</v>
      </c>
      <c r="T10" s="104" t="s">
        <v>71</v>
      </c>
      <c r="U10" s="46"/>
      <c r="V10" s="46" t="s">
        <v>70</v>
      </c>
      <c r="W10" s="104" t="s">
        <v>71</v>
      </c>
      <c r="X10" s="46" t="s">
        <v>70</v>
      </c>
      <c r="Y10" s="104" t="s">
        <v>71</v>
      </c>
      <c r="Z10" s="46" t="s">
        <v>70</v>
      </c>
      <c r="AA10" s="104" t="s">
        <v>71</v>
      </c>
      <c r="AB10" s="46" t="s">
        <v>70</v>
      </c>
      <c r="AC10" s="104" t="s">
        <v>71</v>
      </c>
      <c r="AD10" s="46"/>
      <c r="AE10" s="46" t="s">
        <v>70</v>
      </c>
      <c r="AF10" s="104" t="s">
        <v>71</v>
      </c>
      <c r="AG10" s="46" t="s">
        <v>70</v>
      </c>
      <c r="AH10" s="104" t="s">
        <v>71</v>
      </c>
      <c r="AI10" s="46" t="s">
        <v>70</v>
      </c>
      <c r="AJ10" s="104" t="s">
        <v>71</v>
      </c>
      <c r="AK10" s="46" t="s">
        <v>70</v>
      </c>
      <c r="AL10" s="104" t="s">
        <v>71</v>
      </c>
      <c r="AM10" s="46"/>
      <c r="AN10" s="47"/>
      <c r="AO10" s="47"/>
      <c r="AP10" s="47"/>
    </row>
    <row r="11" spans="1:42" s="15" customFormat="1" ht="20.100000000000001" customHeight="1" x14ac:dyDescent="0.2">
      <c r="B11" s="50" t="s">
        <v>76</v>
      </c>
      <c r="C11" s="29" t="s">
        <v>77</v>
      </c>
      <c r="D11" s="49">
        <v>5.5517864227294922</v>
      </c>
      <c r="E11" s="52">
        <v>11.434290885925293</v>
      </c>
      <c r="F11" s="49">
        <v>3.340768575668335</v>
      </c>
      <c r="G11" s="52">
        <v>11.523143768310547</v>
      </c>
      <c r="H11" s="49">
        <v>1.775701642036438</v>
      </c>
      <c r="I11" s="52">
        <v>16.340917587280273</v>
      </c>
      <c r="J11" s="49">
        <v>0.43531632423400879</v>
      </c>
      <c r="K11" s="52">
        <v>5.0051436424255371</v>
      </c>
      <c r="L11" s="265"/>
      <c r="M11" s="49">
        <v>0.36042100191116333</v>
      </c>
      <c r="N11" s="52">
        <v>12.605647087097168</v>
      </c>
      <c r="O11" s="49">
        <v>0.21635232865810394</v>
      </c>
      <c r="P11" s="52">
        <v>13.082021713256836</v>
      </c>
      <c r="Q11" s="49">
        <v>0.11065433174371719</v>
      </c>
      <c r="R11" s="52">
        <v>17.198856353759766</v>
      </c>
      <c r="S11" s="49">
        <v>3.3414334058761597E-2</v>
      </c>
      <c r="T11" s="52">
        <v>5.9512138366699219</v>
      </c>
      <c r="U11" s="265"/>
      <c r="V11" s="49">
        <v>0.53883498907089233</v>
      </c>
      <c r="W11" s="52">
        <v>10.847847938537598</v>
      </c>
      <c r="X11" s="49">
        <v>0.35626831650733948</v>
      </c>
      <c r="Y11" s="52">
        <v>11.776228904724121</v>
      </c>
      <c r="Z11" s="49">
        <v>0.14219367504119873</v>
      </c>
      <c r="AA11" s="52">
        <v>13.548418045043945</v>
      </c>
      <c r="AB11" s="49">
        <v>4.0373001247644424E-2</v>
      </c>
      <c r="AC11" s="52">
        <v>4.5255641937255859</v>
      </c>
      <c r="AD11" s="265"/>
      <c r="AE11" s="26"/>
      <c r="AF11" s="26"/>
      <c r="AG11" s="26"/>
      <c r="AH11" s="26"/>
      <c r="AI11" s="26"/>
      <c r="AJ11" s="26"/>
      <c r="AK11" s="26"/>
      <c r="AL11" s="26"/>
      <c r="AM11" s="49" t="s">
        <v>74</v>
      </c>
    </row>
    <row r="12" spans="1:42" s="15" customFormat="1" ht="20.100000000000001" customHeight="1" x14ac:dyDescent="0.2">
      <c r="C12" s="29" t="s">
        <v>78</v>
      </c>
      <c r="D12" s="49">
        <v>5.5800681114196777</v>
      </c>
      <c r="E12" s="52">
        <v>11.445995330810547</v>
      </c>
      <c r="F12" s="49">
        <v>3.3912372589111328</v>
      </c>
      <c r="G12" s="52">
        <v>11.619167327880859</v>
      </c>
      <c r="H12" s="49">
        <v>1.7505829334259033</v>
      </c>
      <c r="I12" s="52">
        <v>16.200065612792969</v>
      </c>
      <c r="J12" s="49">
        <v>0.43824765086174011</v>
      </c>
      <c r="K12" s="52">
        <v>5.0035452842712402</v>
      </c>
      <c r="L12" s="265"/>
      <c r="M12" s="49">
        <v>0.33663201332092285</v>
      </c>
      <c r="N12" s="52">
        <v>11.740926742553711</v>
      </c>
      <c r="O12" s="49">
        <v>0.20671933889389038</v>
      </c>
      <c r="P12" s="52">
        <v>12.430919647216797</v>
      </c>
      <c r="Q12" s="49">
        <v>9.7157001495361328E-2</v>
      </c>
      <c r="R12" s="52">
        <v>15.243063926696777</v>
      </c>
      <c r="S12" s="49">
        <v>3.2755665481090546E-2</v>
      </c>
      <c r="T12" s="52">
        <v>5.7857460975646973</v>
      </c>
      <c r="U12" s="265"/>
      <c r="V12" s="49">
        <v>0.54710537195205688</v>
      </c>
      <c r="W12" s="52">
        <v>10.998247146606445</v>
      </c>
      <c r="X12" s="49">
        <v>0.35871431231498718</v>
      </c>
      <c r="Y12" s="52">
        <v>11.826948165893555</v>
      </c>
      <c r="Z12" s="49">
        <v>0.14651466906070709</v>
      </c>
      <c r="AA12" s="52">
        <v>14.152477264404297</v>
      </c>
      <c r="AB12" s="49">
        <v>4.1876334697008133E-2</v>
      </c>
      <c r="AC12" s="52">
        <v>4.6133790016174316</v>
      </c>
      <c r="AD12" s="265"/>
      <c r="AE12" s="26"/>
      <c r="AF12" s="26"/>
      <c r="AG12" s="26"/>
      <c r="AH12" s="26"/>
      <c r="AI12" s="26"/>
      <c r="AJ12" s="26"/>
      <c r="AK12" s="26"/>
      <c r="AL12" s="26"/>
      <c r="AM12" s="49" t="s">
        <v>74</v>
      </c>
    </row>
    <row r="13" spans="1:42" s="15" customFormat="1" ht="18" customHeight="1" x14ac:dyDescent="0.2">
      <c r="C13" s="29" t="s">
        <v>79</v>
      </c>
      <c r="D13" s="49">
        <v>5.7011628150939941</v>
      </c>
      <c r="E13" s="52">
        <v>11.644758224487305</v>
      </c>
      <c r="F13" s="49">
        <v>3.5056066513061523</v>
      </c>
      <c r="G13" s="52">
        <v>11.942854881286621</v>
      </c>
      <c r="H13" s="49">
        <v>1.768397331237793</v>
      </c>
      <c r="I13" s="52">
        <v>16.410060882568359</v>
      </c>
      <c r="J13" s="49">
        <v>0.4271586537361145</v>
      </c>
      <c r="K13" s="52">
        <v>4.8387513160705566</v>
      </c>
      <c r="L13" s="265"/>
      <c r="M13" s="49">
        <v>0.33657100796699524</v>
      </c>
      <c r="N13" s="52">
        <v>11.693206787109375</v>
      </c>
      <c r="O13" s="49">
        <v>0.20808166265487671</v>
      </c>
      <c r="P13" s="52">
        <v>12.416956901550293</v>
      </c>
      <c r="Q13" s="49">
        <v>0.10027533024549484</v>
      </c>
      <c r="R13" s="52">
        <v>15.906068801879883</v>
      </c>
      <c r="S13" s="49">
        <v>2.8213998302817345E-2</v>
      </c>
      <c r="T13" s="52">
        <v>4.932185173034668</v>
      </c>
      <c r="U13" s="265"/>
      <c r="V13" s="49">
        <v>0.56493866443634033</v>
      </c>
      <c r="W13" s="52">
        <v>11.32965087890625</v>
      </c>
      <c r="X13" s="49">
        <v>0.37705233693122864</v>
      </c>
      <c r="Y13" s="52">
        <v>12.393893241882324</v>
      </c>
      <c r="Z13" s="49">
        <v>0.14556767046451569</v>
      </c>
      <c r="AA13" s="52">
        <v>14.248716354370117</v>
      </c>
      <c r="AB13" s="49">
        <v>4.2318668216466904E-2</v>
      </c>
      <c r="AC13" s="52">
        <v>4.5917558670043945</v>
      </c>
      <c r="AD13" s="265"/>
      <c r="AE13" s="49">
        <v>0.20419566333293915</v>
      </c>
      <c r="AF13" s="52">
        <v>12.169570922851563</v>
      </c>
      <c r="AG13" s="49">
        <v>0.11896233260631561</v>
      </c>
      <c r="AH13" s="52">
        <v>12.018977165222168</v>
      </c>
      <c r="AI13" s="49">
        <v>6.4918331801891327E-2</v>
      </c>
      <c r="AJ13" s="52">
        <v>15.059305191040039</v>
      </c>
      <c r="AK13" s="49">
        <v>2.0315000787377357E-2</v>
      </c>
      <c r="AL13" s="52">
        <v>7.9079194068908691</v>
      </c>
      <c r="AM13" s="49" t="s">
        <v>74</v>
      </c>
    </row>
    <row r="14" spans="1:42" s="15" customFormat="1" ht="18" customHeight="1" x14ac:dyDescent="0.2">
      <c r="C14" s="29" t="s">
        <v>80</v>
      </c>
      <c r="D14" s="49">
        <v>5.9145865440368652</v>
      </c>
      <c r="E14" s="52">
        <v>12.004799842834473</v>
      </c>
      <c r="F14" s="49">
        <v>3.6534106731414795</v>
      </c>
      <c r="G14" s="52">
        <v>12.360465049743652</v>
      </c>
      <c r="H14" s="49">
        <v>1.8233859539031982</v>
      </c>
      <c r="I14" s="52">
        <v>16.892063140869141</v>
      </c>
      <c r="J14" s="49">
        <v>0.43779000639915466</v>
      </c>
      <c r="K14" s="52">
        <v>4.9104375839233398</v>
      </c>
      <c r="L14" s="265"/>
      <c r="M14" s="49">
        <v>0.34026733040809631</v>
      </c>
      <c r="N14" s="52">
        <v>11.739827156066895</v>
      </c>
      <c r="O14" s="49">
        <v>0.2120533287525177</v>
      </c>
      <c r="P14" s="52">
        <v>12.558402061462402</v>
      </c>
      <c r="Q14" s="49">
        <v>9.4471000134944916E-2</v>
      </c>
      <c r="R14" s="52">
        <v>14.974806785583496</v>
      </c>
      <c r="S14" s="49">
        <v>3.3742997795343399E-2</v>
      </c>
      <c r="T14" s="52">
        <v>5.8269977569580078</v>
      </c>
      <c r="U14" s="265"/>
      <c r="V14" s="49">
        <v>0.57097834348678589</v>
      </c>
      <c r="W14" s="52">
        <v>11.421187400817871</v>
      </c>
      <c r="X14" s="49">
        <v>0.39049065113067627</v>
      </c>
      <c r="Y14" s="52">
        <v>12.778347015380859</v>
      </c>
      <c r="Z14" s="49">
        <v>0.14157900214195251</v>
      </c>
      <c r="AA14" s="52">
        <v>13.987637519836426</v>
      </c>
      <c r="AB14" s="49">
        <v>3.8908667862415314E-2</v>
      </c>
      <c r="AC14" s="52">
        <v>4.1806826591491699</v>
      </c>
      <c r="AD14" s="265"/>
      <c r="AE14" s="49">
        <v>0.21028700470924377</v>
      </c>
      <c r="AF14" s="52">
        <v>12.457732200622559</v>
      </c>
      <c r="AG14" s="49">
        <v>0.12418166548013687</v>
      </c>
      <c r="AH14" s="52">
        <v>12.425456047058105</v>
      </c>
      <c r="AI14" s="49">
        <v>6.6036000847816467E-2</v>
      </c>
      <c r="AJ14" s="52">
        <v>15.446295738220215</v>
      </c>
      <c r="AK14" s="49">
        <v>2.0069332793354988E-2</v>
      </c>
      <c r="AL14" s="52">
        <v>7.6837029457092285</v>
      </c>
      <c r="AM14" s="49" t="s">
        <v>74</v>
      </c>
    </row>
    <row r="15" spans="1:42" s="15" customFormat="1" ht="18" customHeight="1" x14ac:dyDescent="0.2">
      <c r="C15" s="29" t="s">
        <v>81</v>
      </c>
      <c r="D15" s="49">
        <v>6.1220831871032715</v>
      </c>
      <c r="E15" s="52">
        <v>12.339510917663574</v>
      </c>
      <c r="F15" s="49">
        <v>3.7887046337127686</v>
      </c>
      <c r="G15" s="52">
        <v>12.721899032592773</v>
      </c>
      <c r="H15" s="49">
        <v>1.8786343336105347</v>
      </c>
      <c r="I15" s="52">
        <v>17.349082946777344</v>
      </c>
      <c r="J15" s="49">
        <v>0.45474433898925781</v>
      </c>
      <c r="K15" s="52">
        <v>5.049199104309082</v>
      </c>
      <c r="L15" s="265"/>
      <c r="M15" s="49">
        <v>0.36870500445365906</v>
      </c>
      <c r="N15" s="52">
        <v>12.662871360778809</v>
      </c>
      <c r="O15" s="49">
        <v>0.22643299400806427</v>
      </c>
      <c r="P15" s="52">
        <v>13.334196090698242</v>
      </c>
      <c r="Q15" s="49">
        <v>0.10513733327388763</v>
      </c>
      <c r="R15" s="52">
        <v>16.747308731079102</v>
      </c>
      <c r="S15" s="49">
        <v>3.7134665995836258E-2</v>
      </c>
      <c r="T15" s="52">
        <v>6.3348021507263184</v>
      </c>
      <c r="U15" s="265"/>
      <c r="V15" s="49">
        <v>0.57001066207885742</v>
      </c>
      <c r="W15" s="52">
        <v>11.356328010559082</v>
      </c>
      <c r="X15" s="49">
        <v>0.39142367243766785</v>
      </c>
      <c r="Y15" s="52">
        <v>12.73888111114502</v>
      </c>
      <c r="Z15" s="49">
        <v>0.14108866453170776</v>
      </c>
      <c r="AA15" s="52">
        <v>14.052396774291992</v>
      </c>
      <c r="AB15" s="49">
        <v>3.7498332560062408E-2</v>
      </c>
      <c r="AC15" s="52">
        <v>3.9756801128387451</v>
      </c>
      <c r="AD15" s="265"/>
      <c r="AE15" s="49">
        <v>0.20704600214958191</v>
      </c>
      <c r="AF15" s="52">
        <v>12.180364608764648</v>
      </c>
      <c r="AG15" s="49">
        <v>0.12212833017110825</v>
      </c>
      <c r="AH15" s="52">
        <v>12.095493316650391</v>
      </c>
      <c r="AI15" s="49">
        <v>6.3298329710960388E-2</v>
      </c>
      <c r="AJ15" s="52">
        <v>14.895281791687012</v>
      </c>
      <c r="AK15" s="49">
        <v>2.1619332954287529E-2</v>
      </c>
      <c r="AL15" s="52">
        <v>8.145604133605957</v>
      </c>
      <c r="AM15" s="49" t="s">
        <v>74</v>
      </c>
    </row>
    <row r="16" spans="1:42" s="15" customFormat="1" ht="18" customHeight="1" x14ac:dyDescent="0.2">
      <c r="C16" s="29" t="s">
        <v>82</v>
      </c>
      <c r="D16" s="49">
        <v>6.4651608467102051</v>
      </c>
      <c r="E16" s="52">
        <v>12.92603874206543</v>
      </c>
      <c r="F16" s="49">
        <v>3.9720139503479004</v>
      </c>
      <c r="G16" s="52">
        <v>13.230798721313477</v>
      </c>
      <c r="H16" s="49">
        <v>2.0055406093597412</v>
      </c>
      <c r="I16" s="52">
        <v>18.448589324951172</v>
      </c>
      <c r="J16" s="49">
        <v>0.4876059889793396</v>
      </c>
      <c r="K16" s="52">
        <v>5.3447856903076172</v>
      </c>
      <c r="L16" s="265"/>
      <c r="M16" s="49">
        <v>0.41562968492507935</v>
      </c>
      <c r="N16" s="52">
        <v>14.201416015625</v>
      </c>
      <c r="O16" s="49">
        <v>0.25766599178314209</v>
      </c>
      <c r="P16" s="52">
        <v>15.094053268432617</v>
      </c>
      <c r="Q16" s="49">
        <v>0.11625866591930389</v>
      </c>
      <c r="R16" s="52">
        <v>18.600336074829102</v>
      </c>
      <c r="S16" s="49">
        <v>4.1705001145601273E-2</v>
      </c>
      <c r="T16" s="52">
        <v>7.0320820808410645</v>
      </c>
      <c r="U16" s="265"/>
      <c r="V16" s="49">
        <v>0.56741434335708618</v>
      </c>
      <c r="W16" s="52">
        <v>11.245346069335938</v>
      </c>
      <c r="X16" s="49">
        <v>0.39324098825454712</v>
      </c>
      <c r="Y16" s="52">
        <v>12.728440284729004</v>
      </c>
      <c r="Z16" s="49">
        <v>0.1338973343372345</v>
      </c>
      <c r="AA16" s="52">
        <v>13.395966529846191</v>
      </c>
      <c r="AB16" s="49">
        <v>4.0275998413562775E-2</v>
      </c>
      <c r="AC16" s="52">
        <v>4.204193115234375</v>
      </c>
      <c r="AD16" s="265"/>
      <c r="AE16" s="49">
        <v>0.210015669465065</v>
      </c>
      <c r="AF16" s="52">
        <v>12.235880851745605</v>
      </c>
      <c r="AG16" s="49">
        <v>0.12363166362047195</v>
      </c>
      <c r="AH16" s="52">
        <v>12.090453147888184</v>
      </c>
      <c r="AI16" s="49">
        <v>6.3561663031578064E-2</v>
      </c>
      <c r="AJ16" s="52">
        <v>15.016258239746094</v>
      </c>
      <c r="AK16" s="49">
        <v>2.2822333499789238E-2</v>
      </c>
      <c r="AL16" s="52">
        <v>8.4323320388793945</v>
      </c>
      <c r="AM16" s="49" t="s">
        <v>74</v>
      </c>
    </row>
    <row r="17" spans="2:39" s="15" customFormat="1" ht="18" customHeight="1" x14ac:dyDescent="0.2">
      <c r="C17" s="29" t="s">
        <v>83</v>
      </c>
      <c r="D17" s="49">
        <v>6.6995291709899902</v>
      </c>
      <c r="E17" s="52">
        <v>13.288521766662598</v>
      </c>
      <c r="F17" s="49">
        <v>4.1486043930053711</v>
      </c>
      <c r="G17" s="52">
        <v>13.718744277954102</v>
      </c>
      <c r="H17" s="49">
        <v>2.0591537952423096</v>
      </c>
      <c r="I17" s="52">
        <v>18.878841400146484</v>
      </c>
      <c r="J17" s="49">
        <v>0.49177065491676331</v>
      </c>
      <c r="K17" s="52">
        <v>5.3103628158569336</v>
      </c>
      <c r="L17" s="265"/>
      <c r="M17" s="49">
        <v>0.41406235098838806</v>
      </c>
      <c r="N17" s="52">
        <v>14.07185173034668</v>
      </c>
      <c r="O17" s="49">
        <v>0.25371500849723816</v>
      </c>
      <c r="P17" s="52">
        <v>14.78876781463623</v>
      </c>
      <c r="Q17" s="49">
        <v>0.11601466685533524</v>
      </c>
      <c r="R17" s="52">
        <v>18.606019973754883</v>
      </c>
      <c r="S17" s="49">
        <v>4.433266818523407E-2</v>
      </c>
      <c r="T17" s="52">
        <v>7.338435173034668</v>
      </c>
      <c r="U17" s="265"/>
      <c r="V17" s="49">
        <v>0.57804030179977417</v>
      </c>
      <c r="W17" s="52">
        <v>11.389104843139648</v>
      </c>
      <c r="X17" s="49">
        <v>0.39538800716400146</v>
      </c>
      <c r="Y17" s="52">
        <v>12.731207847595215</v>
      </c>
      <c r="Z17" s="49">
        <v>0.13856467604637146</v>
      </c>
      <c r="AA17" s="52">
        <v>13.908217430114746</v>
      </c>
      <c r="AB17" s="49">
        <v>4.4087667018175125E-2</v>
      </c>
      <c r="AC17" s="52">
        <v>4.5305814743041992</v>
      </c>
      <c r="AD17" s="265"/>
      <c r="AE17" s="49">
        <v>0.21283833682537079</v>
      </c>
      <c r="AF17" s="52">
        <v>12.274969100952148</v>
      </c>
      <c r="AG17" s="49">
        <v>0.12219599634408951</v>
      </c>
      <c r="AH17" s="52">
        <v>11.822136878967285</v>
      </c>
      <c r="AI17" s="49">
        <v>6.3991330564022064E-2</v>
      </c>
      <c r="AJ17" s="52">
        <v>15.088976860046387</v>
      </c>
      <c r="AK17" s="49">
        <v>2.665100060403347E-2</v>
      </c>
      <c r="AL17" s="52">
        <v>9.6420621871948242</v>
      </c>
      <c r="AM17" s="49" t="s">
        <v>74</v>
      </c>
    </row>
    <row r="18" spans="2:39" s="15" customFormat="1" ht="18" customHeight="1" x14ac:dyDescent="0.2">
      <c r="C18" s="29" t="s">
        <v>84</v>
      </c>
      <c r="D18" s="49">
        <v>6.9109845161437988</v>
      </c>
      <c r="E18" s="52">
        <v>13.60003662109375</v>
      </c>
      <c r="F18" s="49">
        <v>4.3753232955932617</v>
      </c>
      <c r="G18" s="52">
        <v>14.401611328125</v>
      </c>
      <c r="H18" s="49">
        <v>2.0698628425598145</v>
      </c>
      <c r="I18" s="52">
        <v>18.855157852172852</v>
      </c>
      <c r="J18" s="49">
        <v>0.46579834818840027</v>
      </c>
      <c r="K18" s="52">
        <v>4.9322385787963867</v>
      </c>
      <c r="L18" s="265"/>
      <c r="M18" s="49">
        <v>0.42096900939941406</v>
      </c>
      <c r="N18" s="52">
        <v>14.21220874786377</v>
      </c>
      <c r="O18" s="49">
        <v>0.26271066069602966</v>
      </c>
      <c r="P18" s="52">
        <v>15.260471343994141</v>
      </c>
      <c r="Q18" s="49">
        <v>0.11868866533041</v>
      </c>
      <c r="R18" s="52">
        <v>18.977294921875</v>
      </c>
      <c r="S18" s="49">
        <v>3.9569668471813202E-2</v>
      </c>
      <c r="T18" s="52">
        <v>6.437993049621582</v>
      </c>
      <c r="U18" s="265"/>
      <c r="V18" s="49">
        <v>0.59135997295379639</v>
      </c>
      <c r="W18" s="52">
        <v>11.578080177307129</v>
      </c>
      <c r="X18" s="49">
        <v>0.41093266010284424</v>
      </c>
      <c r="Y18" s="52">
        <v>13.185925483703613</v>
      </c>
      <c r="Z18" s="49">
        <v>0.13744533061981201</v>
      </c>
      <c r="AA18" s="52">
        <v>13.78565788269043</v>
      </c>
      <c r="AB18" s="49">
        <v>4.2982000857591629E-2</v>
      </c>
      <c r="AC18" s="52">
        <v>4.330225944519043</v>
      </c>
      <c r="AD18" s="265"/>
      <c r="AE18" s="49">
        <v>0.23005233705043793</v>
      </c>
      <c r="AF18" s="52">
        <v>13.120429039001465</v>
      </c>
      <c r="AG18" s="49">
        <v>0.13560867309570313</v>
      </c>
      <c r="AH18" s="52">
        <v>12.99521541595459</v>
      </c>
      <c r="AI18" s="49">
        <v>6.901366263628006E-2</v>
      </c>
      <c r="AJ18" s="52">
        <v>16.135410308837891</v>
      </c>
      <c r="AK18" s="49">
        <v>2.5429999455809593E-2</v>
      </c>
      <c r="AL18" s="52">
        <v>9.033782958984375</v>
      </c>
      <c r="AM18" s="49" t="s">
        <v>74</v>
      </c>
    </row>
    <row r="19" spans="2:39" s="15" customFormat="1" ht="18" customHeight="1" x14ac:dyDescent="0.2">
      <c r="C19" s="29" t="s">
        <v>85</v>
      </c>
      <c r="D19" s="49">
        <v>6.9599113464355469</v>
      </c>
      <c r="E19" s="52">
        <v>13.591436386108398</v>
      </c>
      <c r="F19" s="49">
        <v>4.5315203666687012</v>
      </c>
      <c r="G19" s="52">
        <v>14.838334083557129</v>
      </c>
      <c r="H19" s="49">
        <v>1.9894874095916748</v>
      </c>
      <c r="I19" s="52">
        <v>18.007932662963867</v>
      </c>
      <c r="J19" s="49">
        <v>0.43890365958213806</v>
      </c>
      <c r="K19" s="52">
        <v>4.5664324760437012</v>
      </c>
      <c r="L19" s="265"/>
      <c r="M19" s="49">
        <v>0.39737266302108765</v>
      </c>
      <c r="N19" s="52">
        <v>13.318403244018555</v>
      </c>
      <c r="O19" s="49">
        <v>0.25326734781265259</v>
      </c>
      <c r="P19" s="52">
        <v>14.655215263366699</v>
      </c>
      <c r="Q19" s="49">
        <v>0.10626033693552017</v>
      </c>
      <c r="R19" s="52">
        <v>16.895053863525391</v>
      </c>
      <c r="S19" s="49">
        <v>3.7845000624656677E-2</v>
      </c>
      <c r="T19" s="52">
        <v>6.0621347427368164</v>
      </c>
      <c r="U19" s="265"/>
      <c r="V19" s="49">
        <v>0.59530597925186157</v>
      </c>
      <c r="W19" s="52">
        <v>11.591645240783691</v>
      </c>
      <c r="X19" s="49">
        <v>0.41734099388122559</v>
      </c>
      <c r="Y19" s="52">
        <v>13.339678764343262</v>
      </c>
      <c r="Z19" s="49">
        <v>0.13657432794570923</v>
      </c>
      <c r="AA19" s="52">
        <v>13.70933723449707</v>
      </c>
      <c r="AB19" s="49">
        <v>4.1390668600797653E-2</v>
      </c>
      <c r="AC19" s="52">
        <v>4.0951642990112305</v>
      </c>
      <c r="AD19" s="265"/>
      <c r="AE19" s="49">
        <v>0.23858700692653656</v>
      </c>
      <c r="AF19" s="52">
        <v>13.506021499633789</v>
      </c>
      <c r="AG19" s="49">
        <v>0.14504799246788025</v>
      </c>
      <c r="AH19" s="52">
        <v>13.833209037780762</v>
      </c>
      <c r="AI19" s="49">
        <v>6.9398999214172363E-2</v>
      </c>
      <c r="AJ19" s="52">
        <v>16.117111206054688</v>
      </c>
      <c r="AK19" s="49">
        <v>2.4140000343322754E-2</v>
      </c>
      <c r="AL19" s="52">
        <v>8.4281816482543945</v>
      </c>
      <c r="AM19" s="49" t="s">
        <v>74</v>
      </c>
    </row>
    <row r="20" spans="2:39" s="15" customFormat="1" ht="18" customHeight="1" x14ac:dyDescent="0.2">
      <c r="C20" s="29" t="s">
        <v>86</v>
      </c>
      <c r="D20" s="49">
        <v>6.9341311454772949</v>
      </c>
      <c r="E20" s="52">
        <v>13.402046203613281</v>
      </c>
      <c r="F20" s="49">
        <v>4.5944719314575195</v>
      </c>
      <c r="G20" s="52">
        <v>14.887897491455078</v>
      </c>
      <c r="H20" s="49">
        <v>1.9174730777740479</v>
      </c>
      <c r="I20" s="52">
        <v>17.197587966918945</v>
      </c>
      <c r="J20" s="49">
        <v>0.42218634486198425</v>
      </c>
      <c r="K20" s="52">
        <v>4.338996410369873</v>
      </c>
      <c r="L20" s="265"/>
      <c r="M20" s="49">
        <v>0.42432299256324768</v>
      </c>
      <c r="N20" s="52">
        <v>14.136568069458008</v>
      </c>
      <c r="O20" s="49">
        <v>0.27821433544158936</v>
      </c>
      <c r="P20" s="52">
        <v>16.001213073730469</v>
      </c>
      <c r="Q20" s="49">
        <v>0.11364433169364929</v>
      </c>
      <c r="R20" s="52">
        <v>18.047662734985352</v>
      </c>
      <c r="S20" s="49">
        <v>3.246433287858963E-2</v>
      </c>
      <c r="T20" s="52">
        <v>5.124567985534668</v>
      </c>
      <c r="U20" s="265"/>
      <c r="V20" s="49">
        <v>0.5770990252494812</v>
      </c>
      <c r="W20" s="52">
        <v>11.171651840209961</v>
      </c>
      <c r="X20" s="49">
        <v>0.40865367650985718</v>
      </c>
      <c r="Y20" s="52">
        <v>12.961811065673828</v>
      </c>
      <c r="Z20" s="49">
        <v>0.13027799129486084</v>
      </c>
      <c r="AA20" s="52">
        <v>13.098587036132813</v>
      </c>
      <c r="AB20" s="49">
        <v>3.8167335093021393E-2</v>
      </c>
      <c r="AC20" s="52">
        <v>3.746161937713623</v>
      </c>
      <c r="AD20" s="265"/>
      <c r="AE20" s="49">
        <v>0.26194366812705994</v>
      </c>
      <c r="AF20" s="52">
        <v>14.726236343383789</v>
      </c>
      <c r="AG20" s="49">
        <v>0.16760900616645813</v>
      </c>
      <c r="AH20" s="52">
        <v>15.897911071777344</v>
      </c>
      <c r="AI20" s="49">
        <v>7.3251329362392426E-2</v>
      </c>
      <c r="AJ20" s="52">
        <v>16.923789978027344</v>
      </c>
      <c r="AK20" s="49">
        <v>2.1083332598209381E-2</v>
      </c>
      <c r="AL20" s="52">
        <v>7.2280864715576172</v>
      </c>
      <c r="AM20" s="49" t="s">
        <v>74</v>
      </c>
    </row>
    <row r="21" spans="2:39" s="15" customFormat="1" ht="18" customHeight="1" x14ac:dyDescent="0.2">
      <c r="C21" s="29" t="s">
        <v>87</v>
      </c>
      <c r="D21" s="49">
        <v>6.8716263771057129</v>
      </c>
      <c r="E21" s="52">
        <v>13.146383285522461</v>
      </c>
      <c r="F21" s="49">
        <v>4.5894145965576172</v>
      </c>
      <c r="G21" s="52">
        <v>14.687844276428223</v>
      </c>
      <c r="H21" s="49">
        <v>1.8712589740753174</v>
      </c>
      <c r="I21" s="52">
        <v>16.679180145263672</v>
      </c>
      <c r="J21" s="49">
        <v>0.41095265746116638</v>
      </c>
      <c r="K21" s="52">
        <v>4.1918697357177734</v>
      </c>
      <c r="L21" s="265"/>
      <c r="M21" s="49">
        <v>0.42372667789459229</v>
      </c>
      <c r="N21" s="52">
        <v>14.041031837463379</v>
      </c>
      <c r="O21" s="49">
        <v>0.28819867968559265</v>
      </c>
      <c r="P21" s="52">
        <v>16.464818954467773</v>
      </c>
      <c r="Q21" s="49">
        <v>0.10272999852895737</v>
      </c>
      <c r="R21" s="52">
        <v>16.337001800537109</v>
      </c>
      <c r="S21" s="49">
        <v>3.2797999680042267E-2</v>
      </c>
      <c r="T21" s="52">
        <v>5.1380095481872559</v>
      </c>
      <c r="U21" s="265"/>
      <c r="V21" s="49">
        <v>0.5904960036277771</v>
      </c>
      <c r="W21" s="52">
        <v>11.353771209716797</v>
      </c>
      <c r="X21" s="49">
        <v>0.42646068334579468</v>
      </c>
      <c r="Y21" s="52">
        <v>13.401210784912109</v>
      </c>
      <c r="Z21" s="49">
        <v>0.12442733347415924</v>
      </c>
      <c r="AA21" s="52">
        <v>12.531916618347168</v>
      </c>
      <c r="AB21" s="49">
        <v>3.9608001708984375E-2</v>
      </c>
      <c r="AC21" s="52">
        <v>3.8596324920654297</v>
      </c>
      <c r="AD21" s="265"/>
      <c r="AE21" s="49">
        <v>0.25469666719436646</v>
      </c>
      <c r="AF21" s="52">
        <v>14.269473075866699</v>
      </c>
      <c r="AG21" s="49">
        <v>0.16539832949638367</v>
      </c>
      <c r="AH21" s="52">
        <v>15.629473686218262</v>
      </c>
      <c r="AI21" s="49">
        <v>6.8545669317245483E-2</v>
      </c>
      <c r="AJ21" s="52">
        <v>15.837505340576172</v>
      </c>
      <c r="AK21" s="49">
        <v>2.0752666518092155E-2</v>
      </c>
      <c r="AL21" s="52">
        <v>7.0622482299804688</v>
      </c>
      <c r="AM21" s="49" t="s">
        <v>74</v>
      </c>
    </row>
    <row r="22" spans="2:39" s="15" customFormat="1" ht="18" customHeight="1" x14ac:dyDescent="0.2">
      <c r="C22" s="29" t="s">
        <v>88</v>
      </c>
      <c r="D22" s="49">
        <v>6.9124507904052734</v>
      </c>
      <c r="E22" s="52">
        <v>13.125956535339355</v>
      </c>
      <c r="F22" s="49">
        <v>4.6297588348388672</v>
      </c>
      <c r="G22" s="52">
        <v>14.685077667236328</v>
      </c>
      <c r="H22" s="49">
        <v>1.8745423555374146</v>
      </c>
      <c r="I22" s="52">
        <v>16.642101287841797</v>
      </c>
      <c r="J22" s="49">
        <v>0.40814933180809021</v>
      </c>
      <c r="K22" s="52">
        <v>4.1353378295898438</v>
      </c>
      <c r="L22" s="265"/>
      <c r="M22" s="49">
        <v>0.41186365485191345</v>
      </c>
      <c r="N22" s="52">
        <v>13.595174789428711</v>
      </c>
      <c r="O22" s="49">
        <v>0.28082934021949768</v>
      </c>
      <c r="P22" s="52">
        <v>15.988482475280762</v>
      </c>
      <c r="Q22" s="49">
        <v>0.10156299918889999</v>
      </c>
      <c r="R22" s="52">
        <v>16.182010650634766</v>
      </c>
      <c r="S22" s="49">
        <v>2.947133406996727E-2</v>
      </c>
      <c r="T22" s="52">
        <v>4.5736913681030273</v>
      </c>
      <c r="U22" s="265"/>
      <c r="V22" s="49">
        <v>0.57170164585113525</v>
      </c>
      <c r="W22" s="52">
        <v>10.949553489685059</v>
      </c>
      <c r="X22" s="49">
        <v>0.42034834623336792</v>
      </c>
      <c r="Y22" s="52">
        <v>13.10758113861084</v>
      </c>
      <c r="Z22" s="49">
        <v>0.11737000197172165</v>
      </c>
      <c r="AA22" s="52">
        <v>11.861023902893066</v>
      </c>
      <c r="AB22" s="49">
        <v>3.3983334898948669E-2</v>
      </c>
      <c r="AC22" s="52">
        <v>3.314751148223877</v>
      </c>
      <c r="AD22" s="265"/>
      <c r="AE22" s="49">
        <v>0.2528376579284668</v>
      </c>
      <c r="AF22" s="52">
        <v>14.066530227661133</v>
      </c>
      <c r="AG22" s="49">
        <v>0.16409033536911011</v>
      </c>
      <c r="AH22" s="52">
        <v>15.365595817565918</v>
      </c>
      <c r="AI22" s="49">
        <v>6.8681001663208008E-2</v>
      </c>
      <c r="AJ22" s="52">
        <v>15.795505523681641</v>
      </c>
      <c r="AK22" s="49">
        <v>2.0066333934664726E-2</v>
      </c>
      <c r="AL22" s="52">
        <v>6.810267448425293</v>
      </c>
      <c r="AM22" s="49" t="s">
        <v>74</v>
      </c>
    </row>
    <row r="23" spans="2:39" s="15" customFormat="1" ht="18" customHeight="1" x14ac:dyDescent="0.2">
      <c r="C23" s="29" t="s">
        <v>89</v>
      </c>
      <c r="D23" s="49">
        <v>6.8115119934082031</v>
      </c>
      <c r="E23" s="52">
        <v>12.862847328186035</v>
      </c>
      <c r="F23" s="49">
        <v>4.5189423561096191</v>
      </c>
      <c r="G23" s="52">
        <v>14.266350746154785</v>
      </c>
      <c r="H23" s="49">
        <v>1.8902267217636108</v>
      </c>
      <c r="I23" s="52">
        <v>16.678730010986328</v>
      </c>
      <c r="J23" s="49">
        <v>0.40234300494194031</v>
      </c>
      <c r="K23" s="52">
        <v>4.0449199676513672</v>
      </c>
      <c r="L23" s="265"/>
      <c r="M23" s="49">
        <v>0.40103733539581299</v>
      </c>
      <c r="N23" s="52">
        <v>13.213363647460938</v>
      </c>
      <c r="O23" s="49">
        <v>0.27581831812858582</v>
      </c>
      <c r="P23" s="52">
        <v>15.708792686462402</v>
      </c>
      <c r="Q23" s="49">
        <v>9.6128664910793304E-2</v>
      </c>
      <c r="R23" s="52">
        <v>15.331768989562988</v>
      </c>
      <c r="S23" s="49">
        <v>2.9090333729982376E-2</v>
      </c>
      <c r="T23" s="52">
        <v>4.4614710807800293</v>
      </c>
      <c r="U23" s="265"/>
      <c r="V23" s="49">
        <v>0.56814068555831909</v>
      </c>
      <c r="W23" s="52">
        <v>10.851797103881836</v>
      </c>
      <c r="X23" s="49">
        <v>0.41911566257476807</v>
      </c>
      <c r="Y23" s="52">
        <v>13.042740821838379</v>
      </c>
      <c r="Z23" s="49">
        <v>0.11280399560928345</v>
      </c>
      <c r="AA23" s="52">
        <v>11.404516220092773</v>
      </c>
      <c r="AB23" s="49">
        <v>3.6221001297235489E-2</v>
      </c>
      <c r="AC23" s="52">
        <v>3.5026493072509766</v>
      </c>
      <c r="AD23" s="265"/>
      <c r="AE23" s="49">
        <v>0.24182265996932983</v>
      </c>
      <c r="AF23" s="52">
        <v>13.37993335723877</v>
      </c>
      <c r="AG23" s="49">
        <v>0.15823733806610107</v>
      </c>
      <c r="AH23" s="52">
        <v>14.737000465393066</v>
      </c>
      <c r="AI23" s="49">
        <v>6.649133563041687E-2</v>
      </c>
      <c r="AJ23" s="52">
        <v>15.184431076049805</v>
      </c>
      <c r="AK23" s="49">
        <v>1.7093999311327934E-2</v>
      </c>
      <c r="AL23" s="52">
        <v>5.7870593070983887</v>
      </c>
      <c r="AM23" s="49" t="s">
        <v>74</v>
      </c>
    </row>
    <row r="24" spans="2:39" s="15" customFormat="1" ht="18" customHeight="1" x14ac:dyDescent="0.2">
      <c r="C24" s="29" t="s">
        <v>90</v>
      </c>
      <c r="D24" s="49">
        <v>6.7707571983337402</v>
      </c>
      <c r="E24" s="52">
        <v>12.707658767700195</v>
      </c>
      <c r="F24" s="49">
        <v>4.4337005615234375</v>
      </c>
      <c r="G24" s="52">
        <v>13.904446601867676</v>
      </c>
      <c r="H24" s="49">
        <v>1.9157340526580811</v>
      </c>
      <c r="I24" s="52">
        <v>16.804403305053711</v>
      </c>
      <c r="J24" s="49">
        <v>0.42132267355918884</v>
      </c>
      <c r="K24" s="52">
        <v>4.2165346145629883</v>
      </c>
      <c r="L24" s="265"/>
      <c r="M24" s="49">
        <v>0.39654698967933655</v>
      </c>
      <c r="N24" s="52">
        <v>13.058413505554199</v>
      </c>
      <c r="O24" s="49">
        <v>0.26758664846420288</v>
      </c>
      <c r="P24" s="52">
        <v>15.207986831665039</v>
      </c>
      <c r="Q24" s="49">
        <v>9.4150997698307037E-2</v>
      </c>
      <c r="R24" s="52">
        <v>15.108175277709961</v>
      </c>
      <c r="S24" s="49">
        <v>3.4809332340955734E-2</v>
      </c>
      <c r="T24" s="52">
        <v>5.3301873207092285</v>
      </c>
      <c r="U24" s="265"/>
      <c r="V24" s="49">
        <v>0.55454200506210327</v>
      </c>
      <c r="W24" s="52">
        <v>10.567891120910645</v>
      </c>
      <c r="X24" s="49">
        <v>0.39771699905395508</v>
      </c>
      <c r="Y24" s="52">
        <v>12.322121620178223</v>
      </c>
      <c r="Z24" s="49">
        <v>0.11702899634838104</v>
      </c>
      <c r="AA24" s="52">
        <v>11.882753372192383</v>
      </c>
      <c r="AB24" s="49">
        <v>3.9795998483896255E-2</v>
      </c>
      <c r="AC24" s="52">
        <v>3.8411855697631836</v>
      </c>
      <c r="AD24" s="265"/>
      <c r="AE24" s="49">
        <v>0.22689199447631836</v>
      </c>
      <c r="AF24" s="52">
        <v>12.47341251373291</v>
      </c>
      <c r="AG24" s="49">
        <v>0.14935000240802765</v>
      </c>
      <c r="AH24" s="52">
        <v>13.808430671691895</v>
      </c>
      <c r="AI24" s="49">
        <v>6.2964335083961487E-2</v>
      </c>
      <c r="AJ24" s="52">
        <v>14.270657539367676</v>
      </c>
      <c r="AK24" s="49">
        <v>1.457766629755497E-2</v>
      </c>
      <c r="AL24" s="52">
        <v>4.9296169281005859</v>
      </c>
      <c r="AM24" s="49" t="s">
        <v>74</v>
      </c>
    </row>
    <row r="25" spans="2:39" s="15" customFormat="1" ht="18" customHeight="1" x14ac:dyDescent="0.2">
      <c r="C25" s="29" t="s">
        <v>91</v>
      </c>
      <c r="D25" s="49">
        <v>6.7287092208862305</v>
      </c>
      <c r="E25" s="52">
        <v>12.510388374328613</v>
      </c>
      <c r="F25" s="49">
        <v>4.3453764915466309</v>
      </c>
      <c r="G25" s="52">
        <v>13.464292526245117</v>
      </c>
      <c r="H25" s="49">
        <v>1.9331957101821899</v>
      </c>
      <c r="I25" s="52">
        <v>16.795835494995117</v>
      </c>
      <c r="J25" s="49">
        <v>0.45013734698295593</v>
      </c>
      <c r="K25" s="52">
        <v>4.5017280578613281</v>
      </c>
      <c r="L25" s="265"/>
      <c r="M25" s="49">
        <v>0.39534398913383484</v>
      </c>
      <c r="N25" s="52">
        <v>12.981342315673828</v>
      </c>
      <c r="O25" s="49">
        <v>0.26357465982437134</v>
      </c>
      <c r="P25" s="52">
        <v>14.854697227478027</v>
      </c>
      <c r="Q25" s="49">
        <v>8.8747330009937286E-2</v>
      </c>
      <c r="R25" s="52">
        <v>14.251255989074707</v>
      </c>
      <c r="S25" s="49">
        <v>4.3021999299526215E-2</v>
      </c>
      <c r="T25" s="52">
        <v>6.6478719711303711</v>
      </c>
      <c r="U25" s="265"/>
      <c r="V25" s="49">
        <v>0.57185035943984985</v>
      </c>
      <c r="W25" s="52">
        <v>10.863777160644531</v>
      </c>
      <c r="X25" s="49">
        <v>0.40411332249641418</v>
      </c>
      <c r="Y25" s="52">
        <v>12.463866233825684</v>
      </c>
      <c r="Z25" s="49">
        <v>0.12231666594743729</v>
      </c>
      <c r="AA25" s="52">
        <v>12.430113792419434</v>
      </c>
      <c r="AB25" s="49">
        <v>4.5420333743095398E-2</v>
      </c>
      <c r="AC25" s="52">
        <v>4.3784785270690918</v>
      </c>
      <c r="AD25" s="265"/>
      <c r="AE25" s="49">
        <v>0.21209299564361572</v>
      </c>
      <c r="AF25" s="52">
        <v>11.596298217773438</v>
      </c>
      <c r="AG25" s="49">
        <v>0.14052733778953552</v>
      </c>
      <c r="AH25" s="52">
        <v>12.932840347290039</v>
      </c>
      <c r="AI25" s="49">
        <v>5.9104334563016891E-2</v>
      </c>
      <c r="AJ25" s="52">
        <v>13.308664321899414</v>
      </c>
      <c r="AK25" s="49">
        <v>1.2461333535611629E-2</v>
      </c>
      <c r="AL25" s="52">
        <v>4.1794624328613281</v>
      </c>
      <c r="AM25" s="49" t="s">
        <v>74</v>
      </c>
    </row>
    <row r="26" spans="2:39" s="15" customFormat="1" ht="18" customHeight="1" x14ac:dyDescent="0.2">
      <c r="C26" s="29" t="s">
        <v>92</v>
      </c>
      <c r="D26" s="49">
        <v>6.9159836769104004</v>
      </c>
      <c r="E26" s="52">
        <v>12.766785621643066</v>
      </c>
      <c r="F26" s="49">
        <v>4.4007081985473633</v>
      </c>
      <c r="G26" s="52">
        <v>13.501993179321289</v>
      </c>
      <c r="H26" s="49">
        <v>2.0204691886901855</v>
      </c>
      <c r="I26" s="52">
        <v>17.417861938476563</v>
      </c>
      <c r="J26" s="49">
        <v>0.49480634927749634</v>
      </c>
      <c r="K26" s="52">
        <v>4.960820198059082</v>
      </c>
      <c r="L26" s="265"/>
      <c r="M26" s="49">
        <v>0.37010365724563599</v>
      </c>
      <c r="N26" s="52">
        <v>12.112062454223633</v>
      </c>
      <c r="O26" s="49">
        <v>0.24175265431404114</v>
      </c>
      <c r="P26" s="52">
        <v>13.52781867980957</v>
      </c>
      <c r="Q26" s="49">
        <v>8.2460001111030579E-2</v>
      </c>
      <c r="R26" s="52">
        <v>13.243064880371094</v>
      </c>
      <c r="S26" s="49">
        <v>4.589100182056427E-2</v>
      </c>
      <c r="T26" s="52">
        <v>7.1065816879272461</v>
      </c>
      <c r="U26" s="265"/>
      <c r="V26" s="49">
        <v>0.59011900424957275</v>
      </c>
      <c r="W26" s="52">
        <v>11.216920852661133</v>
      </c>
      <c r="X26" s="49">
        <v>0.41290667653083801</v>
      </c>
      <c r="Y26" s="52">
        <v>12.690207481384277</v>
      </c>
      <c r="Z26" s="49">
        <v>0.13141798973083496</v>
      </c>
      <c r="AA26" s="52">
        <v>13.488563537597656</v>
      </c>
      <c r="AB26" s="49">
        <v>4.5794334262609482E-2</v>
      </c>
      <c r="AC26" s="52">
        <v>4.4324216842651367</v>
      </c>
      <c r="AD26" s="265"/>
      <c r="AE26" s="49">
        <v>0.18113265931606293</v>
      </c>
      <c r="AF26" s="52">
        <v>9.8509407043457031</v>
      </c>
      <c r="AG26" s="49">
        <v>0.1201513335108757</v>
      </c>
      <c r="AH26" s="52">
        <v>10.954900741577148</v>
      </c>
      <c r="AI26" s="49">
        <v>4.957599937915802E-2</v>
      </c>
      <c r="AJ26" s="52">
        <v>11.134212493896484</v>
      </c>
      <c r="AK26" s="49">
        <v>1.1405332945287228E-2</v>
      </c>
      <c r="AL26" s="52">
        <v>3.8439400196075439</v>
      </c>
      <c r="AM26" s="49" t="s">
        <v>74</v>
      </c>
    </row>
    <row r="27" spans="2:39" s="15" customFormat="1" ht="18" customHeight="1" x14ac:dyDescent="0.2">
      <c r="C27" s="29" t="s">
        <v>93</v>
      </c>
      <c r="D27" s="49">
        <v>7.1411056518554688</v>
      </c>
      <c r="E27" s="52">
        <v>13.07042407989502</v>
      </c>
      <c r="F27" s="49">
        <v>4.493199348449707</v>
      </c>
      <c r="G27" s="52">
        <v>13.624428749084473</v>
      </c>
      <c r="H27" s="49">
        <v>2.1253204345703125</v>
      </c>
      <c r="I27" s="52">
        <v>18.133346557617188</v>
      </c>
      <c r="J27" s="49">
        <v>0.52258634567260742</v>
      </c>
      <c r="K27" s="52">
        <v>5.2608442306518555</v>
      </c>
      <c r="L27" s="265"/>
      <c r="M27" s="49">
        <v>0.38021066784858704</v>
      </c>
      <c r="N27" s="52">
        <v>12.345934867858887</v>
      </c>
      <c r="O27" s="49">
        <v>0.24963666498661041</v>
      </c>
      <c r="P27" s="52">
        <v>13.74736213684082</v>
      </c>
      <c r="Q27" s="49">
        <v>8.773166686296463E-2</v>
      </c>
      <c r="R27" s="52">
        <v>13.95866584777832</v>
      </c>
      <c r="S27" s="49">
        <v>4.2842332273721695E-2</v>
      </c>
      <c r="T27" s="52">
        <v>6.723790168762207</v>
      </c>
      <c r="U27" s="265"/>
      <c r="V27" s="49">
        <v>0.58745032548904419</v>
      </c>
      <c r="W27" s="49">
        <v>11.10056209564209</v>
      </c>
      <c r="X27" s="49">
        <v>0.42062598466873169</v>
      </c>
      <c r="Y27" s="52">
        <v>12.789464950561523</v>
      </c>
      <c r="Z27" s="49">
        <v>0.12619133293628693</v>
      </c>
      <c r="AA27" s="52">
        <v>12.929911613464355</v>
      </c>
      <c r="AB27" s="49">
        <v>4.0633000433444977E-2</v>
      </c>
      <c r="AC27" s="52">
        <v>3.9560763835906982</v>
      </c>
      <c r="AD27" s="265"/>
      <c r="AE27" s="49">
        <v>0.19447366893291473</v>
      </c>
      <c r="AF27" s="52">
        <v>10.524463653564453</v>
      </c>
      <c r="AG27" s="49">
        <v>0.1276923269033432</v>
      </c>
      <c r="AH27" s="52">
        <v>11.544451713562012</v>
      </c>
      <c r="AI27" s="49">
        <v>5.5252999067306519E-2</v>
      </c>
      <c r="AJ27" s="52">
        <v>12.375544548034668</v>
      </c>
      <c r="AK27" s="49">
        <v>1.1528333649039268E-2</v>
      </c>
      <c r="AL27" s="52">
        <v>3.9015636444091797</v>
      </c>
      <c r="AM27" s="49" t="s">
        <v>74</v>
      </c>
    </row>
    <row r="28" spans="2:39" s="15" customFormat="1" ht="18" customHeight="1" x14ac:dyDescent="0.2">
      <c r="C28" s="29" t="s">
        <v>94</v>
      </c>
      <c r="D28" s="49">
        <v>7.2091183662414551</v>
      </c>
      <c r="E28" s="52">
        <v>13.118172645568848</v>
      </c>
      <c r="F28" s="49">
        <v>4.4665703773498535</v>
      </c>
      <c r="G28" s="52">
        <v>13.405689239501953</v>
      </c>
      <c r="H28" s="49">
        <v>2.2252805233001709</v>
      </c>
      <c r="I28" s="52">
        <v>18.865301132202148</v>
      </c>
      <c r="J28" s="49">
        <v>0.51726734638214111</v>
      </c>
      <c r="K28" s="52">
        <v>5.2556138038635254</v>
      </c>
      <c r="L28" s="265"/>
      <c r="M28" s="49">
        <v>0.37266865372657776</v>
      </c>
      <c r="N28" s="52">
        <v>12.047173500061035</v>
      </c>
      <c r="O28" s="49">
        <v>0.24503199756145477</v>
      </c>
      <c r="P28" s="52">
        <v>13.380897521972656</v>
      </c>
      <c r="Q28" s="49">
        <v>8.9198663830757141E-2</v>
      </c>
      <c r="R28" s="52">
        <v>14.164975166320801</v>
      </c>
      <c r="S28" s="49">
        <v>3.8437999784946442E-2</v>
      </c>
      <c r="T28" s="52">
        <v>6.0587358474731445</v>
      </c>
      <c r="U28" s="265"/>
      <c r="V28" s="49">
        <v>0.60349565744400024</v>
      </c>
      <c r="W28" s="49">
        <v>11.345718383789063</v>
      </c>
      <c r="X28" s="49">
        <v>0.42026364803314209</v>
      </c>
      <c r="Y28" s="52">
        <v>12.630031585693359</v>
      </c>
      <c r="Z28" s="49">
        <v>0.14293032884597778</v>
      </c>
      <c r="AA28" s="52">
        <v>14.608369827270508</v>
      </c>
      <c r="AB28" s="49">
        <v>4.0301665663719177E-2</v>
      </c>
      <c r="AC28" s="52">
        <v>3.9818673133850098</v>
      </c>
      <c r="AD28" s="265"/>
      <c r="AE28" s="49">
        <v>0.18166700005531311</v>
      </c>
      <c r="AF28" s="52">
        <v>9.8391275405883789</v>
      </c>
      <c r="AG28" s="49">
        <v>0.11737333238124847</v>
      </c>
      <c r="AH28" s="52">
        <v>10.577219009399414</v>
      </c>
      <c r="AI28" s="49">
        <v>5.3744666278362274E-2</v>
      </c>
      <c r="AJ28" s="52">
        <v>12.051796913146973</v>
      </c>
      <c r="AK28" s="49">
        <v>1.0548999533057213E-2</v>
      </c>
      <c r="AL28" s="52">
        <v>3.6314594745635986</v>
      </c>
      <c r="AM28" s="49"/>
    </row>
    <row r="29" spans="2:39" s="16" customFormat="1" ht="18" customHeight="1" x14ac:dyDescent="0.2">
      <c r="C29" s="119" t="s">
        <v>95</v>
      </c>
      <c r="D29" s="138">
        <v>7.2303624153137207</v>
      </c>
      <c r="E29" s="139">
        <v>13.00794792175293</v>
      </c>
      <c r="F29" s="138">
        <v>4.4199657440185547</v>
      </c>
      <c r="G29" s="138">
        <v>13.09144401550293</v>
      </c>
      <c r="H29" s="138">
        <v>2.318695068359375</v>
      </c>
      <c r="I29" s="139">
        <v>19.197460174560547</v>
      </c>
      <c r="J29" s="138">
        <v>0.49170148372650146</v>
      </c>
      <c r="K29" s="139">
        <v>5.0467863082885742</v>
      </c>
      <c r="L29" s="265"/>
      <c r="M29" s="138">
        <v>0.41127151250839233</v>
      </c>
      <c r="N29" s="139">
        <v>13.217604637145996</v>
      </c>
      <c r="O29" s="138">
        <v>0.26483350992202759</v>
      </c>
      <c r="P29" s="173">
        <v>14.303116798400879</v>
      </c>
      <c r="Q29" s="138">
        <v>0.10712999850511551</v>
      </c>
      <c r="R29" s="139">
        <v>16.643829345703125</v>
      </c>
      <c r="S29" s="138">
        <v>3.9308000355958939E-2</v>
      </c>
      <c r="T29" s="139">
        <v>6.3724489212036133</v>
      </c>
      <c r="U29" s="265"/>
      <c r="V29" s="138">
        <v>0.67109900712966919</v>
      </c>
      <c r="W29" s="139">
        <v>12.464691162109375</v>
      </c>
      <c r="X29" s="138">
        <v>0.4622420072555542</v>
      </c>
      <c r="Y29" s="139">
        <v>13.624204635620117</v>
      </c>
      <c r="Z29" s="138">
        <v>0.16915349662303925</v>
      </c>
      <c r="AA29" s="139">
        <v>16.827144622802734</v>
      </c>
      <c r="AB29" s="138">
        <v>3.9703499525785446E-2</v>
      </c>
      <c r="AC29" s="139">
        <v>4.032745361328125</v>
      </c>
      <c r="AD29" s="265"/>
      <c r="AE29" s="138">
        <v>0.18407599627971649</v>
      </c>
      <c r="AF29" s="139">
        <v>9.9052028656005859</v>
      </c>
      <c r="AG29" s="138">
        <v>0.11514300107955933</v>
      </c>
      <c r="AH29" s="139">
        <v>10.257170677185059</v>
      </c>
      <c r="AI29" s="138">
        <v>5.6256502866744995E-2</v>
      </c>
      <c r="AJ29" s="139">
        <v>12.569255828857422</v>
      </c>
      <c r="AK29" s="138">
        <v>1.2676499783992767E-2</v>
      </c>
      <c r="AL29" s="139">
        <v>4.3910026550292969</v>
      </c>
    </row>
    <row r="30" spans="2:39" s="16" customFormat="1" ht="18" customHeight="1" x14ac:dyDescent="0.2">
      <c r="C30" s="119" t="s">
        <v>96</v>
      </c>
      <c r="D30" s="138">
        <v>7.4806914329528809</v>
      </c>
      <c r="E30" s="138">
        <v>13.395514488220215</v>
      </c>
      <c r="F30" s="138">
        <v>4.553016185760498</v>
      </c>
      <c r="G30" s="138">
        <v>13.42693042755127</v>
      </c>
      <c r="H30" s="138">
        <v>2.4264209270477295</v>
      </c>
      <c r="I30" s="138">
        <v>19.971782684326172</v>
      </c>
      <c r="J30" s="138">
        <v>0.50125467777252197</v>
      </c>
      <c r="K30" s="139">
        <v>5.1230120658874512</v>
      </c>
      <c r="L30" s="265"/>
      <c r="M30" s="138">
        <v>0.41886100172996521</v>
      </c>
      <c r="N30" s="139">
        <v>13.427688598632813</v>
      </c>
      <c r="O30" s="138">
        <v>0.27275234460830688</v>
      </c>
      <c r="P30" s="173">
        <v>14.774649620056152</v>
      </c>
      <c r="Q30" s="138">
        <v>0.10777366906404495</v>
      </c>
      <c r="R30" s="139">
        <v>16.707067489624023</v>
      </c>
      <c r="S30" s="138">
        <v>3.8334999233484268E-2</v>
      </c>
      <c r="T30" s="139">
        <v>6.113288402557373</v>
      </c>
      <c r="U30" s="265"/>
      <c r="V30" s="138">
        <v>0.67005765438079834</v>
      </c>
      <c r="W30" s="138">
        <v>12.446682929992676</v>
      </c>
      <c r="X30" s="138">
        <v>0.4529460072517395</v>
      </c>
      <c r="Y30" s="139">
        <v>13.396753311157227</v>
      </c>
      <c r="Z30" s="138">
        <v>0.17183299362659454</v>
      </c>
      <c r="AA30" s="139">
        <v>17.143648147583008</v>
      </c>
      <c r="AB30" s="138">
        <v>4.527866467833519E-2</v>
      </c>
      <c r="AC30" s="139">
        <v>4.5159201622009277</v>
      </c>
      <c r="AD30" s="265"/>
      <c r="AE30" s="138">
        <v>0.20317800343036652</v>
      </c>
      <c r="AF30" s="139">
        <v>10.857851028442383</v>
      </c>
      <c r="AG30" s="138">
        <v>0.12856133282184601</v>
      </c>
      <c r="AH30" s="139">
        <v>11.374354362487793</v>
      </c>
      <c r="AI30" s="138">
        <v>6.2096334993839264E-2</v>
      </c>
      <c r="AJ30" s="139">
        <v>13.802814483642578</v>
      </c>
      <c r="AK30" s="138">
        <v>1.252033282071352E-2</v>
      </c>
      <c r="AL30" s="139">
        <v>4.3026118278503418</v>
      </c>
    </row>
    <row r="31" spans="2:39" s="15" customFormat="1" x14ac:dyDescent="0.2">
      <c r="B31" s="63"/>
      <c r="C31" s="63"/>
      <c r="D31" s="54"/>
      <c r="E31" s="92"/>
      <c r="F31" s="54"/>
      <c r="G31" s="92"/>
      <c r="H31" s="54"/>
      <c r="I31" s="92"/>
      <c r="J31" s="54"/>
      <c r="K31" s="92"/>
      <c r="L31" s="268"/>
      <c r="M31" s="54"/>
      <c r="N31" s="92"/>
      <c r="O31" s="265"/>
      <c r="P31" s="92"/>
      <c r="Q31" s="265"/>
      <c r="R31" s="92"/>
      <c r="S31" s="265"/>
      <c r="T31" s="92"/>
      <c r="U31" s="268"/>
      <c r="V31" s="54"/>
      <c r="W31" s="92"/>
      <c r="X31" s="265"/>
      <c r="Y31" s="92"/>
      <c r="Z31" s="265"/>
      <c r="AA31" s="92"/>
      <c r="AB31" s="265"/>
      <c r="AC31" s="92"/>
      <c r="AD31" s="267"/>
      <c r="AE31" s="54"/>
      <c r="AF31" s="92"/>
      <c r="AG31" s="265"/>
      <c r="AH31" s="92"/>
      <c r="AI31" s="265"/>
      <c r="AJ31" s="92"/>
      <c r="AK31" s="265"/>
      <c r="AL31" s="92"/>
      <c r="AM31" s="10"/>
    </row>
    <row r="32" spans="2:39" s="15" customFormat="1" ht="17.25" customHeight="1" x14ac:dyDescent="0.2">
      <c r="B32" s="285" t="s">
        <v>97</v>
      </c>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row>
    <row r="33" spans="2:39" s="15" customFormat="1" ht="15.75" customHeight="1" x14ac:dyDescent="0.2">
      <c r="B33" s="293" t="s">
        <v>203</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row>
    <row r="34" spans="2:39" s="15" customFormat="1" ht="15.75" customHeight="1" x14ac:dyDescent="0.2">
      <c r="B34" s="293" t="s">
        <v>204</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row>
    <row r="35" spans="2:39" s="18" customFormat="1" ht="15.75" customHeight="1" x14ac:dyDescent="0.2">
      <c r="B35" s="287" t="s">
        <v>100</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row>
    <row r="36" spans="2:39" s="18" customFormat="1" ht="15.75" customHeight="1" x14ac:dyDescent="0.2">
      <c r="B36" s="287" t="s">
        <v>101</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row>
    <row r="37" spans="2:39" s="15" customFormat="1" ht="15" x14ac:dyDescent="0.25">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row>
    <row r="38" spans="2:39" s="15" customFormat="1" x14ac:dyDescent="0.2">
      <c r="B38" s="55"/>
      <c r="C38" s="55"/>
      <c r="D38" s="55"/>
      <c r="E38" s="105"/>
      <c r="F38" s="55"/>
      <c r="G38" s="105"/>
      <c r="H38" s="55"/>
      <c r="I38" s="105"/>
      <c r="J38" s="55"/>
      <c r="K38" s="105"/>
      <c r="L38" s="55"/>
      <c r="M38" s="55"/>
      <c r="N38" s="105"/>
      <c r="O38" s="55"/>
      <c r="P38" s="105"/>
      <c r="Q38" s="55"/>
      <c r="R38" s="105"/>
      <c r="S38" s="55"/>
      <c r="T38" s="105"/>
      <c r="U38" s="55"/>
      <c r="V38" s="55"/>
      <c r="W38" s="105"/>
      <c r="X38" s="55"/>
      <c r="Y38" s="105"/>
      <c r="Z38" s="55"/>
      <c r="AA38" s="105"/>
      <c r="AB38" s="55"/>
      <c r="AC38" s="105"/>
      <c r="AD38" s="55"/>
      <c r="AE38" s="55"/>
      <c r="AF38" s="105"/>
      <c r="AG38" s="55"/>
      <c r="AH38" s="105"/>
      <c r="AI38" s="55"/>
      <c r="AJ38" s="105"/>
      <c r="AK38" s="55"/>
      <c r="AL38" s="105"/>
      <c r="AM38" s="55"/>
    </row>
    <row r="39" spans="2:39" s="15" customFormat="1" x14ac:dyDescent="0.2">
      <c r="B39" s="55"/>
      <c r="C39" s="55"/>
      <c r="D39" s="55"/>
      <c r="E39" s="105"/>
      <c r="F39" s="55"/>
      <c r="G39" s="105"/>
      <c r="H39" s="55"/>
      <c r="I39" s="105"/>
      <c r="J39" s="55"/>
      <c r="K39" s="105"/>
      <c r="L39" s="55"/>
      <c r="M39" s="55"/>
      <c r="N39" s="105"/>
      <c r="O39" s="55"/>
      <c r="P39" s="105"/>
      <c r="Q39" s="55"/>
      <c r="R39" s="105"/>
      <c r="S39" s="55"/>
      <c r="T39" s="105"/>
      <c r="U39" s="55"/>
      <c r="V39" s="55"/>
      <c r="W39" s="105"/>
      <c r="X39" s="55"/>
      <c r="Y39" s="105"/>
      <c r="Z39" s="55"/>
      <c r="AA39" s="105"/>
      <c r="AB39" s="55"/>
      <c r="AC39" s="105"/>
      <c r="AD39" s="55"/>
      <c r="AE39" s="55"/>
      <c r="AF39" s="105"/>
      <c r="AG39" s="55"/>
      <c r="AH39" s="105"/>
      <c r="AI39" s="55"/>
      <c r="AJ39" s="105"/>
      <c r="AK39" s="55"/>
      <c r="AL39" s="105"/>
      <c r="AM39" s="55"/>
    </row>
    <row r="40" spans="2:39" s="15" customFormat="1" x14ac:dyDescent="0.2">
      <c r="B40" s="55"/>
      <c r="C40" s="55"/>
      <c r="D40" s="55"/>
      <c r="E40" s="105"/>
      <c r="F40" s="55"/>
      <c r="G40" s="105"/>
      <c r="H40" s="55"/>
      <c r="I40" s="105"/>
      <c r="J40" s="55"/>
      <c r="K40" s="105"/>
      <c r="L40" s="55"/>
      <c r="M40" s="55"/>
      <c r="N40" s="105"/>
      <c r="O40" s="55"/>
      <c r="P40" s="105"/>
      <c r="Q40" s="55"/>
      <c r="R40" s="105"/>
      <c r="S40" s="55"/>
      <c r="T40" s="105"/>
      <c r="U40" s="55"/>
      <c r="V40" s="55"/>
      <c r="W40" s="105"/>
      <c r="X40" s="55"/>
      <c r="Y40" s="105"/>
      <c r="Z40" s="55"/>
      <c r="AA40" s="105"/>
      <c r="AB40" s="55"/>
      <c r="AC40" s="105"/>
      <c r="AD40" s="55"/>
      <c r="AE40" s="55"/>
      <c r="AF40" s="105"/>
      <c r="AG40" s="55"/>
      <c r="AH40" s="105"/>
      <c r="AI40" s="55"/>
      <c r="AJ40" s="105"/>
      <c r="AK40" s="55"/>
      <c r="AL40" s="105"/>
      <c r="AM40" s="55"/>
    </row>
    <row r="41" spans="2:39" s="15" customFormat="1" x14ac:dyDescent="0.2">
      <c r="B41" s="55"/>
      <c r="C41" s="55"/>
      <c r="D41" s="55"/>
      <c r="E41" s="105"/>
      <c r="F41" s="55"/>
      <c r="G41" s="105"/>
      <c r="H41" s="55"/>
      <c r="I41" s="105"/>
      <c r="J41" s="55"/>
      <c r="K41" s="105"/>
      <c r="L41" s="55"/>
      <c r="M41" s="55"/>
      <c r="N41" s="105"/>
      <c r="O41" s="55"/>
      <c r="P41" s="105"/>
      <c r="Q41" s="55"/>
      <c r="R41" s="105"/>
      <c r="S41" s="55"/>
      <c r="T41" s="105"/>
      <c r="U41" s="55"/>
      <c r="V41" s="55"/>
      <c r="W41" s="105"/>
      <c r="X41" s="55"/>
      <c r="Y41" s="105"/>
      <c r="Z41" s="55"/>
      <c r="AA41" s="105"/>
      <c r="AB41" s="55"/>
      <c r="AC41" s="105"/>
      <c r="AD41" s="55"/>
      <c r="AE41" s="55"/>
      <c r="AF41" s="105"/>
      <c r="AG41" s="55"/>
      <c r="AH41" s="105"/>
      <c r="AI41" s="55"/>
      <c r="AJ41" s="105"/>
      <c r="AK41" s="55"/>
      <c r="AL41" s="105"/>
      <c r="AM41" s="55"/>
    </row>
    <row r="42" spans="2:39" s="15" customFormat="1" x14ac:dyDescent="0.2">
      <c r="B42" s="55"/>
      <c r="C42" s="55"/>
      <c r="D42" s="55"/>
      <c r="E42" s="105"/>
      <c r="F42" s="55"/>
      <c r="G42" s="105"/>
      <c r="H42" s="55"/>
      <c r="I42" s="105"/>
      <c r="J42" s="55"/>
      <c r="K42" s="105"/>
      <c r="L42" s="55"/>
      <c r="M42" s="55"/>
      <c r="N42" s="105"/>
      <c r="O42" s="55"/>
      <c r="P42" s="105"/>
      <c r="Q42" s="55"/>
      <c r="R42" s="105"/>
      <c r="S42" s="55"/>
      <c r="T42" s="105"/>
      <c r="U42" s="55"/>
      <c r="V42" s="55"/>
      <c r="W42" s="105"/>
      <c r="X42" s="55"/>
      <c r="Y42" s="105"/>
      <c r="Z42" s="55"/>
      <c r="AA42" s="105"/>
      <c r="AB42" s="55"/>
      <c r="AC42" s="105"/>
      <c r="AD42" s="55"/>
      <c r="AE42" s="55"/>
      <c r="AF42" s="105"/>
      <c r="AG42" s="55"/>
      <c r="AH42" s="105"/>
      <c r="AI42" s="55"/>
      <c r="AJ42" s="105"/>
      <c r="AK42" s="55"/>
      <c r="AL42" s="105"/>
      <c r="AM42" s="55"/>
    </row>
    <row r="43" spans="2:39" s="15" customFormat="1" x14ac:dyDescent="0.2">
      <c r="B43" s="55"/>
      <c r="C43" s="55"/>
      <c r="D43" s="55"/>
      <c r="E43" s="105"/>
      <c r="F43" s="55"/>
      <c r="G43" s="105"/>
      <c r="H43" s="55"/>
      <c r="I43" s="105"/>
      <c r="J43" s="55"/>
      <c r="K43" s="105"/>
      <c r="L43" s="55"/>
      <c r="M43" s="55"/>
      <c r="N43" s="105"/>
      <c r="O43" s="55"/>
      <c r="P43" s="105"/>
      <c r="Q43" s="55"/>
      <c r="R43" s="105"/>
      <c r="S43" s="55"/>
      <c r="T43" s="105"/>
      <c r="U43" s="55"/>
      <c r="V43" s="55"/>
      <c r="W43" s="105"/>
      <c r="X43" s="55"/>
      <c r="Y43" s="105"/>
      <c r="Z43" s="55"/>
      <c r="AA43" s="105"/>
      <c r="AB43" s="55"/>
      <c r="AC43" s="105"/>
      <c r="AD43" s="55"/>
      <c r="AE43" s="55"/>
      <c r="AF43" s="105"/>
      <c r="AG43" s="55"/>
      <c r="AH43" s="105"/>
      <c r="AI43" s="55"/>
      <c r="AJ43" s="105"/>
      <c r="AK43" s="55"/>
      <c r="AL43" s="105"/>
      <c r="AM43" s="55"/>
    </row>
    <row r="44" spans="2:39" s="15" customFormat="1" x14ac:dyDescent="0.2">
      <c r="B44" s="55"/>
      <c r="C44" s="55"/>
      <c r="D44" s="55"/>
      <c r="E44" s="105"/>
      <c r="F44" s="55"/>
      <c r="G44" s="105"/>
      <c r="H44" s="55"/>
      <c r="I44" s="105"/>
      <c r="J44" s="55"/>
      <c r="K44" s="105"/>
      <c r="L44" s="55"/>
      <c r="M44" s="55"/>
      <c r="N44" s="105"/>
      <c r="O44" s="55"/>
      <c r="P44" s="105"/>
      <c r="Q44" s="55"/>
      <c r="R44" s="105"/>
      <c r="S44" s="55"/>
      <c r="T44" s="105"/>
      <c r="U44" s="55"/>
      <c r="V44" s="55"/>
      <c r="W44" s="105"/>
      <c r="X44" s="55"/>
      <c r="Y44" s="105"/>
      <c r="Z44" s="55"/>
      <c r="AA44" s="105"/>
      <c r="AB44" s="55"/>
      <c r="AC44" s="105"/>
      <c r="AD44" s="55"/>
      <c r="AE44" s="55"/>
      <c r="AF44" s="105"/>
      <c r="AG44" s="55"/>
      <c r="AH44" s="105"/>
      <c r="AI44" s="55"/>
      <c r="AJ44" s="105"/>
      <c r="AK44" s="55"/>
      <c r="AL44" s="105"/>
      <c r="AM44" s="55"/>
    </row>
    <row r="45" spans="2:39" s="15" customFormat="1" x14ac:dyDescent="0.2">
      <c r="B45" s="55"/>
      <c r="C45" s="55"/>
      <c r="D45" s="55"/>
      <c r="E45" s="105"/>
      <c r="F45" s="55"/>
      <c r="G45" s="105"/>
      <c r="H45" s="55"/>
      <c r="I45" s="105"/>
      <c r="J45" s="55"/>
      <c r="K45" s="105"/>
      <c r="L45" s="55"/>
      <c r="M45" s="55"/>
      <c r="N45" s="105"/>
      <c r="O45" s="55"/>
      <c r="P45" s="105"/>
      <c r="Q45" s="55"/>
      <c r="R45" s="105"/>
      <c r="S45" s="55"/>
      <c r="T45" s="105"/>
      <c r="U45" s="55"/>
      <c r="V45" s="55"/>
      <c r="W45" s="105"/>
      <c r="X45" s="55"/>
      <c r="Y45" s="105"/>
      <c r="Z45" s="55"/>
      <c r="AA45" s="105"/>
      <c r="AB45" s="55"/>
      <c r="AC45" s="105"/>
      <c r="AD45" s="55"/>
      <c r="AE45" s="55"/>
      <c r="AF45" s="105"/>
      <c r="AG45" s="55"/>
      <c r="AH45" s="105"/>
      <c r="AI45" s="55"/>
      <c r="AJ45" s="105"/>
      <c r="AK45" s="55"/>
      <c r="AL45" s="105"/>
      <c r="AM45" s="55"/>
    </row>
    <row r="46" spans="2:39" s="15" customFormat="1" x14ac:dyDescent="0.2">
      <c r="B46" s="55"/>
      <c r="C46" s="55"/>
      <c r="D46" s="55"/>
      <c r="E46" s="105"/>
      <c r="F46" s="55"/>
      <c r="G46" s="105"/>
      <c r="H46" s="55"/>
      <c r="I46" s="105"/>
      <c r="J46" s="55"/>
      <c r="K46" s="105"/>
      <c r="L46" s="55"/>
      <c r="M46" s="55"/>
      <c r="N46" s="105"/>
      <c r="O46" s="55"/>
      <c r="P46" s="105"/>
      <c r="Q46" s="55"/>
      <c r="R46" s="105"/>
      <c r="S46" s="55"/>
      <c r="T46" s="105"/>
      <c r="U46" s="55"/>
      <c r="V46" s="55"/>
      <c r="W46" s="105"/>
      <c r="X46" s="55"/>
      <c r="Y46" s="105"/>
      <c r="Z46" s="55"/>
      <c r="AA46" s="105"/>
      <c r="AB46" s="55"/>
      <c r="AC46" s="105"/>
      <c r="AD46" s="55"/>
      <c r="AE46" s="55"/>
      <c r="AF46" s="105"/>
      <c r="AG46" s="55"/>
      <c r="AH46" s="105"/>
      <c r="AI46" s="55"/>
      <c r="AJ46" s="105"/>
      <c r="AK46" s="55"/>
      <c r="AL46" s="105"/>
      <c r="AM46" s="55"/>
    </row>
    <row r="47" spans="2:39" s="15" customFormat="1" x14ac:dyDescent="0.2">
      <c r="B47" s="55"/>
      <c r="C47" s="55"/>
      <c r="D47" s="55"/>
      <c r="E47" s="105"/>
      <c r="F47" s="55"/>
      <c r="G47" s="105"/>
      <c r="H47" s="55"/>
      <c r="I47" s="105"/>
      <c r="J47" s="55"/>
      <c r="K47" s="105"/>
      <c r="L47" s="55"/>
      <c r="M47" s="55"/>
      <c r="N47" s="105"/>
      <c r="O47" s="55"/>
      <c r="P47" s="105"/>
      <c r="Q47" s="55"/>
      <c r="R47" s="105"/>
      <c r="S47" s="55"/>
      <c r="T47" s="105"/>
      <c r="U47" s="55"/>
      <c r="V47" s="55"/>
      <c r="W47" s="105"/>
      <c r="X47" s="55"/>
      <c r="Y47" s="105"/>
      <c r="Z47" s="55"/>
      <c r="AA47" s="105"/>
      <c r="AB47" s="55"/>
      <c r="AC47" s="105"/>
      <c r="AD47" s="55"/>
      <c r="AE47" s="55"/>
      <c r="AF47" s="105"/>
      <c r="AG47" s="55"/>
      <c r="AH47" s="105"/>
      <c r="AI47" s="55"/>
      <c r="AJ47" s="105"/>
      <c r="AK47" s="55"/>
      <c r="AL47" s="105"/>
      <c r="AM47" s="55"/>
    </row>
    <row r="48" spans="2:39" s="15" customFormat="1" x14ac:dyDescent="0.2">
      <c r="B48" s="55"/>
      <c r="C48" s="55"/>
      <c r="D48" s="55"/>
      <c r="E48" s="105"/>
      <c r="F48" s="55"/>
      <c r="G48" s="105"/>
      <c r="H48" s="55"/>
      <c r="I48" s="105"/>
      <c r="J48" s="55"/>
      <c r="K48" s="105"/>
      <c r="L48" s="55"/>
      <c r="M48" s="55"/>
      <c r="N48" s="105"/>
      <c r="O48" s="55"/>
      <c r="P48" s="105"/>
      <c r="Q48" s="55"/>
      <c r="R48" s="105"/>
      <c r="S48" s="55"/>
      <c r="T48" s="105"/>
      <c r="U48" s="55"/>
      <c r="V48" s="55"/>
      <c r="W48" s="105"/>
      <c r="X48" s="55"/>
      <c r="Y48" s="105"/>
      <c r="Z48" s="55"/>
      <c r="AA48" s="105"/>
      <c r="AB48" s="55"/>
      <c r="AC48" s="105"/>
      <c r="AD48" s="55"/>
      <c r="AE48" s="55"/>
      <c r="AF48" s="105"/>
      <c r="AG48" s="55"/>
      <c r="AH48" s="105"/>
      <c r="AI48" s="55"/>
      <c r="AJ48" s="105"/>
      <c r="AK48" s="55"/>
      <c r="AL48" s="105"/>
      <c r="AM48" s="55"/>
    </row>
    <row r="49" spans="2:39" s="15" customFormat="1" x14ac:dyDescent="0.2">
      <c r="B49" s="55"/>
      <c r="C49" s="55"/>
      <c r="D49" s="55"/>
      <c r="E49" s="105"/>
      <c r="F49" s="55"/>
      <c r="G49" s="105"/>
      <c r="H49" s="55"/>
      <c r="I49" s="105"/>
      <c r="J49" s="55"/>
      <c r="K49" s="105"/>
      <c r="L49" s="55"/>
      <c r="M49" s="55"/>
      <c r="N49" s="105"/>
      <c r="O49" s="55"/>
      <c r="P49" s="105"/>
      <c r="Q49" s="55"/>
      <c r="R49" s="105"/>
      <c r="S49" s="55"/>
      <c r="T49" s="105"/>
      <c r="U49" s="55"/>
      <c r="V49" s="55"/>
      <c r="W49" s="105"/>
      <c r="X49" s="55"/>
      <c r="Y49" s="105"/>
      <c r="Z49" s="55"/>
      <c r="AA49" s="105"/>
      <c r="AB49" s="55"/>
      <c r="AC49" s="105"/>
      <c r="AD49" s="55"/>
      <c r="AE49" s="55"/>
      <c r="AF49" s="105"/>
      <c r="AG49" s="55"/>
      <c r="AH49" s="105"/>
      <c r="AI49" s="55"/>
      <c r="AJ49" s="105"/>
      <c r="AK49" s="55"/>
      <c r="AL49" s="105"/>
      <c r="AM49" s="55"/>
    </row>
    <row r="50" spans="2:39" s="15" customFormat="1" x14ac:dyDescent="0.2">
      <c r="B50" s="55"/>
      <c r="C50" s="55"/>
      <c r="D50" s="55"/>
      <c r="E50" s="105"/>
      <c r="F50" s="55"/>
      <c r="G50" s="105"/>
      <c r="H50" s="55"/>
      <c r="I50" s="105"/>
      <c r="J50" s="55"/>
      <c r="K50" s="105"/>
      <c r="L50" s="55"/>
      <c r="M50" s="55"/>
      <c r="N50" s="105"/>
      <c r="O50" s="55"/>
      <c r="P50" s="105"/>
      <c r="Q50" s="55"/>
      <c r="R50" s="105"/>
      <c r="S50" s="55"/>
      <c r="T50" s="105"/>
      <c r="U50" s="55"/>
      <c r="V50" s="55"/>
      <c r="W50" s="105"/>
      <c r="X50" s="55"/>
      <c r="Y50" s="105"/>
      <c r="Z50" s="55"/>
      <c r="AA50" s="105"/>
      <c r="AB50" s="55"/>
      <c r="AC50" s="105"/>
      <c r="AD50" s="55"/>
      <c r="AE50" s="55"/>
      <c r="AF50" s="105"/>
      <c r="AG50" s="55"/>
      <c r="AH50" s="105"/>
      <c r="AI50" s="55"/>
      <c r="AJ50" s="105"/>
      <c r="AK50" s="55"/>
      <c r="AL50" s="105"/>
      <c r="AM50" s="55"/>
    </row>
    <row r="51" spans="2:39" s="15" customFormat="1" x14ac:dyDescent="0.2">
      <c r="B51" s="55"/>
      <c r="C51" s="55"/>
      <c r="D51" s="55"/>
      <c r="E51" s="105"/>
      <c r="F51" s="55"/>
      <c r="G51" s="105"/>
      <c r="H51" s="55"/>
      <c r="I51" s="105"/>
      <c r="J51" s="55"/>
      <c r="K51" s="105"/>
      <c r="L51" s="55"/>
      <c r="M51" s="55"/>
      <c r="N51" s="105"/>
      <c r="O51" s="55"/>
      <c r="P51" s="105"/>
      <c r="Q51" s="55"/>
      <c r="R51" s="105"/>
      <c r="S51" s="55"/>
      <c r="T51" s="105"/>
      <c r="U51" s="55"/>
      <c r="V51" s="55"/>
      <c r="W51" s="105"/>
      <c r="X51" s="55"/>
      <c r="Y51" s="105"/>
      <c r="Z51" s="55"/>
      <c r="AA51" s="105"/>
      <c r="AB51" s="55"/>
      <c r="AC51" s="105"/>
      <c r="AD51" s="55"/>
      <c r="AE51" s="55"/>
      <c r="AF51" s="105"/>
      <c r="AG51" s="55"/>
      <c r="AH51" s="105"/>
      <c r="AI51" s="55"/>
      <c r="AJ51" s="105"/>
      <c r="AK51" s="55"/>
      <c r="AL51" s="105"/>
      <c r="AM51" s="55"/>
    </row>
    <row r="52" spans="2:39" s="15" customFormat="1" x14ac:dyDescent="0.2">
      <c r="B52" s="55"/>
      <c r="C52" s="55"/>
      <c r="D52" s="55"/>
      <c r="E52" s="105"/>
      <c r="F52" s="55"/>
      <c r="G52" s="105"/>
      <c r="H52" s="55"/>
      <c r="I52" s="105"/>
      <c r="J52" s="55"/>
      <c r="K52" s="105"/>
      <c r="L52" s="55"/>
      <c r="M52" s="55"/>
      <c r="N52" s="105"/>
      <c r="O52" s="55"/>
      <c r="P52" s="105"/>
      <c r="Q52" s="55"/>
      <c r="R52" s="105"/>
      <c r="S52" s="55"/>
      <c r="T52" s="105"/>
      <c r="U52" s="55"/>
      <c r="V52" s="55"/>
      <c r="W52" s="105"/>
      <c r="X52" s="55"/>
      <c r="Y52" s="105"/>
      <c r="Z52" s="55"/>
      <c r="AA52" s="105"/>
      <c r="AB52" s="55"/>
      <c r="AC52" s="105"/>
      <c r="AD52" s="55"/>
      <c r="AE52" s="55"/>
      <c r="AF52" s="105"/>
      <c r="AG52" s="55"/>
      <c r="AH52" s="105"/>
      <c r="AI52" s="55"/>
      <c r="AJ52" s="105"/>
      <c r="AK52" s="55"/>
      <c r="AL52" s="105"/>
      <c r="AM52" s="55"/>
    </row>
    <row r="53" spans="2:39" s="15" customFormat="1" x14ac:dyDescent="0.2">
      <c r="B53" s="55"/>
      <c r="C53" s="55"/>
      <c r="D53" s="55"/>
      <c r="E53" s="105"/>
      <c r="F53" s="55"/>
      <c r="G53" s="105"/>
      <c r="H53" s="55"/>
      <c r="I53" s="105"/>
      <c r="J53" s="55"/>
      <c r="K53" s="105"/>
      <c r="L53" s="55"/>
      <c r="M53" s="55"/>
      <c r="N53" s="105"/>
      <c r="O53" s="55"/>
      <c r="P53" s="105"/>
      <c r="Q53" s="55"/>
      <c r="R53" s="105"/>
      <c r="S53" s="55"/>
      <c r="T53" s="105"/>
      <c r="U53" s="55"/>
      <c r="V53" s="55"/>
      <c r="W53" s="105"/>
      <c r="X53" s="55"/>
      <c r="Y53" s="105"/>
      <c r="Z53" s="55"/>
      <c r="AA53" s="105"/>
      <c r="AB53" s="55"/>
      <c r="AC53" s="105"/>
      <c r="AD53" s="55"/>
      <c r="AE53" s="55"/>
      <c r="AF53" s="105"/>
      <c r="AG53" s="55"/>
      <c r="AH53" s="105"/>
      <c r="AI53" s="55"/>
      <c r="AJ53" s="105"/>
      <c r="AK53" s="55"/>
      <c r="AL53" s="105"/>
      <c r="AM53" s="55"/>
    </row>
    <row r="54" spans="2:39" s="15" customFormat="1" x14ac:dyDescent="0.2">
      <c r="B54" s="55"/>
      <c r="C54" s="55"/>
      <c r="D54" s="55"/>
      <c r="E54" s="105"/>
      <c r="F54" s="55"/>
      <c r="G54" s="105"/>
      <c r="H54" s="55"/>
      <c r="I54" s="105"/>
      <c r="J54" s="55"/>
      <c r="K54" s="105"/>
      <c r="L54" s="55"/>
      <c r="M54" s="55"/>
      <c r="N54" s="105"/>
      <c r="O54" s="55"/>
      <c r="P54" s="105"/>
      <c r="Q54" s="55"/>
      <c r="R54" s="105"/>
      <c r="S54" s="55"/>
      <c r="T54" s="105"/>
      <c r="U54" s="55"/>
      <c r="V54" s="55"/>
      <c r="W54" s="105"/>
      <c r="X54" s="55"/>
      <c r="Y54" s="105"/>
      <c r="Z54" s="55"/>
      <c r="AA54" s="105"/>
      <c r="AB54" s="55"/>
      <c r="AC54" s="105"/>
      <c r="AD54" s="55"/>
      <c r="AE54" s="55"/>
      <c r="AF54" s="105"/>
      <c r="AG54" s="55"/>
      <c r="AH54" s="105"/>
      <c r="AI54" s="55"/>
      <c r="AJ54" s="105"/>
      <c r="AK54" s="55"/>
      <c r="AL54" s="105"/>
      <c r="AM54" s="55"/>
    </row>
    <row r="55" spans="2:39" s="15" customFormat="1" x14ac:dyDescent="0.2">
      <c r="B55" s="55"/>
      <c r="C55" s="55"/>
      <c r="D55" s="55"/>
      <c r="E55" s="105"/>
      <c r="F55" s="55"/>
      <c r="G55" s="105"/>
      <c r="H55" s="55"/>
      <c r="I55" s="105"/>
      <c r="J55" s="55"/>
      <c r="K55" s="105"/>
      <c r="L55" s="55"/>
      <c r="M55" s="55"/>
      <c r="N55" s="105"/>
      <c r="O55" s="55"/>
      <c r="P55" s="105"/>
      <c r="Q55" s="55"/>
      <c r="R55" s="105"/>
      <c r="S55" s="55"/>
      <c r="T55" s="105"/>
      <c r="U55" s="55"/>
      <c r="V55" s="55"/>
      <c r="W55" s="105"/>
      <c r="X55" s="55"/>
      <c r="Y55" s="105"/>
      <c r="Z55" s="55"/>
      <c r="AA55" s="105"/>
      <c r="AB55" s="55"/>
      <c r="AC55" s="105"/>
      <c r="AD55" s="55"/>
      <c r="AE55" s="55"/>
      <c r="AF55" s="105"/>
      <c r="AG55" s="55"/>
      <c r="AH55" s="105"/>
      <c r="AI55" s="55"/>
      <c r="AJ55" s="105"/>
      <c r="AK55" s="55"/>
      <c r="AL55" s="105"/>
      <c r="AM55" s="55"/>
    </row>
    <row r="56" spans="2:39" s="15" customFormat="1" x14ac:dyDescent="0.2">
      <c r="B56" s="55"/>
      <c r="C56" s="55"/>
      <c r="D56" s="55"/>
      <c r="E56" s="105"/>
      <c r="F56" s="55"/>
      <c r="G56" s="105"/>
      <c r="H56" s="55"/>
      <c r="I56" s="105"/>
      <c r="J56" s="55"/>
      <c r="K56" s="105"/>
      <c r="L56" s="55"/>
      <c r="M56" s="55"/>
      <c r="N56" s="105"/>
      <c r="O56" s="55"/>
      <c r="P56" s="105"/>
      <c r="Q56" s="55"/>
      <c r="R56" s="105"/>
      <c r="S56" s="55"/>
      <c r="T56" s="105"/>
      <c r="U56" s="55"/>
      <c r="V56" s="55"/>
      <c r="W56" s="105"/>
      <c r="X56" s="55"/>
      <c r="Y56" s="105"/>
      <c r="Z56" s="55"/>
      <c r="AA56" s="105"/>
      <c r="AB56" s="55"/>
      <c r="AC56" s="105"/>
      <c r="AD56" s="55"/>
      <c r="AE56" s="55"/>
      <c r="AF56" s="105"/>
      <c r="AG56" s="55"/>
      <c r="AH56" s="105"/>
      <c r="AI56" s="55"/>
      <c r="AJ56" s="105"/>
      <c r="AK56" s="55"/>
      <c r="AL56" s="105"/>
      <c r="AM56" s="55"/>
    </row>
    <row r="57" spans="2:39" s="15" customFormat="1" x14ac:dyDescent="0.2">
      <c r="B57" s="55"/>
      <c r="C57" s="55"/>
      <c r="D57" s="55"/>
      <c r="E57" s="105"/>
      <c r="F57" s="55"/>
      <c r="G57" s="105"/>
      <c r="H57" s="55"/>
      <c r="I57" s="105"/>
      <c r="J57" s="55"/>
      <c r="K57" s="105"/>
      <c r="L57" s="55"/>
      <c r="M57" s="55"/>
      <c r="N57" s="105"/>
      <c r="O57" s="55"/>
      <c r="P57" s="105"/>
      <c r="Q57" s="55"/>
      <c r="R57" s="105"/>
      <c r="S57" s="55"/>
      <c r="T57" s="105"/>
      <c r="U57" s="55"/>
      <c r="V57" s="55"/>
      <c r="W57" s="105"/>
      <c r="X57" s="55"/>
      <c r="Y57" s="105"/>
      <c r="Z57" s="55"/>
      <c r="AA57" s="105"/>
      <c r="AB57" s="55"/>
      <c r="AC57" s="105"/>
      <c r="AD57" s="55"/>
      <c r="AE57" s="55"/>
      <c r="AF57" s="105"/>
      <c r="AG57" s="55"/>
      <c r="AH57" s="105"/>
      <c r="AI57" s="55"/>
      <c r="AJ57" s="105"/>
      <c r="AK57" s="55"/>
      <c r="AL57" s="105"/>
      <c r="AM57" s="55"/>
    </row>
    <row r="58" spans="2:39" s="15" customFormat="1" x14ac:dyDescent="0.2">
      <c r="B58" s="55"/>
      <c r="C58" s="55"/>
      <c r="D58" s="55"/>
      <c r="E58" s="105"/>
      <c r="F58" s="55"/>
      <c r="G58" s="105"/>
      <c r="H58" s="55"/>
      <c r="I58" s="105"/>
      <c r="J58" s="55"/>
      <c r="K58" s="105"/>
      <c r="L58" s="55"/>
      <c r="M58" s="55"/>
      <c r="N58" s="105"/>
      <c r="O58" s="55"/>
      <c r="P58" s="105"/>
      <c r="Q58" s="55"/>
      <c r="R58" s="105"/>
      <c r="S58" s="55"/>
      <c r="T58" s="105"/>
      <c r="U58" s="55"/>
      <c r="V58" s="55"/>
      <c r="W58" s="105"/>
      <c r="X58" s="55"/>
      <c r="Y58" s="105"/>
      <c r="Z58" s="55"/>
      <c r="AA58" s="105"/>
      <c r="AB58" s="55"/>
      <c r="AC58" s="105"/>
      <c r="AD58" s="55"/>
      <c r="AE58" s="55"/>
      <c r="AF58" s="105"/>
      <c r="AG58" s="55"/>
      <c r="AH58" s="105"/>
      <c r="AI58" s="55"/>
      <c r="AJ58" s="105"/>
      <c r="AK58" s="55"/>
      <c r="AL58" s="105"/>
      <c r="AM58" s="55"/>
    </row>
    <row r="59" spans="2:39" s="15" customFormat="1" x14ac:dyDescent="0.2">
      <c r="B59" s="55"/>
      <c r="C59" s="55"/>
      <c r="D59" s="55"/>
      <c r="E59" s="105"/>
      <c r="F59" s="55"/>
      <c r="G59" s="105"/>
      <c r="H59" s="55"/>
      <c r="I59" s="105"/>
      <c r="J59" s="55"/>
      <c r="K59" s="105"/>
      <c r="L59" s="55"/>
      <c r="M59" s="55"/>
      <c r="N59" s="105"/>
      <c r="O59" s="55"/>
      <c r="P59" s="105"/>
      <c r="Q59" s="55"/>
      <c r="R59" s="105"/>
      <c r="S59" s="55"/>
      <c r="T59" s="105"/>
      <c r="U59" s="55"/>
      <c r="V59" s="55"/>
      <c r="W59" s="105"/>
      <c r="X59" s="55"/>
      <c r="Y59" s="105"/>
      <c r="Z59" s="55"/>
      <c r="AA59" s="105"/>
      <c r="AB59" s="55"/>
      <c r="AC59" s="105"/>
      <c r="AD59" s="55"/>
      <c r="AE59" s="55"/>
      <c r="AF59" s="105"/>
      <c r="AG59" s="55"/>
      <c r="AH59" s="105"/>
      <c r="AI59" s="55"/>
      <c r="AJ59" s="105"/>
      <c r="AK59" s="55"/>
      <c r="AL59" s="105"/>
      <c r="AM59" s="55"/>
    </row>
    <row r="60" spans="2:39" s="15" customFormat="1" x14ac:dyDescent="0.2">
      <c r="B60" s="55"/>
      <c r="C60" s="55"/>
      <c r="D60" s="55"/>
      <c r="E60" s="105"/>
      <c r="F60" s="55"/>
      <c r="G60" s="105"/>
      <c r="H60" s="55"/>
      <c r="I60" s="105"/>
      <c r="J60" s="55"/>
      <c r="K60" s="105"/>
      <c r="L60" s="55"/>
      <c r="M60" s="55"/>
      <c r="N60" s="105"/>
      <c r="O60" s="55"/>
      <c r="P60" s="105"/>
      <c r="Q60" s="55"/>
      <c r="R60" s="105"/>
      <c r="S60" s="55"/>
      <c r="T60" s="105"/>
      <c r="U60" s="55"/>
      <c r="V60" s="55"/>
      <c r="W60" s="105"/>
      <c r="X60" s="55"/>
      <c r="Y60" s="105"/>
      <c r="Z60" s="55"/>
      <c r="AA60" s="105"/>
      <c r="AB60" s="55"/>
      <c r="AC60" s="105"/>
      <c r="AD60" s="55"/>
      <c r="AE60" s="55"/>
      <c r="AF60" s="105"/>
      <c r="AG60" s="55"/>
      <c r="AH60" s="105"/>
      <c r="AI60" s="55"/>
      <c r="AJ60" s="105"/>
      <c r="AK60" s="55"/>
      <c r="AL60" s="105"/>
      <c r="AM60" s="55"/>
    </row>
    <row r="61" spans="2:39" s="15" customFormat="1" x14ac:dyDescent="0.2">
      <c r="B61" s="55"/>
      <c r="C61" s="55"/>
      <c r="D61" s="55"/>
      <c r="E61" s="105"/>
      <c r="F61" s="55"/>
      <c r="G61" s="105"/>
      <c r="H61" s="55"/>
      <c r="I61" s="105"/>
      <c r="J61" s="55"/>
      <c r="K61" s="105"/>
      <c r="L61" s="55"/>
      <c r="M61" s="55"/>
      <c r="N61" s="105"/>
      <c r="O61" s="55"/>
      <c r="P61" s="105"/>
      <c r="Q61" s="55"/>
      <c r="R61" s="105"/>
      <c r="S61" s="55"/>
      <c r="T61" s="105"/>
      <c r="U61" s="55"/>
      <c r="V61" s="55"/>
      <c r="W61" s="105"/>
      <c r="X61" s="55"/>
      <c r="Y61" s="105"/>
      <c r="Z61" s="55"/>
      <c r="AA61" s="105"/>
      <c r="AB61" s="55"/>
      <c r="AC61" s="105"/>
      <c r="AD61" s="55"/>
      <c r="AE61" s="55"/>
      <c r="AF61" s="105"/>
      <c r="AG61" s="55"/>
      <c r="AH61" s="105"/>
      <c r="AI61" s="55"/>
      <c r="AJ61" s="105"/>
      <c r="AK61" s="55"/>
      <c r="AL61" s="105"/>
      <c r="AM61" s="55"/>
    </row>
    <row r="62" spans="2:39" s="15" customFormat="1" x14ac:dyDescent="0.2">
      <c r="B62" s="55"/>
      <c r="C62" s="55"/>
      <c r="D62" s="55"/>
      <c r="E62" s="105"/>
      <c r="F62" s="55"/>
      <c r="G62" s="105"/>
      <c r="H62" s="55"/>
      <c r="I62" s="105"/>
      <c r="J62" s="55"/>
      <c r="K62" s="105"/>
      <c r="L62" s="55"/>
      <c r="M62" s="55"/>
      <c r="N62" s="105"/>
      <c r="O62" s="55"/>
      <c r="P62" s="105"/>
      <c r="Q62" s="55"/>
      <c r="R62" s="105"/>
      <c r="S62" s="55"/>
      <c r="T62" s="105"/>
      <c r="U62" s="55"/>
      <c r="V62" s="55"/>
      <c r="W62" s="105"/>
      <c r="X62" s="55"/>
      <c r="Y62" s="105"/>
      <c r="Z62" s="55"/>
      <c r="AA62" s="105"/>
      <c r="AB62" s="55"/>
      <c r="AC62" s="105"/>
      <c r="AD62" s="55"/>
      <c r="AE62" s="55"/>
      <c r="AF62" s="105"/>
      <c r="AG62" s="55"/>
      <c r="AH62" s="105"/>
      <c r="AI62" s="55"/>
      <c r="AJ62" s="105"/>
      <c r="AK62" s="55"/>
      <c r="AL62" s="105"/>
      <c r="AM62" s="55"/>
    </row>
    <row r="63" spans="2:39" s="15" customFormat="1" x14ac:dyDescent="0.2">
      <c r="B63" s="55"/>
      <c r="C63" s="55"/>
      <c r="D63" s="55"/>
      <c r="E63" s="105"/>
      <c r="F63" s="55"/>
      <c r="G63" s="105"/>
      <c r="H63" s="55"/>
      <c r="I63" s="105"/>
      <c r="J63" s="55"/>
      <c r="K63" s="105"/>
      <c r="L63" s="55"/>
      <c r="M63" s="55"/>
      <c r="N63" s="105"/>
      <c r="O63" s="55"/>
      <c r="P63" s="105"/>
      <c r="Q63" s="55"/>
      <c r="R63" s="105"/>
      <c r="S63" s="55"/>
      <c r="T63" s="105"/>
      <c r="U63" s="55"/>
      <c r="V63" s="55"/>
      <c r="W63" s="105"/>
      <c r="X63" s="55"/>
      <c r="Y63" s="105"/>
      <c r="Z63" s="55"/>
      <c r="AA63" s="105"/>
      <c r="AB63" s="55"/>
      <c r="AC63" s="105"/>
      <c r="AD63" s="55"/>
      <c r="AE63" s="55"/>
      <c r="AF63" s="105"/>
      <c r="AG63" s="55"/>
      <c r="AH63" s="105"/>
      <c r="AI63" s="55"/>
      <c r="AJ63" s="105"/>
      <c r="AK63" s="55"/>
      <c r="AL63" s="105"/>
      <c r="AM63" s="55"/>
    </row>
    <row r="64" spans="2:39" s="15" customFormat="1" x14ac:dyDescent="0.2">
      <c r="B64" s="55"/>
      <c r="C64" s="55"/>
      <c r="D64" s="55"/>
      <c r="E64" s="105"/>
      <c r="F64" s="55"/>
      <c r="G64" s="105"/>
      <c r="H64" s="55"/>
      <c r="I64" s="105"/>
      <c r="J64" s="55"/>
      <c r="K64" s="105"/>
      <c r="L64" s="55"/>
      <c r="M64" s="55"/>
      <c r="N64" s="105"/>
      <c r="O64" s="55"/>
      <c r="P64" s="105"/>
      <c r="Q64" s="55"/>
      <c r="R64" s="105"/>
      <c r="S64" s="55"/>
      <c r="T64" s="105"/>
      <c r="U64" s="55"/>
      <c r="V64" s="55"/>
      <c r="W64" s="105"/>
      <c r="X64" s="55"/>
      <c r="Y64" s="105"/>
      <c r="Z64" s="55"/>
      <c r="AA64" s="105"/>
      <c r="AB64" s="55"/>
      <c r="AC64" s="105"/>
      <c r="AD64" s="55"/>
      <c r="AE64" s="55"/>
      <c r="AF64" s="105"/>
      <c r="AG64" s="55"/>
      <c r="AH64" s="105"/>
      <c r="AI64" s="55"/>
      <c r="AJ64" s="105"/>
      <c r="AK64" s="55"/>
      <c r="AL64" s="105"/>
      <c r="AM64" s="55"/>
    </row>
    <row r="65" spans="2:39" s="15" customFormat="1" x14ac:dyDescent="0.2">
      <c r="B65" s="55"/>
      <c r="C65" s="55"/>
      <c r="D65" s="55"/>
      <c r="E65" s="105"/>
      <c r="F65" s="55"/>
      <c r="G65" s="105"/>
      <c r="H65" s="55"/>
      <c r="I65" s="105"/>
      <c r="J65" s="55"/>
      <c r="K65" s="105"/>
      <c r="L65" s="55"/>
      <c r="M65" s="55"/>
      <c r="N65" s="105"/>
      <c r="O65" s="55"/>
      <c r="P65" s="105"/>
      <c r="Q65" s="55"/>
      <c r="R65" s="105"/>
      <c r="S65" s="55"/>
      <c r="T65" s="105"/>
      <c r="U65" s="55"/>
      <c r="V65" s="55"/>
      <c r="W65" s="105"/>
      <c r="X65" s="55"/>
      <c r="Y65" s="105"/>
      <c r="Z65" s="55"/>
      <c r="AA65" s="105"/>
      <c r="AB65" s="55"/>
      <c r="AC65" s="105"/>
      <c r="AD65" s="55"/>
      <c r="AE65" s="55"/>
      <c r="AF65" s="105"/>
      <c r="AG65" s="55"/>
      <c r="AH65" s="105"/>
      <c r="AI65" s="55"/>
      <c r="AJ65" s="105"/>
      <c r="AK65" s="55"/>
      <c r="AL65" s="105"/>
      <c r="AM65" s="55"/>
    </row>
    <row r="66" spans="2:39" s="15" customFormat="1" x14ac:dyDescent="0.2">
      <c r="B66" s="55"/>
      <c r="C66" s="55"/>
      <c r="D66" s="55"/>
      <c r="E66" s="105"/>
      <c r="F66" s="55"/>
      <c r="G66" s="105"/>
      <c r="H66" s="55"/>
      <c r="I66" s="105"/>
      <c r="J66" s="55"/>
      <c r="K66" s="105"/>
      <c r="L66" s="55"/>
      <c r="M66" s="55"/>
      <c r="N66" s="105"/>
      <c r="O66" s="55"/>
      <c r="P66" s="105"/>
      <c r="Q66" s="55"/>
      <c r="R66" s="105"/>
      <c r="S66" s="55"/>
      <c r="T66" s="105"/>
      <c r="U66" s="55"/>
      <c r="V66" s="55"/>
      <c r="W66" s="105"/>
      <c r="X66" s="55"/>
      <c r="Y66" s="105"/>
      <c r="Z66" s="55"/>
      <c r="AA66" s="105"/>
      <c r="AB66" s="55"/>
      <c r="AC66" s="105"/>
      <c r="AD66" s="55"/>
      <c r="AE66" s="55"/>
      <c r="AF66" s="105"/>
      <c r="AG66" s="55"/>
      <c r="AH66" s="105"/>
      <c r="AI66" s="55"/>
      <c r="AJ66" s="105"/>
      <c r="AK66" s="55"/>
      <c r="AL66" s="105"/>
      <c r="AM66" s="55"/>
    </row>
    <row r="67" spans="2:39" s="15" customFormat="1" x14ac:dyDescent="0.2">
      <c r="B67" s="55"/>
      <c r="C67" s="55"/>
      <c r="D67" s="55"/>
      <c r="E67" s="105"/>
      <c r="F67" s="55"/>
      <c r="G67" s="105"/>
      <c r="H67" s="55"/>
      <c r="I67" s="105"/>
      <c r="J67" s="55"/>
      <c r="K67" s="105"/>
      <c r="L67" s="55"/>
      <c r="M67" s="55"/>
      <c r="N67" s="105"/>
      <c r="O67" s="55"/>
      <c r="P67" s="105"/>
      <c r="Q67" s="55"/>
      <c r="R67" s="105"/>
      <c r="S67" s="55"/>
      <c r="T67" s="105"/>
      <c r="U67" s="55"/>
      <c r="V67" s="55"/>
      <c r="W67" s="105"/>
      <c r="X67" s="55"/>
      <c r="Y67" s="105"/>
      <c r="Z67" s="55"/>
      <c r="AA67" s="105"/>
      <c r="AB67" s="55"/>
      <c r="AC67" s="105"/>
      <c r="AD67" s="55"/>
      <c r="AE67" s="55"/>
      <c r="AF67" s="105"/>
      <c r="AG67" s="55"/>
      <c r="AH67" s="105"/>
      <c r="AI67" s="55"/>
      <c r="AJ67" s="105"/>
      <c r="AK67" s="55"/>
      <c r="AL67" s="105"/>
      <c r="AM67" s="55"/>
    </row>
    <row r="68" spans="2:39" s="15" customFormat="1" x14ac:dyDescent="0.2">
      <c r="B68" s="55"/>
      <c r="C68" s="55"/>
      <c r="D68" s="55"/>
      <c r="E68" s="105"/>
      <c r="F68" s="55"/>
      <c r="G68" s="105"/>
      <c r="H68" s="55"/>
      <c r="I68" s="105"/>
      <c r="J68" s="55"/>
      <c r="K68" s="105"/>
      <c r="L68" s="55"/>
      <c r="M68" s="55"/>
      <c r="N68" s="105"/>
      <c r="O68" s="55"/>
      <c r="P68" s="105"/>
      <c r="Q68" s="55"/>
      <c r="R68" s="105"/>
      <c r="S68" s="55"/>
      <c r="T68" s="105"/>
      <c r="U68" s="55"/>
      <c r="V68" s="55"/>
      <c r="W68" s="105"/>
      <c r="X68" s="55"/>
      <c r="Y68" s="105"/>
      <c r="Z68" s="55"/>
      <c r="AA68" s="105"/>
      <c r="AB68" s="55"/>
      <c r="AC68" s="105"/>
      <c r="AD68" s="55"/>
      <c r="AE68" s="55"/>
      <c r="AF68" s="105"/>
      <c r="AG68" s="55"/>
      <c r="AH68" s="105"/>
      <c r="AI68" s="55"/>
      <c r="AJ68" s="105"/>
      <c r="AK68" s="55"/>
      <c r="AL68" s="105"/>
      <c r="AM68" s="55"/>
    </row>
    <row r="69" spans="2:39" s="15" customFormat="1" x14ac:dyDescent="0.2">
      <c r="B69" s="55"/>
      <c r="C69" s="55"/>
      <c r="D69" s="55"/>
      <c r="E69" s="105"/>
      <c r="F69" s="55"/>
      <c r="G69" s="105"/>
      <c r="H69" s="55"/>
      <c r="I69" s="105"/>
      <c r="J69" s="55"/>
      <c r="K69" s="105"/>
      <c r="L69" s="55"/>
      <c r="M69" s="55"/>
      <c r="N69" s="105"/>
      <c r="O69" s="55"/>
      <c r="P69" s="105"/>
      <c r="Q69" s="55"/>
      <c r="R69" s="105"/>
      <c r="S69" s="55"/>
      <c r="T69" s="105"/>
      <c r="U69" s="55"/>
      <c r="V69" s="55"/>
      <c r="W69" s="105"/>
      <c r="X69" s="55"/>
      <c r="Y69" s="105"/>
      <c r="Z69" s="55"/>
      <c r="AA69" s="105"/>
      <c r="AB69" s="55"/>
      <c r="AC69" s="105"/>
      <c r="AD69" s="55"/>
      <c r="AE69" s="55"/>
      <c r="AF69" s="105"/>
      <c r="AG69" s="55"/>
      <c r="AH69" s="105"/>
      <c r="AI69" s="55"/>
      <c r="AJ69" s="105"/>
      <c r="AK69" s="55"/>
      <c r="AL69" s="105"/>
      <c r="AM69" s="55"/>
    </row>
    <row r="70" spans="2:39" s="15" customFormat="1" x14ac:dyDescent="0.2">
      <c r="B70" s="55"/>
      <c r="C70" s="55"/>
      <c r="D70" s="55"/>
      <c r="E70" s="105"/>
      <c r="F70" s="55"/>
      <c r="G70" s="105"/>
      <c r="H70" s="55"/>
      <c r="I70" s="105"/>
      <c r="J70" s="55"/>
      <c r="K70" s="105"/>
      <c r="L70" s="55"/>
      <c r="M70" s="55"/>
      <c r="N70" s="105"/>
      <c r="O70" s="55"/>
      <c r="P70" s="105"/>
      <c r="Q70" s="55"/>
      <c r="R70" s="105"/>
      <c r="S70" s="55"/>
      <c r="T70" s="105"/>
      <c r="U70" s="55"/>
      <c r="V70" s="55"/>
      <c r="W70" s="105"/>
      <c r="X70" s="55"/>
      <c r="Y70" s="105"/>
      <c r="Z70" s="55"/>
      <c r="AA70" s="105"/>
      <c r="AB70" s="55"/>
      <c r="AC70" s="105"/>
      <c r="AD70" s="55"/>
      <c r="AE70" s="55"/>
      <c r="AF70" s="105"/>
      <c r="AG70" s="55"/>
      <c r="AH70" s="105"/>
      <c r="AI70" s="55"/>
      <c r="AJ70" s="105"/>
      <c r="AK70" s="55"/>
      <c r="AL70" s="105"/>
      <c r="AM70" s="55"/>
    </row>
    <row r="71" spans="2:39" s="15" customFormat="1" x14ac:dyDescent="0.2">
      <c r="B71" s="55"/>
      <c r="C71" s="55"/>
      <c r="D71" s="55"/>
      <c r="E71" s="105"/>
      <c r="F71" s="55"/>
      <c r="G71" s="105"/>
      <c r="H71" s="55"/>
      <c r="I71" s="105"/>
      <c r="J71" s="55"/>
      <c r="K71" s="105"/>
      <c r="L71" s="55"/>
      <c r="M71" s="55"/>
      <c r="N71" s="105"/>
      <c r="O71" s="55"/>
      <c r="P71" s="105"/>
      <c r="Q71" s="55"/>
      <c r="R71" s="105"/>
      <c r="S71" s="55"/>
      <c r="T71" s="105"/>
      <c r="U71" s="55"/>
      <c r="V71" s="55"/>
      <c r="W71" s="105"/>
      <c r="X71" s="55"/>
      <c r="Y71" s="105"/>
      <c r="Z71" s="55"/>
      <c r="AA71" s="105"/>
      <c r="AB71" s="55"/>
      <c r="AC71" s="105"/>
      <c r="AD71" s="55"/>
      <c r="AE71" s="55"/>
      <c r="AF71" s="105"/>
      <c r="AG71" s="55"/>
      <c r="AH71" s="105"/>
      <c r="AI71" s="55"/>
      <c r="AJ71" s="105"/>
      <c r="AK71" s="55"/>
      <c r="AL71" s="105"/>
      <c r="AM71" s="55"/>
    </row>
    <row r="72" spans="2:39" s="15" customFormat="1" x14ac:dyDescent="0.2">
      <c r="B72" s="55"/>
      <c r="C72" s="55"/>
      <c r="D72" s="55"/>
      <c r="E72" s="105"/>
      <c r="F72" s="55"/>
      <c r="G72" s="105"/>
      <c r="H72" s="55"/>
      <c r="I72" s="105"/>
      <c r="J72" s="55"/>
      <c r="K72" s="105"/>
      <c r="L72" s="55"/>
      <c r="M72" s="55"/>
      <c r="N72" s="105"/>
      <c r="O72" s="55"/>
      <c r="P72" s="105"/>
      <c r="Q72" s="55"/>
      <c r="R72" s="105"/>
      <c r="S72" s="55"/>
      <c r="T72" s="105"/>
      <c r="U72" s="55"/>
      <c r="V72" s="55"/>
      <c r="W72" s="105"/>
      <c r="X72" s="55"/>
      <c r="Y72" s="105"/>
      <c r="Z72" s="55"/>
      <c r="AA72" s="105"/>
      <c r="AB72" s="55"/>
      <c r="AC72" s="105"/>
      <c r="AD72" s="55"/>
      <c r="AE72" s="55"/>
      <c r="AF72" s="105"/>
      <c r="AG72" s="55"/>
      <c r="AH72" s="105"/>
      <c r="AI72" s="55"/>
      <c r="AJ72" s="105"/>
      <c r="AK72" s="55"/>
      <c r="AL72" s="105"/>
      <c r="AM72" s="55"/>
    </row>
    <row r="73" spans="2:39" s="15" customFormat="1" x14ac:dyDescent="0.2">
      <c r="B73" s="55"/>
      <c r="C73" s="55"/>
      <c r="D73" s="55"/>
      <c r="E73" s="105"/>
      <c r="F73" s="55"/>
      <c r="G73" s="105"/>
      <c r="H73" s="55"/>
      <c r="I73" s="105"/>
      <c r="J73" s="55"/>
      <c r="K73" s="105"/>
      <c r="L73" s="55"/>
      <c r="M73" s="55"/>
      <c r="N73" s="105"/>
      <c r="O73" s="55"/>
      <c r="P73" s="105"/>
      <c r="Q73" s="55"/>
      <c r="R73" s="105"/>
      <c r="S73" s="55"/>
      <c r="T73" s="105"/>
      <c r="U73" s="55"/>
      <c r="V73" s="55"/>
      <c r="W73" s="105"/>
      <c r="X73" s="55"/>
      <c r="Y73" s="105"/>
      <c r="Z73" s="55"/>
      <c r="AA73" s="105"/>
      <c r="AB73" s="55"/>
      <c r="AC73" s="105"/>
      <c r="AD73" s="55"/>
      <c r="AE73" s="55"/>
      <c r="AF73" s="105"/>
      <c r="AG73" s="55"/>
      <c r="AH73" s="105"/>
      <c r="AI73" s="55"/>
      <c r="AJ73" s="105"/>
      <c r="AK73" s="55"/>
      <c r="AL73" s="105"/>
      <c r="AM73" s="55"/>
    </row>
    <row r="74" spans="2:39" s="15" customFormat="1" x14ac:dyDescent="0.2">
      <c r="B74" s="55"/>
      <c r="C74" s="55"/>
      <c r="D74" s="55"/>
      <c r="E74" s="105"/>
      <c r="F74" s="55"/>
      <c r="G74" s="105"/>
      <c r="H74" s="55"/>
      <c r="I74" s="105"/>
      <c r="J74" s="55"/>
      <c r="K74" s="105"/>
      <c r="L74" s="55"/>
      <c r="M74" s="55"/>
      <c r="N74" s="105"/>
      <c r="O74" s="55"/>
      <c r="P74" s="105"/>
      <c r="Q74" s="55"/>
      <c r="R74" s="105"/>
      <c r="S74" s="55"/>
      <c r="T74" s="105"/>
      <c r="U74" s="55"/>
      <c r="V74" s="55"/>
      <c r="W74" s="105"/>
      <c r="X74" s="55"/>
      <c r="Y74" s="105"/>
      <c r="Z74" s="55"/>
      <c r="AA74" s="105"/>
      <c r="AB74" s="55"/>
      <c r="AC74" s="105"/>
      <c r="AD74" s="55"/>
      <c r="AE74" s="55"/>
      <c r="AF74" s="105"/>
      <c r="AG74" s="55"/>
      <c r="AH74" s="105"/>
      <c r="AI74" s="55"/>
      <c r="AJ74" s="105"/>
      <c r="AK74" s="55"/>
      <c r="AL74" s="105"/>
      <c r="AM74" s="55"/>
    </row>
    <row r="75" spans="2:39" s="15" customFormat="1" x14ac:dyDescent="0.2">
      <c r="B75" s="55"/>
      <c r="C75" s="55"/>
      <c r="D75" s="55"/>
      <c r="E75" s="105"/>
      <c r="F75" s="55"/>
      <c r="G75" s="105"/>
      <c r="H75" s="55"/>
      <c r="I75" s="105"/>
      <c r="J75" s="55"/>
      <c r="K75" s="105"/>
      <c r="L75" s="55"/>
      <c r="M75" s="55"/>
      <c r="N75" s="105"/>
      <c r="O75" s="55"/>
      <c r="P75" s="105"/>
      <c r="Q75" s="55"/>
      <c r="R75" s="105"/>
      <c r="S75" s="55"/>
      <c r="T75" s="105"/>
      <c r="U75" s="55"/>
      <c r="V75" s="55"/>
      <c r="W75" s="105"/>
      <c r="X75" s="55"/>
      <c r="Y75" s="105"/>
      <c r="Z75" s="55"/>
      <c r="AA75" s="105"/>
      <c r="AB75" s="55"/>
      <c r="AC75" s="105"/>
      <c r="AD75" s="55"/>
      <c r="AE75" s="55"/>
      <c r="AF75" s="105"/>
      <c r="AG75" s="55"/>
      <c r="AH75" s="105"/>
      <c r="AI75" s="55"/>
      <c r="AJ75" s="105"/>
      <c r="AK75" s="55"/>
      <c r="AL75" s="105"/>
      <c r="AM75" s="55"/>
    </row>
    <row r="76" spans="2:39" s="15" customFormat="1" x14ac:dyDescent="0.2">
      <c r="B76" s="64"/>
      <c r="C76" s="55"/>
      <c r="D76" s="55"/>
      <c r="E76" s="105"/>
      <c r="F76" s="55"/>
      <c r="G76" s="105"/>
      <c r="H76" s="55"/>
      <c r="I76" s="105"/>
      <c r="J76" s="55"/>
      <c r="K76" s="105"/>
      <c r="L76" s="55"/>
      <c r="M76" s="55"/>
      <c r="N76" s="105"/>
      <c r="O76" s="55"/>
      <c r="P76" s="105"/>
      <c r="Q76" s="55"/>
      <c r="R76" s="105"/>
      <c r="S76" s="55"/>
      <c r="T76" s="105"/>
      <c r="U76" s="55"/>
      <c r="V76" s="55"/>
      <c r="W76" s="105"/>
      <c r="X76" s="55"/>
      <c r="Y76" s="105"/>
      <c r="Z76" s="55"/>
      <c r="AA76" s="105"/>
      <c r="AB76" s="55"/>
      <c r="AC76" s="105"/>
      <c r="AD76" s="55"/>
      <c r="AE76" s="55"/>
      <c r="AF76" s="105"/>
      <c r="AG76" s="55"/>
      <c r="AH76" s="105"/>
      <c r="AI76" s="55"/>
      <c r="AJ76" s="105"/>
      <c r="AK76" s="55"/>
      <c r="AL76" s="105"/>
      <c r="AM76" s="55"/>
    </row>
    <row r="77" spans="2:39" s="15" customFormat="1" x14ac:dyDescent="0.2">
      <c r="B77" s="10"/>
      <c r="C77" s="10"/>
      <c r="D77" s="55"/>
      <c r="E77" s="105"/>
      <c r="F77" s="55"/>
      <c r="G77" s="105"/>
      <c r="H77" s="55"/>
      <c r="I77" s="105"/>
      <c r="J77" s="55"/>
      <c r="K77" s="105"/>
      <c r="L77" s="55"/>
      <c r="M77" s="55"/>
      <c r="N77" s="105"/>
      <c r="O77" s="55"/>
      <c r="P77" s="105"/>
      <c r="Q77" s="55"/>
      <c r="R77" s="105"/>
      <c r="S77" s="55"/>
      <c r="T77" s="105"/>
      <c r="U77" s="55"/>
      <c r="V77" s="55"/>
      <c r="W77" s="105"/>
      <c r="X77" s="55"/>
      <c r="Y77" s="105"/>
      <c r="Z77" s="55"/>
      <c r="AA77" s="105"/>
      <c r="AB77" s="55"/>
      <c r="AC77" s="105"/>
      <c r="AD77" s="55"/>
      <c r="AE77" s="55"/>
      <c r="AF77" s="105"/>
      <c r="AG77" s="55"/>
      <c r="AH77" s="105"/>
      <c r="AI77" s="55"/>
      <c r="AJ77" s="105"/>
      <c r="AK77" s="55"/>
      <c r="AL77" s="105"/>
      <c r="AM77" s="55"/>
    </row>
    <row r="78" spans="2:39" s="15" customFormat="1" x14ac:dyDescent="0.2">
      <c r="B78" s="10"/>
      <c r="C78" s="10"/>
      <c r="D78" s="10"/>
      <c r="E78" s="99"/>
      <c r="F78" s="10"/>
      <c r="G78" s="99"/>
      <c r="H78" s="10"/>
      <c r="I78" s="99"/>
      <c r="J78" s="10"/>
      <c r="K78" s="99"/>
      <c r="L78" s="10"/>
      <c r="M78" s="10"/>
      <c r="N78" s="99"/>
      <c r="O78" s="10"/>
      <c r="P78" s="99"/>
      <c r="Q78" s="10"/>
      <c r="R78" s="99"/>
      <c r="S78" s="10"/>
      <c r="T78" s="99"/>
      <c r="U78" s="10"/>
      <c r="V78" s="10"/>
      <c r="W78" s="99"/>
      <c r="X78" s="10"/>
      <c r="Y78" s="99"/>
      <c r="Z78" s="10"/>
      <c r="AA78" s="99"/>
      <c r="AB78" s="10"/>
      <c r="AC78" s="99"/>
      <c r="AD78" s="10"/>
      <c r="AE78" s="10"/>
      <c r="AF78" s="99"/>
      <c r="AG78" s="10"/>
      <c r="AH78" s="99"/>
      <c r="AI78" s="10"/>
      <c r="AJ78" s="99"/>
      <c r="AK78" s="10"/>
      <c r="AL78" s="99"/>
      <c r="AM78" s="10"/>
    </row>
    <row r="79" spans="2:39" s="15" customFormat="1" x14ac:dyDescent="0.2">
      <c r="B79" s="10"/>
      <c r="C79" s="10"/>
      <c r="D79" s="10"/>
      <c r="E79" s="99"/>
      <c r="F79" s="10"/>
      <c r="G79" s="99"/>
      <c r="H79" s="10"/>
      <c r="I79" s="99"/>
      <c r="J79" s="10"/>
      <c r="K79" s="99"/>
      <c r="L79" s="10"/>
      <c r="M79" s="10"/>
      <c r="N79" s="99"/>
      <c r="O79" s="10"/>
      <c r="P79" s="99"/>
      <c r="Q79" s="10"/>
      <c r="R79" s="99"/>
      <c r="S79" s="10"/>
      <c r="T79" s="99"/>
      <c r="U79" s="10"/>
      <c r="V79" s="10"/>
      <c r="W79" s="99"/>
      <c r="X79" s="10"/>
      <c r="Y79" s="99"/>
      <c r="Z79" s="10"/>
      <c r="AA79" s="99"/>
      <c r="AB79" s="10"/>
      <c r="AC79" s="99"/>
      <c r="AD79" s="10"/>
      <c r="AE79" s="10"/>
      <c r="AF79" s="99"/>
      <c r="AG79" s="10"/>
      <c r="AH79" s="99"/>
      <c r="AI79" s="10"/>
      <c r="AJ79" s="99"/>
      <c r="AK79" s="10"/>
      <c r="AL79" s="99"/>
      <c r="AM79" s="10"/>
    </row>
    <row r="80" spans="2:39" s="15" customFormat="1" x14ac:dyDescent="0.2">
      <c r="B80" s="10"/>
      <c r="C80" s="10"/>
      <c r="D80" s="10"/>
      <c r="E80" s="99"/>
      <c r="F80" s="10"/>
      <c r="G80" s="99"/>
      <c r="H80" s="10"/>
      <c r="I80" s="99"/>
      <c r="J80" s="10"/>
      <c r="K80" s="99"/>
      <c r="L80" s="10"/>
      <c r="M80" s="10"/>
      <c r="N80" s="99"/>
      <c r="O80" s="10"/>
      <c r="P80" s="99"/>
      <c r="Q80" s="10"/>
      <c r="R80" s="99"/>
      <c r="S80" s="10"/>
      <c r="T80" s="99"/>
      <c r="U80" s="10"/>
      <c r="V80" s="10"/>
      <c r="W80" s="99"/>
      <c r="X80" s="10"/>
      <c r="Y80" s="99"/>
      <c r="Z80" s="10"/>
      <c r="AA80" s="99"/>
      <c r="AB80" s="10"/>
      <c r="AC80" s="99"/>
      <c r="AD80" s="10"/>
      <c r="AE80" s="10"/>
      <c r="AF80" s="99"/>
      <c r="AG80" s="10"/>
      <c r="AH80" s="99"/>
      <c r="AI80" s="10"/>
      <c r="AJ80" s="99"/>
      <c r="AK80" s="10"/>
      <c r="AL80" s="99"/>
      <c r="AM80" s="10"/>
    </row>
    <row r="81" spans="2:39" s="15" customFormat="1" x14ac:dyDescent="0.2">
      <c r="B81" s="10"/>
      <c r="C81" s="10"/>
      <c r="D81" s="10"/>
      <c r="E81" s="99"/>
      <c r="F81" s="10"/>
      <c r="G81" s="99"/>
      <c r="H81" s="10"/>
      <c r="I81" s="99"/>
      <c r="J81" s="10"/>
      <c r="K81" s="99"/>
      <c r="L81" s="10"/>
      <c r="M81" s="10"/>
      <c r="N81" s="99"/>
      <c r="O81" s="10"/>
      <c r="P81" s="99"/>
      <c r="Q81" s="10"/>
      <c r="R81" s="99"/>
      <c r="S81" s="10"/>
      <c r="T81" s="99"/>
      <c r="U81" s="10"/>
      <c r="V81" s="10"/>
      <c r="W81" s="99"/>
      <c r="X81" s="10"/>
      <c r="Y81" s="99"/>
      <c r="Z81" s="10"/>
      <c r="AA81" s="99"/>
      <c r="AB81" s="10"/>
      <c r="AC81" s="99"/>
      <c r="AD81" s="10"/>
      <c r="AE81" s="10"/>
      <c r="AF81" s="99"/>
      <c r="AG81" s="10"/>
      <c r="AH81" s="99"/>
      <c r="AI81" s="10"/>
      <c r="AJ81" s="99"/>
      <c r="AK81" s="10"/>
      <c r="AL81" s="99"/>
      <c r="AM81" s="10"/>
    </row>
    <row r="82" spans="2:39" s="15" customFormat="1" x14ac:dyDescent="0.2">
      <c r="B82" s="10"/>
      <c r="C82" s="10"/>
      <c r="D82" s="10"/>
      <c r="E82" s="99"/>
      <c r="F82" s="10"/>
      <c r="G82" s="99"/>
      <c r="H82" s="10"/>
      <c r="I82" s="99"/>
      <c r="J82" s="10"/>
      <c r="K82" s="99"/>
      <c r="L82" s="10"/>
      <c r="M82" s="10"/>
      <c r="N82" s="99"/>
      <c r="O82" s="10"/>
      <c r="P82" s="99"/>
      <c r="Q82" s="10"/>
      <c r="R82" s="99"/>
      <c r="S82" s="10"/>
      <c r="T82" s="99"/>
      <c r="U82" s="10"/>
      <c r="V82" s="10"/>
      <c r="W82" s="99"/>
      <c r="X82" s="10"/>
      <c r="Y82" s="99"/>
      <c r="Z82" s="10"/>
      <c r="AA82" s="99"/>
      <c r="AB82" s="10"/>
      <c r="AC82" s="99"/>
      <c r="AD82" s="10"/>
      <c r="AE82" s="10"/>
      <c r="AF82" s="99"/>
      <c r="AG82" s="10"/>
      <c r="AH82" s="99"/>
      <c r="AI82" s="10"/>
      <c r="AJ82" s="99"/>
      <c r="AK82" s="10"/>
      <c r="AL82" s="99"/>
      <c r="AM82" s="10"/>
    </row>
    <row r="83" spans="2:39" s="15" customFormat="1" x14ac:dyDescent="0.2">
      <c r="B83" s="10"/>
      <c r="C83" s="10"/>
      <c r="D83" s="10"/>
      <c r="E83" s="99"/>
      <c r="F83" s="10"/>
      <c r="G83" s="99"/>
      <c r="H83" s="10"/>
      <c r="I83" s="99"/>
      <c r="J83" s="10"/>
      <c r="K83" s="99"/>
      <c r="L83" s="10"/>
      <c r="M83" s="10"/>
      <c r="N83" s="99"/>
      <c r="O83" s="10"/>
      <c r="P83" s="99"/>
      <c r="Q83" s="10"/>
      <c r="R83" s="99"/>
      <c r="S83" s="10"/>
      <c r="T83" s="99"/>
      <c r="U83" s="10"/>
      <c r="V83" s="10"/>
      <c r="W83" s="99"/>
      <c r="X83" s="10"/>
      <c r="Y83" s="99"/>
      <c r="Z83" s="10"/>
      <c r="AA83" s="99"/>
      <c r="AB83" s="10"/>
      <c r="AC83" s="99"/>
      <c r="AD83" s="10"/>
      <c r="AE83" s="10"/>
      <c r="AF83" s="99"/>
      <c r="AG83" s="10"/>
      <c r="AH83" s="99"/>
      <c r="AI83" s="10"/>
      <c r="AJ83" s="99"/>
      <c r="AK83" s="10"/>
      <c r="AL83" s="99"/>
      <c r="AM83" s="10"/>
    </row>
    <row r="84" spans="2:39" s="15" customFormat="1" x14ac:dyDescent="0.2">
      <c r="B84" s="10"/>
      <c r="C84" s="10"/>
      <c r="D84" s="10"/>
      <c r="E84" s="99"/>
      <c r="F84" s="10"/>
      <c r="G84" s="99"/>
      <c r="H84" s="10"/>
      <c r="I84" s="99"/>
      <c r="J84" s="10"/>
      <c r="K84" s="99"/>
      <c r="L84" s="10"/>
      <c r="M84" s="10"/>
      <c r="N84" s="99"/>
      <c r="O84" s="10"/>
      <c r="P84" s="99"/>
      <c r="Q84" s="10"/>
      <c r="R84" s="99"/>
      <c r="S84" s="10"/>
      <c r="T84" s="99"/>
      <c r="U84" s="10"/>
      <c r="V84" s="10"/>
      <c r="W84" s="99"/>
      <c r="X84" s="10"/>
      <c r="Y84" s="99"/>
      <c r="Z84" s="10"/>
      <c r="AA84" s="99"/>
      <c r="AB84" s="10"/>
      <c r="AC84" s="99"/>
      <c r="AD84" s="10"/>
      <c r="AE84" s="10"/>
      <c r="AF84" s="99"/>
      <c r="AG84" s="10"/>
      <c r="AH84" s="99"/>
      <c r="AI84" s="10"/>
      <c r="AJ84" s="99"/>
      <c r="AK84" s="10"/>
      <c r="AL84" s="99"/>
      <c r="AM84" s="10"/>
    </row>
    <row r="85" spans="2:39" s="15" customFormat="1" x14ac:dyDescent="0.2">
      <c r="B85" s="10"/>
      <c r="C85" s="10"/>
      <c r="D85" s="10"/>
      <c r="E85" s="99"/>
      <c r="F85" s="10"/>
      <c r="G85" s="99"/>
      <c r="H85" s="10"/>
      <c r="I85" s="99"/>
      <c r="J85" s="10"/>
      <c r="K85" s="99"/>
      <c r="L85" s="10"/>
      <c r="M85" s="10"/>
      <c r="N85" s="99"/>
      <c r="O85" s="10"/>
      <c r="P85" s="99"/>
      <c r="Q85" s="10"/>
      <c r="R85" s="99"/>
      <c r="S85" s="10"/>
      <c r="T85" s="99"/>
      <c r="U85" s="10"/>
      <c r="V85" s="10"/>
      <c r="W85" s="99"/>
      <c r="X85" s="10"/>
      <c r="Y85" s="99"/>
      <c r="Z85" s="10"/>
      <c r="AA85" s="99"/>
      <c r="AB85" s="10"/>
      <c r="AC85" s="99"/>
      <c r="AD85" s="10"/>
      <c r="AE85" s="10"/>
      <c r="AF85" s="99"/>
      <c r="AG85" s="10"/>
      <c r="AH85" s="99"/>
      <c r="AI85" s="10"/>
      <c r="AJ85" s="99"/>
      <c r="AK85" s="10"/>
      <c r="AL85" s="99"/>
      <c r="AM85" s="10"/>
    </row>
    <row r="86" spans="2:39" s="15" customFormat="1" x14ac:dyDescent="0.2">
      <c r="B86" s="10"/>
      <c r="C86" s="10"/>
      <c r="D86" s="10"/>
      <c r="E86" s="99"/>
      <c r="F86" s="10"/>
      <c r="G86" s="99"/>
      <c r="H86" s="10"/>
      <c r="I86" s="99"/>
      <c r="J86" s="10"/>
      <c r="K86" s="99"/>
      <c r="L86" s="10"/>
      <c r="M86" s="10"/>
      <c r="N86" s="99"/>
      <c r="O86" s="10"/>
      <c r="P86" s="99"/>
      <c r="Q86" s="10"/>
      <c r="R86" s="99"/>
      <c r="S86" s="10"/>
      <c r="T86" s="99"/>
      <c r="U86" s="10"/>
      <c r="V86" s="10"/>
      <c r="W86" s="99"/>
      <c r="X86" s="10"/>
      <c r="Y86" s="99"/>
      <c r="Z86" s="10"/>
      <c r="AA86" s="99"/>
      <c r="AB86" s="10"/>
      <c r="AC86" s="99"/>
      <c r="AD86" s="10"/>
      <c r="AE86" s="10"/>
      <c r="AF86" s="99"/>
      <c r="AG86" s="10"/>
      <c r="AH86" s="99"/>
      <c r="AI86" s="10"/>
      <c r="AJ86" s="99"/>
      <c r="AK86" s="10"/>
      <c r="AL86" s="99"/>
      <c r="AM86" s="10"/>
    </row>
    <row r="87" spans="2:39" s="15" customFormat="1" x14ac:dyDescent="0.2">
      <c r="B87" s="10"/>
      <c r="C87" s="10"/>
      <c r="D87" s="10"/>
      <c r="E87" s="99"/>
      <c r="F87" s="10"/>
      <c r="G87" s="99"/>
      <c r="H87" s="10"/>
      <c r="I87" s="99"/>
      <c r="J87" s="10"/>
      <c r="K87" s="99"/>
      <c r="L87" s="10"/>
      <c r="M87" s="10"/>
      <c r="N87" s="99"/>
      <c r="O87" s="10"/>
      <c r="P87" s="99"/>
      <c r="Q87" s="10"/>
      <c r="R87" s="99"/>
      <c r="S87" s="10"/>
      <c r="T87" s="99"/>
      <c r="U87" s="10"/>
      <c r="V87" s="10"/>
      <c r="W87" s="99"/>
      <c r="X87" s="10"/>
      <c r="Y87" s="99"/>
      <c r="Z87" s="10"/>
      <c r="AA87" s="99"/>
      <c r="AB87" s="10"/>
      <c r="AC87" s="99"/>
      <c r="AD87" s="10"/>
      <c r="AE87" s="10"/>
      <c r="AF87" s="99"/>
      <c r="AG87" s="10"/>
      <c r="AH87" s="99"/>
      <c r="AI87" s="10"/>
      <c r="AJ87" s="99"/>
      <c r="AK87" s="10"/>
      <c r="AL87" s="99"/>
      <c r="AM87" s="10"/>
    </row>
    <row r="88" spans="2:39" s="15" customFormat="1" x14ac:dyDescent="0.2">
      <c r="B88" s="10"/>
      <c r="C88" s="10"/>
      <c r="D88" s="10"/>
      <c r="E88" s="99"/>
      <c r="F88" s="10"/>
      <c r="G88" s="99"/>
      <c r="H88" s="10"/>
      <c r="I88" s="99"/>
      <c r="J88" s="10"/>
      <c r="K88" s="99"/>
      <c r="L88" s="10"/>
      <c r="M88" s="10"/>
      <c r="N88" s="99"/>
      <c r="O88" s="10"/>
      <c r="P88" s="99"/>
      <c r="Q88" s="10"/>
      <c r="R88" s="99"/>
      <c r="S88" s="10"/>
      <c r="T88" s="99"/>
      <c r="U88" s="10"/>
      <c r="V88" s="10"/>
      <c r="W88" s="99"/>
      <c r="X88" s="10"/>
      <c r="Y88" s="99"/>
      <c r="Z88" s="10"/>
      <c r="AA88" s="99"/>
      <c r="AB88" s="10"/>
      <c r="AC88" s="99"/>
      <c r="AD88" s="10"/>
      <c r="AE88" s="10"/>
      <c r="AF88" s="99"/>
      <c r="AG88" s="10"/>
      <c r="AH88" s="99"/>
      <c r="AI88" s="10"/>
      <c r="AJ88" s="99"/>
      <c r="AK88" s="10"/>
      <c r="AL88" s="99"/>
      <c r="AM88" s="10"/>
    </row>
    <row r="89" spans="2:39" s="15" customFormat="1" x14ac:dyDescent="0.2">
      <c r="B89" s="10"/>
      <c r="C89" s="10"/>
      <c r="D89" s="10"/>
      <c r="E89" s="99"/>
      <c r="F89" s="10"/>
      <c r="G89" s="99"/>
      <c r="H89" s="10"/>
      <c r="I89" s="99"/>
      <c r="J89" s="10"/>
      <c r="K89" s="99"/>
      <c r="L89" s="10"/>
      <c r="M89" s="10"/>
      <c r="N89" s="99"/>
      <c r="O89" s="10"/>
      <c r="P89" s="99"/>
      <c r="Q89" s="10"/>
      <c r="R89" s="99"/>
      <c r="S89" s="10"/>
      <c r="T89" s="99"/>
      <c r="U89" s="10"/>
      <c r="V89" s="10"/>
      <c r="W89" s="99"/>
      <c r="X89" s="10"/>
      <c r="Y89" s="99"/>
      <c r="Z89" s="10"/>
      <c r="AA89" s="99"/>
      <c r="AB89" s="10"/>
      <c r="AC89" s="99"/>
      <c r="AD89" s="10"/>
      <c r="AE89" s="10"/>
      <c r="AF89" s="99"/>
      <c r="AG89" s="10"/>
      <c r="AH89" s="99"/>
      <c r="AI89" s="10"/>
      <c r="AJ89" s="99"/>
      <c r="AK89" s="10"/>
      <c r="AL89" s="99"/>
      <c r="AM89" s="10"/>
    </row>
    <row r="90" spans="2:39" s="15" customFormat="1" x14ac:dyDescent="0.2">
      <c r="B90" s="10"/>
      <c r="C90" s="10"/>
      <c r="D90" s="10"/>
      <c r="E90" s="99"/>
      <c r="F90" s="10"/>
      <c r="G90" s="99"/>
      <c r="H90" s="10"/>
      <c r="I90" s="99"/>
      <c r="J90" s="10"/>
      <c r="K90" s="99"/>
      <c r="L90" s="10"/>
      <c r="M90" s="10"/>
      <c r="N90" s="99"/>
      <c r="O90" s="10"/>
      <c r="P90" s="99"/>
      <c r="Q90" s="10"/>
      <c r="R90" s="99"/>
      <c r="S90" s="10"/>
      <c r="T90" s="99"/>
      <c r="U90" s="10"/>
      <c r="V90" s="10"/>
      <c r="W90" s="99"/>
      <c r="X90" s="10"/>
      <c r="Y90" s="99"/>
      <c r="Z90" s="10"/>
      <c r="AA90" s="99"/>
      <c r="AB90" s="10"/>
      <c r="AC90" s="99"/>
      <c r="AD90" s="10"/>
      <c r="AE90" s="10"/>
      <c r="AF90" s="99"/>
      <c r="AG90" s="10"/>
      <c r="AH90" s="99"/>
      <c r="AI90" s="10"/>
      <c r="AJ90" s="99"/>
      <c r="AK90" s="10"/>
      <c r="AL90" s="99"/>
      <c r="AM90" s="10"/>
    </row>
    <row r="91" spans="2:39" s="15" customFormat="1" x14ac:dyDescent="0.2">
      <c r="B91" s="10"/>
      <c r="C91" s="10"/>
      <c r="D91" s="10"/>
      <c r="E91" s="99"/>
      <c r="F91" s="10"/>
      <c r="G91" s="99"/>
      <c r="H91" s="10"/>
      <c r="I91" s="99"/>
      <c r="J91" s="10"/>
      <c r="K91" s="99"/>
      <c r="L91" s="10"/>
      <c r="M91" s="10"/>
      <c r="N91" s="99"/>
      <c r="O91" s="10"/>
      <c r="P91" s="99"/>
      <c r="Q91" s="10"/>
      <c r="R91" s="99"/>
      <c r="S91" s="10"/>
      <c r="T91" s="99"/>
      <c r="U91" s="10"/>
      <c r="V91" s="10"/>
      <c r="W91" s="99"/>
      <c r="X91" s="10"/>
      <c r="Y91" s="99"/>
      <c r="Z91" s="10"/>
      <c r="AA91" s="99"/>
      <c r="AB91" s="10"/>
      <c r="AC91" s="99"/>
      <c r="AD91" s="10"/>
      <c r="AE91" s="10"/>
      <c r="AF91" s="99"/>
      <c r="AG91" s="10"/>
      <c r="AH91" s="99"/>
      <c r="AI91" s="10"/>
      <c r="AJ91" s="99"/>
      <c r="AK91" s="10"/>
      <c r="AL91" s="99"/>
      <c r="AM91" s="10"/>
    </row>
    <row r="92" spans="2:39" s="15" customFormat="1" x14ac:dyDescent="0.2">
      <c r="B92" s="10"/>
      <c r="C92" s="10"/>
      <c r="D92" s="10"/>
      <c r="E92" s="99"/>
      <c r="F92" s="10"/>
      <c r="G92" s="99"/>
      <c r="H92" s="10"/>
      <c r="I92" s="99"/>
      <c r="J92" s="10"/>
      <c r="K92" s="99"/>
      <c r="L92" s="10"/>
      <c r="M92" s="10"/>
      <c r="N92" s="99"/>
      <c r="O92" s="10"/>
      <c r="P92" s="99"/>
      <c r="Q92" s="10"/>
      <c r="R92" s="99"/>
      <c r="S92" s="10"/>
      <c r="T92" s="99"/>
      <c r="U92" s="10"/>
      <c r="V92" s="10"/>
      <c r="W92" s="99"/>
      <c r="X92" s="10"/>
      <c r="Y92" s="99"/>
      <c r="Z92" s="10"/>
      <c r="AA92" s="99"/>
      <c r="AB92" s="10"/>
      <c r="AC92" s="99"/>
      <c r="AD92" s="10"/>
      <c r="AE92" s="10"/>
      <c r="AF92" s="99"/>
      <c r="AG92" s="10"/>
      <c r="AH92" s="99"/>
      <c r="AI92" s="10"/>
      <c r="AJ92" s="99"/>
      <c r="AK92" s="10"/>
      <c r="AL92" s="99"/>
      <c r="AM92" s="10"/>
    </row>
    <row r="93" spans="2:39" s="15" customFormat="1" x14ac:dyDescent="0.2">
      <c r="B93" s="10"/>
      <c r="C93" s="10"/>
      <c r="D93" s="10"/>
      <c r="E93" s="99"/>
      <c r="F93" s="10"/>
      <c r="G93" s="99"/>
      <c r="H93" s="10"/>
      <c r="I93" s="99"/>
      <c r="J93" s="10"/>
      <c r="K93" s="99"/>
      <c r="L93" s="10"/>
      <c r="M93" s="10"/>
      <c r="N93" s="99"/>
      <c r="O93" s="10"/>
      <c r="P93" s="99"/>
      <c r="Q93" s="10"/>
      <c r="R93" s="99"/>
      <c r="S93" s="10"/>
      <c r="T93" s="99"/>
      <c r="U93" s="10"/>
      <c r="V93" s="10"/>
      <c r="W93" s="99"/>
      <c r="X93" s="10"/>
      <c r="Y93" s="99"/>
      <c r="Z93" s="10"/>
      <c r="AA93" s="99"/>
      <c r="AB93" s="10"/>
      <c r="AC93" s="99"/>
      <c r="AD93" s="10"/>
      <c r="AE93" s="10"/>
      <c r="AF93" s="99"/>
      <c r="AG93" s="10"/>
      <c r="AH93" s="99"/>
      <c r="AI93" s="10"/>
      <c r="AJ93" s="99"/>
      <c r="AK93" s="10"/>
      <c r="AL93" s="99"/>
      <c r="AM93" s="10"/>
    </row>
    <row r="94" spans="2:39" s="15" customFormat="1" x14ac:dyDescent="0.2">
      <c r="B94" s="10"/>
      <c r="C94" s="10"/>
      <c r="D94" s="10"/>
      <c r="E94" s="99"/>
      <c r="F94" s="10"/>
      <c r="G94" s="99"/>
      <c r="H94" s="10"/>
      <c r="I94" s="99"/>
      <c r="J94" s="10"/>
      <c r="K94" s="99"/>
      <c r="L94" s="10"/>
      <c r="M94" s="10"/>
      <c r="N94" s="99"/>
      <c r="O94" s="10"/>
      <c r="P94" s="99"/>
      <c r="Q94" s="10"/>
      <c r="R94" s="99"/>
      <c r="S94" s="10"/>
      <c r="T94" s="99"/>
      <c r="U94" s="10"/>
      <c r="V94" s="10"/>
      <c r="W94" s="99"/>
      <c r="X94" s="10"/>
      <c r="Y94" s="99"/>
      <c r="Z94" s="10"/>
      <c r="AA94" s="99"/>
      <c r="AB94" s="10"/>
      <c r="AC94" s="99"/>
      <c r="AD94" s="10"/>
      <c r="AE94" s="10"/>
      <c r="AF94" s="99"/>
      <c r="AG94" s="10"/>
      <c r="AH94" s="99"/>
      <c r="AI94" s="10"/>
      <c r="AJ94" s="99"/>
      <c r="AK94" s="10"/>
      <c r="AL94" s="99"/>
      <c r="AM94" s="10"/>
    </row>
    <row r="95" spans="2:39" s="15" customFormat="1" x14ac:dyDescent="0.2">
      <c r="B95" s="10"/>
      <c r="C95" s="10"/>
      <c r="D95" s="10"/>
      <c r="E95" s="99"/>
      <c r="F95" s="10"/>
      <c r="G95" s="99"/>
      <c r="H95" s="10"/>
      <c r="I95" s="99"/>
      <c r="J95" s="10"/>
      <c r="K95" s="99"/>
      <c r="L95" s="10"/>
      <c r="M95" s="10"/>
      <c r="N95" s="99"/>
      <c r="O95" s="10"/>
      <c r="P95" s="99"/>
      <c r="Q95" s="10"/>
      <c r="R95" s="99"/>
      <c r="S95" s="10"/>
      <c r="T95" s="99"/>
      <c r="U95" s="10"/>
      <c r="V95" s="10"/>
      <c r="W95" s="99"/>
      <c r="X95" s="10"/>
      <c r="Y95" s="99"/>
      <c r="Z95" s="10"/>
      <c r="AA95" s="99"/>
      <c r="AB95" s="10"/>
      <c r="AC95" s="99"/>
      <c r="AD95" s="10"/>
      <c r="AE95" s="10"/>
      <c r="AF95" s="99"/>
      <c r="AG95" s="10"/>
      <c r="AH95" s="99"/>
      <c r="AI95" s="10"/>
      <c r="AJ95" s="99"/>
      <c r="AK95" s="10"/>
      <c r="AL95" s="99"/>
      <c r="AM95" s="10"/>
    </row>
    <row r="96" spans="2:39" s="15" customFormat="1" x14ac:dyDescent="0.2">
      <c r="B96" s="10"/>
      <c r="C96" s="10"/>
      <c r="D96" s="10"/>
      <c r="E96" s="99"/>
      <c r="F96" s="10"/>
      <c r="G96" s="99"/>
      <c r="H96" s="10"/>
      <c r="I96" s="99"/>
      <c r="J96" s="10"/>
      <c r="K96" s="99"/>
      <c r="L96" s="10"/>
      <c r="M96" s="10"/>
      <c r="N96" s="99"/>
      <c r="O96" s="10"/>
      <c r="P96" s="99"/>
      <c r="Q96" s="10"/>
      <c r="R96" s="99"/>
      <c r="S96" s="10"/>
      <c r="T96" s="99"/>
      <c r="U96" s="10"/>
      <c r="V96" s="10"/>
      <c r="W96" s="99"/>
      <c r="X96" s="10"/>
      <c r="Y96" s="99"/>
      <c r="Z96" s="10"/>
      <c r="AA96" s="99"/>
      <c r="AB96" s="10"/>
      <c r="AC96" s="99"/>
      <c r="AD96" s="10"/>
      <c r="AE96" s="10"/>
      <c r="AF96" s="99"/>
      <c r="AG96" s="10"/>
      <c r="AH96" s="99"/>
      <c r="AI96" s="10"/>
      <c r="AJ96" s="99"/>
      <c r="AK96" s="10"/>
      <c r="AL96" s="99"/>
      <c r="AM96" s="10"/>
    </row>
    <row r="97" spans="2:39" s="15" customFormat="1" x14ac:dyDescent="0.2">
      <c r="B97" s="10"/>
      <c r="C97" s="10"/>
      <c r="D97" s="10"/>
      <c r="E97" s="99"/>
      <c r="F97" s="10"/>
      <c r="G97" s="99"/>
      <c r="H97" s="10"/>
      <c r="I97" s="99"/>
      <c r="J97" s="10"/>
      <c r="K97" s="99"/>
      <c r="L97" s="10"/>
      <c r="M97" s="10"/>
      <c r="N97" s="99"/>
      <c r="O97" s="10"/>
      <c r="P97" s="99"/>
      <c r="Q97" s="10"/>
      <c r="R97" s="99"/>
      <c r="S97" s="10"/>
      <c r="T97" s="99"/>
      <c r="U97" s="10"/>
      <c r="V97" s="10"/>
      <c r="W97" s="99"/>
      <c r="X97" s="10"/>
      <c r="Y97" s="99"/>
      <c r="Z97" s="10"/>
      <c r="AA97" s="99"/>
      <c r="AB97" s="10"/>
      <c r="AC97" s="99"/>
      <c r="AD97" s="10"/>
      <c r="AE97" s="10"/>
      <c r="AF97" s="99"/>
      <c r="AG97" s="10"/>
      <c r="AH97" s="99"/>
      <c r="AI97" s="10"/>
      <c r="AJ97" s="99"/>
      <c r="AK97" s="10"/>
      <c r="AL97" s="99"/>
      <c r="AM97" s="10"/>
    </row>
    <row r="98" spans="2:39" s="15" customFormat="1" x14ac:dyDescent="0.2">
      <c r="B98" s="10"/>
      <c r="C98" s="10"/>
      <c r="D98" s="10"/>
      <c r="E98" s="99"/>
      <c r="F98" s="10"/>
      <c r="G98" s="99"/>
      <c r="H98" s="10"/>
      <c r="I98" s="99"/>
      <c r="J98" s="10"/>
      <c r="K98" s="99"/>
      <c r="L98" s="10"/>
      <c r="M98" s="10"/>
      <c r="N98" s="99"/>
      <c r="O98" s="10"/>
      <c r="P98" s="99"/>
      <c r="Q98" s="10"/>
      <c r="R98" s="99"/>
      <c r="S98" s="10"/>
      <c r="T98" s="99"/>
      <c r="U98" s="10"/>
      <c r="V98" s="10"/>
      <c r="W98" s="99"/>
      <c r="X98" s="10"/>
      <c r="Y98" s="99"/>
      <c r="Z98" s="10"/>
      <c r="AA98" s="99"/>
      <c r="AB98" s="10"/>
      <c r="AC98" s="99"/>
      <c r="AD98" s="10"/>
      <c r="AE98" s="10"/>
      <c r="AF98" s="99"/>
      <c r="AG98" s="10"/>
      <c r="AH98" s="99"/>
      <c r="AI98" s="10"/>
      <c r="AJ98" s="99"/>
      <c r="AK98" s="10"/>
      <c r="AL98" s="99"/>
      <c r="AM98" s="10"/>
    </row>
    <row r="99" spans="2:39" s="15" customFormat="1" x14ac:dyDescent="0.2">
      <c r="B99" s="10"/>
      <c r="C99" s="10"/>
      <c r="D99" s="10"/>
      <c r="E99" s="99"/>
      <c r="F99" s="10"/>
      <c r="G99" s="99"/>
      <c r="H99" s="10"/>
      <c r="I99" s="99"/>
      <c r="J99" s="10"/>
      <c r="K99" s="99"/>
      <c r="L99" s="10"/>
      <c r="M99" s="10"/>
      <c r="N99" s="99"/>
      <c r="O99" s="10"/>
      <c r="P99" s="99"/>
      <c r="Q99" s="10"/>
      <c r="R99" s="99"/>
      <c r="S99" s="10"/>
      <c r="T99" s="99"/>
      <c r="U99" s="10"/>
      <c r="V99" s="10"/>
      <c r="W99" s="99"/>
      <c r="X99" s="10"/>
      <c r="Y99" s="99"/>
      <c r="Z99" s="10"/>
      <c r="AA99" s="99"/>
      <c r="AB99" s="10"/>
      <c r="AC99" s="99"/>
      <c r="AD99" s="10"/>
      <c r="AE99" s="10"/>
      <c r="AF99" s="99"/>
      <c r="AG99" s="10"/>
      <c r="AH99" s="99"/>
      <c r="AI99" s="10"/>
      <c r="AJ99" s="99"/>
      <c r="AK99" s="10"/>
      <c r="AL99" s="99"/>
      <c r="AM99" s="10"/>
    </row>
    <row r="100" spans="2:39" s="15" customFormat="1" x14ac:dyDescent="0.2">
      <c r="B100" s="10"/>
      <c r="C100" s="10"/>
      <c r="D100" s="10"/>
      <c r="E100" s="99"/>
      <c r="F100" s="10"/>
      <c r="G100" s="99"/>
      <c r="H100" s="10"/>
      <c r="I100" s="99"/>
      <c r="J100" s="10"/>
      <c r="K100" s="99"/>
      <c r="L100" s="10"/>
      <c r="M100" s="10"/>
      <c r="N100" s="99"/>
      <c r="O100" s="10"/>
      <c r="P100" s="99"/>
      <c r="Q100" s="10"/>
      <c r="R100" s="99"/>
      <c r="S100" s="10"/>
      <c r="T100" s="99"/>
      <c r="U100" s="10"/>
      <c r="V100" s="10"/>
      <c r="W100" s="99"/>
      <c r="X100" s="10"/>
      <c r="Y100" s="99"/>
      <c r="Z100" s="10"/>
      <c r="AA100" s="99"/>
      <c r="AB100" s="10"/>
      <c r="AC100" s="99"/>
      <c r="AD100" s="10"/>
      <c r="AE100" s="10"/>
      <c r="AF100" s="99"/>
      <c r="AG100" s="10"/>
      <c r="AH100" s="99"/>
      <c r="AI100" s="10"/>
      <c r="AJ100" s="99"/>
      <c r="AK100" s="10"/>
      <c r="AL100" s="99"/>
      <c r="AM100" s="10"/>
    </row>
    <row r="101" spans="2:39" s="15" customFormat="1" x14ac:dyDescent="0.2">
      <c r="B101" s="10"/>
      <c r="C101" s="10"/>
      <c r="D101" s="10"/>
      <c r="E101" s="99"/>
      <c r="F101" s="10"/>
      <c r="G101" s="99"/>
      <c r="H101" s="10"/>
      <c r="I101" s="99"/>
      <c r="J101" s="10"/>
      <c r="K101" s="99"/>
      <c r="L101" s="10"/>
      <c r="M101" s="10"/>
      <c r="N101" s="99"/>
      <c r="O101" s="10"/>
      <c r="P101" s="99"/>
      <c r="Q101" s="10"/>
      <c r="R101" s="99"/>
      <c r="S101" s="10"/>
      <c r="T101" s="99"/>
      <c r="U101" s="10"/>
      <c r="V101" s="10"/>
      <c r="W101" s="99"/>
      <c r="X101" s="10"/>
      <c r="Y101" s="99"/>
      <c r="Z101" s="10"/>
      <c r="AA101" s="99"/>
      <c r="AB101" s="10"/>
      <c r="AC101" s="99"/>
      <c r="AD101" s="10"/>
      <c r="AE101" s="10"/>
      <c r="AF101" s="99"/>
      <c r="AG101" s="10"/>
      <c r="AH101" s="99"/>
      <c r="AI101" s="10"/>
      <c r="AJ101" s="99"/>
      <c r="AK101" s="10"/>
      <c r="AL101" s="99"/>
      <c r="AM101" s="10"/>
    </row>
    <row r="102" spans="2:39" s="15" customFormat="1" x14ac:dyDescent="0.2">
      <c r="B102" s="10"/>
      <c r="C102" s="10"/>
      <c r="D102" s="10"/>
      <c r="E102" s="99"/>
      <c r="F102" s="10"/>
      <c r="G102" s="99"/>
      <c r="H102" s="10"/>
      <c r="I102" s="99"/>
      <c r="J102" s="10"/>
      <c r="K102" s="99"/>
      <c r="L102" s="10"/>
      <c r="M102" s="10"/>
      <c r="N102" s="99"/>
      <c r="O102" s="10"/>
      <c r="P102" s="99"/>
      <c r="Q102" s="10"/>
      <c r="R102" s="99"/>
      <c r="S102" s="10"/>
      <c r="T102" s="99"/>
      <c r="U102" s="10"/>
      <c r="V102" s="10"/>
      <c r="W102" s="99"/>
      <c r="X102" s="10"/>
      <c r="Y102" s="99"/>
      <c r="Z102" s="10"/>
      <c r="AA102" s="99"/>
      <c r="AB102" s="10"/>
      <c r="AC102" s="99"/>
      <c r="AD102" s="10"/>
      <c r="AE102" s="10"/>
      <c r="AF102" s="99"/>
      <c r="AG102" s="10"/>
      <c r="AH102" s="99"/>
      <c r="AI102" s="10"/>
      <c r="AJ102" s="99"/>
      <c r="AK102" s="10"/>
      <c r="AL102" s="99"/>
      <c r="AM102" s="10"/>
    </row>
    <row r="103" spans="2:39" s="15" customFormat="1" x14ac:dyDescent="0.2">
      <c r="B103" s="10"/>
      <c r="C103" s="10"/>
      <c r="D103" s="10"/>
      <c r="E103" s="99"/>
      <c r="F103" s="10"/>
      <c r="G103" s="99"/>
      <c r="H103" s="10"/>
      <c r="I103" s="99"/>
      <c r="J103" s="10"/>
      <c r="K103" s="99"/>
      <c r="L103" s="10"/>
      <c r="M103" s="10"/>
      <c r="N103" s="99"/>
      <c r="O103" s="10"/>
      <c r="P103" s="99"/>
      <c r="Q103" s="10"/>
      <c r="R103" s="99"/>
      <c r="S103" s="10"/>
      <c r="T103" s="99"/>
      <c r="U103" s="10"/>
      <c r="V103" s="10"/>
      <c r="W103" s="99"/>
      <c r="X103" s="10"/>
      <c r="Y103" s="99"/>
      <c r="Z103" s="10"/>
      <c r="AA103" s="99"/>
      <c r="AB103" s="10"/>
      <c r="AC103" s="99"/>
      <c r="AD103" s="10"/>
      <c r="AE103" s="10"/>
      <c r="AF103" s="99"/>
      <c r="AG103" s="10"/>
      <c r="AH103" s="99"/>
      <c r="AI103" s="10"/>
      <c r="AJ103" s="99"/>
      <c r="AK103" s="10"/>
      <c r="AL103" s="99"/>
      <c r="AM103" s="10"/>
    </row>
    <row r="104" spans="2:39" s="15" customFormat="1" x14ac:dyDescent="0.2">
      <c r="B104" s="10"/>
      <c r="C104" s="10"/>
      <c r="D104" s="10"/>
      <c r="E104" s="99"/>
      <c r="F104" s="10"/>
      <c r="G104" s="99"/>
      <c r="H104" s="10"/>
      <c r="I104" s="99"/>
      <c r="J104" s="10"/>
      <c r="K104" s="99"/>
      <c r="L104" s="10"/>
      <c r="M104" s="10"/>
      <c r="N104" s="99"/>
      <c r="O104" s="10"/>
      <c r="P104" s="99"/>
      <c r="Q104" s="10"/>
      <c r="R104" s="99"/>
      <c r="S104" s="10"/>
      <c r="T104" s="99"/>
      <c r="U104" s="10"/>
      <c r="V104" s="10"/>
      <c r="W104" s="99"/>
      <c r="X104" s="10"/>
      <c r="Y104" s="99"/>
      <c r="Z104" s="10"/>
      <c r="AA104" s="99"/>
      <c r="AB104" s="10"/>
      <c r="AC104" s="99"/>
      <c r="AD104" s="10"/>
      <c r="AE104" s="10"/>
      <c r="AF104" s="99"/>
      <c r="AG104" s="10"/>
      <c r="AH104" s="99"/>
      <c r="AI104" s="10"/>
      <c r="AJ104" s="99"/>
      <c r="AK104" s="10"/>
      <c r="AL104" s="99"/>
      <c r="AM104" s="10"/>
    </row>
    <row r="105" spans="2:39" s="15" customFormat="1" x14ac:dyDescent="0.2">
      <c r="B105" s="10"/>
      <c r="C105" s="10"/>
      <c r="D105" s="10"/>
      <c r="E105" s="99"/>
      <c r="F105" s="10"/>
      <c r="G105" s="99"/>
      <c r="H105" s="10"/>
      <c r="I105" s="99"/>
      <c r="J105" s="10"/>
      <c r="K105" s="99"/>
      <c r="L105" s="10"/>
      <c r="M105" s="10"/>
      <c r="N105" s="99"/>
      <c r="O105" s="10"/>
      <c r="P105" s="99"/>
      <c r="Q105" s="10"/>
      <c r="R105" s="99"/>
      <c r="S105" s="10"/>
      <c r="T105" s="99"/>
      <c r="U105" s="10"/>
      <c r="V105" s="10"/>
      <c r="W105" s="99"/>
      <c r="X105" s="10"/>
      <c r="Y105" s="99"/>
      <c r="Z105" s="10"/>
      <c r="AA105" s="99"/>
      <c r="AB105" s="10"/>
      <c r="AC105" s="99"/>
      <c r="AD105" s="10"/>
      <c r="AE105" s="10"/>
      <c r="AF105" s="99"/>
      <c r="AG105" s="10"/>
      <c r="AH105" s="99"/>
      <c r="AI105" s="10"/>
      <c r="AJ105" s="99"/>
      <c r="AK105" s="10"/>
      <c r="AL105" s="99"/>
      <c r="AM105" s="10"/>
    </row>
    <row r="106" spans="2:39" s="15" customFormat="1" x14ac:dyDescent="0.2">
      <c r="B106" s="10"/>
      <c r="C106" s="10"/>
      <c r="D106" s="10"/>
      <c r="E106" s="99"/>
      <c r="F106" s="10"/>
      <c r="G106" s="99"/>
      <c r="H106" s="10"/>
      <c r="I106" s="99"/>
      <c r="J106" s="10"/>
      <c r="K106" s="99"/>
      <c r="L106" s="10"/>
      <c r="M106" s="10"/>
      <c r="N106" s="99"/>
      <c r="O106" s="10"/>
      <c r="P106" s="99"/>
      <c r="Q106" s="10"/>
      <c r="R106" s="99"/>
      <c r="S106" s="10"/>
      <c r="T106" s="99"/>
      <c r="U106" s="10"/>
      <c r="V106" s="10"/>
      <c r="W106" s="99"/>
      <c r="X106" s="10"/>
      <c r="Y106" s="99"/>
      <c r="Z106" s="10"/>
      <c r="AA106" s="99"/>
      <c r="AB106" s="10"/>
      <c r="AC106" s="99"/>
      <c r="AD106" s="10"/>
      <c r="AE106" s="10"/>
      <c r="AF106" s="99"/>
      <c r="AG106" s="10"/>
      <c r="AH106" s="99"/>
      <c r="AI106" s="10"/>
      <c r="AJ106" s="99"/>
      <c r="AK106" s="10"/>
      <c r="AL106" s="99"/>
      <c r="AM106" s="10"/>
    </row>
    <row r="107" spans="2:39" s="15" customFormat="1" x14ac:dyDescent="0.2">
      <c r="B107" s="10"/>
      <c r="C107" s="10"/>
      <c r="D107" s="10"/>
      <c r="E107" s="99"/>
      <c r="F107" s="10"/>
      <c r="G107" s="99"/>
      <c r="H107" s="10"/>
      <c r="I107" s="99"/>
      <c r="J107" s="10"/>
      <c r="K107" s="99"/>
      <c r="L107" s="10"/>
      <c r="M107" s="10"/>
      <c r="N107" s="99"/>
      <c r="O107" s="10"/>
      <c r="P107" s="99"/>
      <c r="Q107" s="10"/>
      <c r="R107" s="99"/>
      <c r="S107" s="10"/>
      <c r="T107" s="99"/>
      <c r="U107" s="10"/>
      <c r="V107" s="10"/>
      <c r="W107" s="99"/>
      <c r="X107" s="10"/>
      <c r="Y107" s="99"/>
      <c r="Z107" s="10"/>
      <c r="AA107" s="99"/>
      <c r="AB107" s="10"/>
      <c r="AC107" s="99"/>
      <c r="AD107" s="10"/>
      <c r="AE107" s="10"/>
      <c r="AF107" s="99"/>
      <c r="AG107" s="10"/>
      <c r="AH107" s="99"/>
      <c r="AI107" s="10"/>
      <c r="AJ107" s="99"/>
      <c r="AK107" s="10"/>
      <c r="AL107" s="99"/>
      <c r="AM107" s="10"/>
    </row>
    <row r="108" spans="2:39" s="15" customFormat="1" x14ac:dyDescent="0.2">
      <c r="B108" s="10"/>
      <c r="C108" s="10"/>
      <c r="D108" s="10"/>
      <c r="E108" s="99"/>
      <c r="F108" s="10"/>
      <c r="G108" s="99"/>
      <c r="H108" s="10"/>
      <c r="I108" s="99"/>
      <c r="J108" s="10"/>
      <c r="K108" s="99"/>
      <c r="L108" s="10"/>
      <c r="M108" s="10"/>
      <c r="N108" s="99"/>
      <c r="O108" s="10"/>
      <c r="P108" s="99"/>
      <c r="Q108" s="10"/>
      <c r="R108" s="99"/>
      <c r="S108" s="10"/>
      <c r="T108" s="99"/>
      <c r="U108" s="10"/>
      <c r="V108" s="10"/>
      <c r="W108" s="99"/>
      <c r="X108" s="10"/>
      <c r="Y108" s="99"/>
      <c r="Z108" s="10"/>
      <c r="AA108" s="99"/>
      <c r="AB108" s="10"/>
      <c r="AC108" s="99"/>
      <c r="AD108" s="10"/>
      <c r="AE108" s="10"/>
      <c r="AF108" s="99"/>
      <c r="AG108" s="10"/>
      <c r="AH108" s="99"/>
      <c r="AI108" s="10"/>
      <c r="AJ108" s="99"/>
      <c r="AK108" s="10"/>
      <c r="AL108" s="99"/>
      <c r="AM108" s="10"/>
    </row>
    <row r="109" spans="2:39" s="15" customFormat="1" x14ac:dyDescent="0.2">
      <c r="B109" s="10"/>
      <c r="C109" s="10"/>
      <c r="D109" s="10"/>
      <c r="E109" s="99"/>
      <c r="F109" s="10"/>
      <c r="G109" s="99"/>
      <c r="H109" s="10"/>
      <c r="I109" s="99"/>
      <c r="J109" s="10"/>
      <c r="K109" s="99"/>
      <c r="L109" s="10"/>
      <c r="M109" s="10"/>
      <c r="N109" s="99"/>
      <c r="O109" s="10"/>
      <c r="P109" s="99"/>
      <c r="Q109" s="10"/>
      <c r="R109" s="99"/>
      <c r="S109" s="10"/>
      <c r="T109" s="99"/>
      <c r="U109" s="10"/>
      <c r="V109" s="10"/>
      <c r="W109" s="99"/>
      <c r="X109" s="10"/>
      <c r="Y109" s="99"/>
      <c r="Z109" s="10"/>
      <c r="AA109" s="99"/>
      <c r="AB109" s="10"/>
      <c r="AC109" s="99"/>
      <c r="AD109" s="10"/>
      <c r="AE109" s="10"/>
      <c r="AF109" s="99"/>
      <c r="AG109" s="10"/>
      <c r="AH109" s="99"/>
      <c r="AI109" s="10"/>
      <c r="AJ109" s="99"/>
      <c r="AK109" s="10"/>
      <c r="AL109" s="99"/>
      <c r="AM109" s="10"/>
    </row>
    <row r="110" spans="2:39" s="15" customFormat="1" x14ac:dyDescent="0.2">
      <c r="B110" s="10"/>
      <c r="C110" s="10"/>
      <c r="D110" s="10"/>
      <c r="E110" s="99"/>
      <c r="F110" s="10"/>
      <c r="G110" s="99"/>
      <c r="H110" s="10"/>
      <c r="I110" s="99"/>
      <c r="J110" s="10"/>
      <c r="K110" s="99"/>
      <c r="L110" s="10"/>
      <c r="M110" s="10"/>
      <c r="N110" s="99"/>
      <c r="O110" s="10"/>
      <c r="P110" s="99"/>
      <c r="Q110" s="10"/>
      <c r="R110" s="99"/>
      <c r="S110" s="10"/>
      <c r="T110" s="99"/>
      <c r="U110" s="10"/>
      <c r="V110" s="10"/>
      <c r="W110" s="99"/>
      <c r="X110" s="10"/>
      <c r="Y110" s="99"/>
      <c r="Z110" s="10"/>
      <c r="AA110" s="99"/>
      <c r="AB110" s="10"/>
      <c r="AC110" s="99"/>
      <c r="AD110" s="10"/>
      <c r="AE110" s="10"/>
      <c r="AF110" s="99"/>
      <c r="AG110" s="10"/>
      <c r="AH110" s="99"/>
      <c r="AI110" s="10"/>
      <c r="AJ110" s="99"/>
      <c r="AK110" s="10"/>
      <c r="AL110" s="99"/>
      <c r="AM110" s="10"/>
    </row>
    <row r="111" spans="2:39" s="15" customFormat="1" x14ac:dyDescent="0.2">
      <c r="B111" s="10"/>
      <c r="C111" s="10"/>
      <c r="D111" s="10"/>
      <c r="E111" s="99"/>
      <c r="F111" s="10"/>
      <c r="G111" s="99"/>
      <c r="H111" s="10"/>
      <c r="I111" s="99"/>
      <c r="J111" s="10"/>
      <c r="K111" s="99"/>
      <c r="L111" s="10"/>
      <c r="M111" s="10"/>
      <c r="N111" s="99"/>
      <c r="O111" s="10"/>
      <c r="P111" s="99"/>
      <c r="Q111" s="10"/>
      <c r="R111" s="99"/>
      <c r="S111" s="10"/>
      <c r="T111" s="99"/>
      <c r="U111" s="10"/>
      <c r="V111" s="10"/>
      <c r="W111" s="99"/>
      <c r="X111" s="10"/>
      <c r="Y111" s="99"/>
      <c r="Z111" s="10"/>
      <c r="AA111" s="99"/>
      <c r="AB111" s="10"/>
      <c r="AC111" s="99"/>
      <c r="AD111" s="10"/>
      <c r="AE111" s="10"/>
      <c r="AF111" s="99"/>
      <c r="AG111" s="10"/>
      <c r="AH111" s="99"/>
      <c r="AI111" s="10"/>
      <c r="AJ111" s="99"/>
      <c r="AK111" s="10"/>
      <c r="AL111" s="99"/>
      <c r="AM111" s="10"/>
    </row>
    <row r="112" spans="2:39" s="15" customFormat="1" x14ac:dyDescent="0.2">
      <c r="B112" s="10"/>
      <c r="C112" s="10"/>
      <c r="D112" s="10"/>
      <c r="E112" s="99"/>
      <c r="F112" s="10"/>
      <c r="G112" s="99"/>
      <c r="H112" s="10"/>
      <c r="I112" s="99"/>
      <c r="J112" s="10"/>
      <c r="K112" s="99"/>
      <c r="L112" s="10"/>
      <c r="M112" s="10"/>
      <c r="N112" s="99"/>
      <c r="O112" s="10"/>
      <c r="P112" s="99"/>
      <c r="Q112" s="10"/>
      <c r="R112" s="99"/>
      <c r="S112" s="10"/>
      <c r="T112" s="99"/>
      <c r="U112" s="10"/>
      <c r="V112" s="10"/>
      <c r="W112" s="99"/>
      <c r="X112" s="10"/>
      <c r="Y112" s="99"/>
      <c r="Z112" s="10"/>
      <c r="AA112" s="99"/>
      <c r="AB112" s="10"/>
      <c r="AC112" s="99"/>
      <c r="AD112" s="10"/>
      <c r="AE112" s="10"/>
      <c r="AF112" s="99"/>
      <c r="AG112" s="10"/>
      <c r="AH112" s="99"/>
      <c r="AI112" s="10"/>
      <c r="AJ112" s="99"/>
      <c r="AK112" s="10"/>
      <c r="AL112" s="99"/>
      <c r="AM112" s="10"/>
    </row>
    <row r="113" spans="2:39" s="15" customFormat="1" x14ac:dyDescent="0.2">
      <c r="B113" s="10"/>
      <c r="C113" s="10"/>
      <c r="D113" s="10"/>
      <c r="E113" s="99"/>
      <c r="F113" s="10"/>
      <c r="G113" s="99"/>
      <c r="H113" s="10"/>
      <c r="I113" s="99"/>
      <c r="J113" s="10"/>
      <c r="K113" s="99"/>
      <c r="L113" s="10"/>
      <c r="M113" s="10"/>
      <c r="N113" s="99"/>
      <c r="O113" s="10"/>
      <c r="P113" s="99"/>
      <c r="Q113" s="10"/>
      <c r="R113" s="99"/>
      <c r="S113" s="10"/>
      <c r="T113" s="99"/>
      <c r="U113" s="10"/>
      <c r="V113" s="10"/>
      <c r="W113" s="99"/>
      <c r="X113" s="10"/>
      <c r="Y113" s="99"/>
      <c r="Z113" s="10"/>
      <c r="AA113" s="99"/>
      <c r="AB113" s="10"/>
      <c r="AC113" s="99"/>
      <c r="AD113" s="10"/>
      <c r="AE113" s="10"/>
      <c r="AF113" s="99"/>
      <c r="AG113" s="10"/>
      <c r="AH113" s="99"/>
      <c r="AI113" s="10"/>
      <c r="AJ113" s="99"/>
      <c r="AK113" s="10"/>
      <c r="AL113" s="99"/>
      <c r="AM113" s="10"/>
    </row>
    <row r="114" spans="2:39" s="15" customFormat="1" x14ac:dyDescent="0.2">
      <c r="B114" s="10"/>
      <c r="C114" s="10"/>
      <c r="D114" s="10"/>
      <c r="E114" s="99"/>
      <c r="F114" s="10"/>
      <c r="G114" s="99"/>
      <c r="H114" s="10"/>
      <c r="I114" s="99"/>
      <c r="J114" s="10"/>
      <c r="K114" s="99"/>
      <c r="L114" s="10"/>
      <c r="M114" s="10"/>
      <c r="N114" s="99"/>
      <c r="O114" s="10"/>
      <c r="P114" s="99"/>
      <c r="Q114" s="10"/>
      <c r="R114" s="99"/>
      <c r="S114" s="10"/>
      <c r="T114" s="99"/>
      <c r="U114" s="10"/>
      <c r="V114" s="10"/>
      <c r="W114" s="99"/>
      <c r="X114" s="10"/>
      <c r="Y114" s="99"/>
      <c r="Z114" s="10"/>
      <c r="AA114" s="99"/>
      <c r="AB114" s="10"/>
      <c r="AC114" s="99"/>
      <c r="AD114" s="10"/>
      <c r="AE114" s="10"/>
      <c r="AF114" s="99"/>
      <c r="AG114" s="10"/>
      <c r="AH114" s="99"/>
      <c r="AI114" s="10"/>
      <c r="AJ114" s="99"/>
      <c r="AK114" s="10"/>
      <c r="AL114" s="99"/>
      <c r="AM114" s="10"/>
    </row>
    <row r="115" spans="2:39" s="15" customFormat="1" x14ac:dyDescent="0.2">
      <c r="B115" s="10"/>
      <c r="C115" s="10"/>
      <c r="D115" s="10"/>
      <c r="E115" s="99"/>
      <c r="F115" s="10"/>
      <c r="G115" s="99"/>
      <c r="H115" s="10"/>
      <c r="I115" s="99"/>
      <c r="J115" s="10"/>
      <c r="K115" s="99"/>
      <c r="L115" s="10"/>
      <c r="M115" s="10"/>
      <c r="N115" s="99"/>
      <c r="O115" s="10"/>
      <c r="P115" s="99"/>
      <c r="Q115" s="10"/>
      <c r="R115" s="99"/>
      <c r="S115" s="10"/>
      <c r="T115" s="99"/>
      <c r="U115" s="10"/>
      <c r="V115" s="10"/>
      <c r="W115" s="99"/>
      <c r="X115" s="10"/>
      <c r="Y115" s="99"/>
      <c r="Z115" s="10"/>
      <c r="AA115" s="99"/>
      <c r="AB115" s="10"/>
      <c r="AC115" s="99"/>
      <c r="AD115" s="10"/>
      <c r="AE115" s="10"/>
      <c r="AF115" s="99"/>
      <c r="AG115" s="10"/>
      <c r="AH115" s="99"/>
      <c r="AI115" s="10"/>
      <c r="AJ115" s="99"/>
      <c r="AK115" s="10"/>
      <c r="AL115" s="99"/>
      <c r="AM115" s="10"/>
    </row>
    <row r="116" spans="2:39" s="15" customFormat="1" x14ac:dyDescent="0.2">
      <c r="B116" s="10"/>
      <c r="C116" s="10"/>
      <c r="D116" s="10"/>
      <c r="E116" s="99"/>
      <c r="F116" s="10"/>
      <c r="G116" s="99"/>
      <c r="H116" s="10"/>
      <c r="I116" s="99"/>
      <c r="J116" s="10"/>
      <c r="K116" s="99"/>
      <c r="L116" s="10"/>
      <c r="M116" s="10"/>
      <c r="N116" s="99"/>
      <c r="O116" s="10"/>
      <c r="P116" s="99"/>
      <c r="Q116" s="10"/>
      <c r="R116" s="99"/>
      <c r="S116" s="10"/>
      <c r="T116" s="99"/>
      <c r="U116" s="10"/>
      <c r="V116" s="10"/>
      <c r="W116" s="99"/>
      <c r="X116" s="10"/>
      <c r="Y116" s="99"/>
      <c r="Z116" s="10"/>
      <c r="AA116" s="99"/>
      <c r="AB116" s="10"/>
      <c r="AC116" s="99"/>
      <c r="AD116" s="10"/>
      <c r="AE116" s="10"/>
      <c r="AF116" s="99"/>
      <c r="AG116" s="10"/>
      <c r="AH116" s="99"/>
      <c r="AI116" s="10"/>
      <c r="AJ116" s="99"/>
      <c r="AK116" s="10"/>
      <c r="AL116" s="99"/>
      <c r="AM116" s="10"/>
    </row>
    <row r="117" spans="2:39" s="15" customFormat="1" x14ac:dyDescent="0.2">
      <c r="B117" s="10"/>
      <c r="C117" s="10"/>
      <c r="D117" s="10"/>
      <c r="E117" s="99"/>
      <c r="F117" s="10"/>
      <c r="G117" s="99"/>
      <c r="H117" s="10"/>
      <c r="I117" s="99"/>
      <c r="J117" s="10"/>
      <c r="K117" s="99"/>
      <c r="L117" s="10"/>
      <c r="M117" s="10"/>
      <c r="N117" s="99"/>
      <c r="O117" s="10"/>
      <c r="P117" s="99"/>
      <c r="Q117" s="10"/>
      <c r="R117" s="99"/>
      <c r="S117" s="10"/>
      <c r="T117" s="99"/>
      <c r="U117" s="10"/>
      <c r="V117" s="10"/>
      <c r="W117" s="99"/>
      <c r="X117" s="10"/>
      <c r="Y117" s="99"/>
      <c r="Z117" s="10"/>
      <c r="AA117" s="99"/>
      <c r="AB117" s="10"/>
      <c r="AC117" s="99"/>
      <c r="AD117" s="10"/>
      <c r="AE117" s="10"/>
      <c r="AF117" s="99"/>
      <c r="AG117" s="10"/>
      <c r="AH117" s="99"/>
      <c r="AI117" s="10"/>
      <c r="AJ117" s="99"/>
      <c r="AK117" s="10"/>
      <c r="AL117" s="99"/>
      <c r="AM117" s="10"/>
    </row>
    <row r="118" spans="2:39" s="15" customFormat="1" x14ac:dyDescent="0.2">
      <c r="B118" s="10"/>
      <c r="C118" s="10"/>
      <c r="D118" s="10"/>
      <c r="E118" s="99"/>
      <c r="F118" s="10"/>
      <c r="G118" s="99"/>
      <c r="H118" s="10"/>
      <c r="I118" s="99"/>
      <c r="J118" s="10"/>
      <c r="K118" s="99"/>
      <c r="L118" s="10"/>
      <c r="M118" s="10"/>
      <c r="N118" s="99"/>
      <c r="O118" s="10"/>
      <c r="P118" s="99"/>
      <c r="Q118" s="10"/>
      <c r="R118" s="99"/>
      <c r="S118" s="10"/>
      <c r="T118" s="99"/>
      <c r="U118" s="10"/>
      <c r="V118" s="10"/>
      <c r="W118" s="99"/>
      <c r="X118" s="10"/>
      <c r="Y118" s="99"/>
      <c r="Z118" s="10"/>
      <c r="AA118" s="99"/>
      <c r="AB118" s="10"/>
      <c r="AC118" s="99"/>
      <c r="AD118" s="10"/>
      <c r="AE118" s="10"/>
      <c r="AF118" s="99"/>
      <c r="AG118" s="10"/>
      <c r="AH118" s="99"/>
      <c r="AI118" s="10"/>
      <c r="AJ118" s="99"/>
      <c r="AK118" s="10"/>
      <c r="AL118" s="99"/>
      <c r="AM118" s="10"/>
    </row>
    <row r="119" spans="2:39" s="15" customFormat="1" x14ac:dyDescent="0.2">
      <c r="B119" s="10"/>
      <c r="C119" s="10"/>
      <c r="D119" s="10"/>
      <c r="E119" s="99"/>
      <c r="F119" s="10"/>
      <c r="G119" s="99"/>
      <c r="H119" s="10"/>
      <c r="I119" s="99"/>
      <c r="J119" s="10"/>
      <c r="K119" s="99"/>
      <c r="L119" s="10"/>
      <c r="M119" s="10"/>
      <c r="N119" s="99"/>
      <c r="O119" s="10"/>
      <c r="P119" s="99"/>
      <c r="Q119" s="10"/>
      <c r="R119" s="99"/>
      <c r="S119" s="10"/>
      <c r="T119" s="99"/>
      <c r="U119" s="10"/>
      <c r="V119" s="10"/>
      <c r="W119" s="99"/>
      <c r="X119" s="10"/>
      <c r="Y119" s="99"/>
      <c r="Z119" s="10"/>
      <c r="AA119" s="99"/>
      <c r="AB119" s="10"/>
      <c r="AC119" s="99"/>
      <c r="AD119" s="10"/>
      <c r="AE119" s="10"/>
      <c r="AF119" s="99"/>
      <c r="AG119" s="10"/>
      <c r="AH119" s="99"/>
      <c r="AI119" s="10"/>
      <c r="AJ119" s="99"/>
      <c r="AK119" s="10"/>
      <c r="AL119" s="99"/>
      <c r="AM119" s="10"/>
    </row>
    <row r="120" spans="2:39" s="15" customFormat="1" x14ac:dyDescent="0.2">
      <c r="B120" s="10"/>
      <c r="C120" s="10"/>
      <c r="D120" s="10"/>
      <c r="E120" s="99"/>
      <c r="F120" s="10"/>
      <c r="G120" s="99"/>
      <c r="H120" s="10"/>
      <c r="I120" s="99"/>
      <c r="J120" s="10"/>
      <c r="K120" s="99"/>
      <c r="L120" s="10"/>
      <c r="M120" s="10"/>
      <c r="N120" s="99"/>
      <c r="O120" s="10"/>
      <c r="P120" s="99"/>
      <c r="Q120" s="10"/>
      <c r="R120" s="99"/>
      <c r="S120" s="10"/>
      <c r="T120" s="99"/>
      <c r="U120" s="10"/>
      <c r="V120" s="10"/>
      <c r="W120" s="99"/>
      <c r="X120" s="10"/>
      <c r="Y120" s="99"/>
      <c r="Z120" s="10"/>
      <c r="AA120" s="99"/>
      <c r="AB120" s="10"/>
      <c r="AC120" s="99"/>
      <c r="AD120" s="10"/>
      <c r="AE120" s="10"/>
      <c r="AF120" s="99"/>
      <c r="AG120" s="10"/>
      <c r="AH120" s="99"/>
      <c r="AI120" s="10"/>
      <c r="AJ120" s="99"/>
      <c r="AK120" s="10"/>
      <c r="AL120" s="99"/>
      <c r="AM120" s="10"/>
    </row>
    <row r="121" spans="2:39" s="15" customFormat="1" x14ac:dyDescent="0.2">
      <c r="B121" s="10"/>
      <c r="C121" s="10"/>
      <c r="D121" s="10"/>
      <c r="E121" s="99"/>
      <c r="F121" s="10"/>
      <c r="G121" s="99"/>
      <c r="H121" s="10"/>
      <c r="I121" s="99"/>
      <c r="J121" s="10"/>
      <c r="K121" s="99"/>
      <c r="L121" s="10"/>
      <c r="M121" s="10"/>
      <c r="N121" s="99"/>
      <c r="O121" s="10"/>
      <c r="P121" s="99"/>
      <c r="Q121" s="10"/>
      <c r="R121" s="99"/>
      <c r="S121" s="10"/>
      <c r="T121" s="99"/>
      <c r="U121" s="10"/>
      <c r="V121" s="10"/>
      <c r="W121" s="99"/>
      <c r="X121" s="10"/>
      <c r="Y121" s="99"/>
      <c r="Z121" s="10"/>
      <c r="AA121" s="99"/>
      <c r="AB121" s="10"/>
      <c r="AC121" s="99"/>
      <c r="AD121" s="10"/>
      <c r="AE121" s="10"/>
      <c r="AF121" s="99"/>
      <c r="AG121" s="10"/>
      <c r="AH121" s="99"/>
      <c r="AI121" s="10"/>
      <c r="AJ121" s="99"/>
      <c r="AK121" s="10"/>
      <c r="AL121" s="99"/>
      <c r="AM121" s="10"/>
    </row>
    <row r="122" spans="2:39" s="15" customFormat="1" x14ac:dyDescent="0.2">
      <c r="B122" s="10"/>
      <c r="C122" s="10"/>
      <c r="D122" s="10"/>
      <c r="E122" s="99"/>
      <c r="F122" s="10"/>
      <c r="G122" s="99"/>
      <c r="H122" s="10"/>
      <c r="I122" s="99"/>
      <c r="J122" s="10"/>
      <c r="K122" s="99"/>
      <c r="L122" s="10"/>
      <c r="M122" s="10"/>
      <c r="N122" s="99"/>
      <c r="O122" s="10"/>
      <c r="P122" s="99"/>
      <c r="Q122" s="10"/>
      <c r="R122" s="99"/>
      <c r="S122" s="10"/>
      <c r="T122" s="99"/>
      <c r="U122" s="10"/>
      <c r="V122" s="10"/>
      <c r="W122" s="99"/>
      <c r="X122" s="10"/>
      <c r="Y122" s="99"/>
      <c r="Z122" s="10"/>
      <c r="AA122" s="99"/>
      <c r="AB122" s="10"/>
      <c r="AC122" s="99"/>
      <c r="AD122" s="10"/>
      <c r="AE122" s="10"/>
      <c r="AF122" s="99"/>
      <c r="AG122" s="10"/>
      <c r="AH122" s="99"/>
      <c r="AI122" s="10"/>
      <c r="AJ122" s="99"/>
      <c r="AK122" s="10"/>
      <c r="AL122" s="99"/>
      <c r="AM122" s="10"/>
    </row>
    <row r="123" spans="2:39" s="15" customFormat="1" x14ac:dyDescent="0.2">
      <c r="B123" s="10"/>
      <c r="C123" s="10"/>
      <c r="D123" s="10"/>
      <c r="E123" s="99"/>
      <c r="F123" s="10"/>
      <c r="G123" s="99"/>
      <c r="H123" s="10"/>
      <c r="I123" s="99"/>
      <c r="J123" s="10"/>
      <c r="K123" s="99"/>
      <c r="L123" s="10"/>
      <c r="M123" s="10"/>
      <c r="N123" s="99"/>
      <c r="O123" s="10"/>
      <c r="P123" s="99"/>
      <c r="Q123" s="10"/>
      <c r="R123" s="99"/>
      <c r="S123" s="10"/>
      <c r="T123" s="99"/>
      <c r="U123" s="10"/>
      <c r="V123" s="10"/>
      <c r="W123" s="99"/>
      <c r="X123" s="10"/>
      <c r="Y123" s="99"/>
      <c r="Z123" s="10"/>
      <c r="AA123" s="99"/>
      <c r="AB123" s="10"/>
      <c r="AC123" s="99"/>
      <c r="AD123" s="10"/>
      <c r="AE123" s="10"/>
      <c r="AF123" s="99"/>
      <c r="AG123" s="10"/>
      <c r="AH123" s="99"/>
      <c r="AI123" s="10"/>
      <c r="AJ123" s="99"/>
      <c r="AK123" s="10"/>
      <c r="AL123" s="99"/>
      <c r="AM123" s="10"/>
    </row>
    <row r="124" spans="2:39" s="15" customFormat="1" x14ac:dyDescent="0.2">
      <c r="B124" s="10"/>
      <c r="C124" s="10"/>
      <c r="D124" s="10"/>
      <c r="E124" s="99"/>
      <c r="F124" s="10"/>
      <c r="G124" s="99"/>
      <c r="H124" s="10"/>
      <c r="I124" s="99"/>
      <c r="J124" s="10"/>
      <c r="K124" s="99"/>
      <c r="L124" s="10"/>
      <c r="M124" s="10"/>
      <c r="N124" s="99"/>
      <c r="O124" s="10"/>
      <c r="P124" s="99"/>
      <c r="Q124" s="10"/>
      <c r="R124" s="99"/>
      <c r="S124" s="10"/>
      <c r="T124" s="99"/>
      <c r="U124" s="10"/>
      <c r="V124" s="10"/>
      <c r="W124" s="99"/>
      <c r="X124" s="10"/>
      <c r="Y124" s="99"/>
      <c r="Z124" s="10"/>
      <c r="AA124" s="99"/>
      <c r="AB124" s="10"/>
      <c r="AC124" s="99"/>
      <c r="AD124" s="10"/>
      <c r="AE124" s="10"/>
      <c r="AF124" s="99"/>
      <c r="AG124" s="10"/>
      <c r="AH124" s="99"/>
      <c r="AI124" s="10"/>
      <c r="AJ124" s="99"/>
      <c r="AK124" s="10"/>
      <c r="AL124" s="99"/>
      <c r="AM124" s="10"/>
    </row>
    <row r="125" spans="2:39" s="15" customFormat="1" x14ac:dyDescent="0.2">
      <c r="B125" s="10"/>
      <c r="C125" s="10"/>
      <c r="D125" s="10"/>
      <c r="E125" s="99"/>
      <c r="F125" s="10"/>
      <c r="G125" s="99"/>
      <c r="H125" s="10"/>
      <c r="I125" s="99"/>
      <c r="J125" s="10"/>
      <c r="K125" s="99"/>
      <c r="L125" s="10"/>
      <c r="M125" s="10"/>
      <c r="N125" s="99"/>
      <c r="O125" s="10"/>
      <c r="P125" s="99"/>
      <c r="Q125" s="10"/>
      <c r="R125" s="99"/>
      <c r="S125" s="10"/>
      <c r="T125" s="99"/>
      <c r="U125" s="10"/>
      <c r="V125" s="10"/>
      <c r="W125" s="99"/>
      <c r="X125" s="10"/>
      <c r="Y125" s="99"/>
      <c r="Z125" s="10"/>
      <c r="AA125" s="99"/>
      <c r="AB125" s="10"/>
      <c r="AC125" s="99"/>
      <c r="AD125" s="10"/>
      <c r="AE125" s="10"/>
      <c r="AF125" s="99"/>
      <c r="AG125" s="10"/>
      <c r="AH125" s="99"/>
      <c r="AI125" s="10"/>
      <c r="AJ125" s="99"/>
      <c r="AK125" s="10"/>
      <c r="AL125" s="99"/>
      <c r="AM125" s="10"/>
    </row>
    <row r="126" spans="2:39" s="15" customFormat="1" x14ac:dyDescent="0.2">
      <c r="B126" s="10"/>
      <c r="C126" s="10"/>
      <c r="D126" s="10"/>
      <c r="E126" s="99"/>
      <c r="F126" s="10"/>
      <c r="G126" s="99"/>
      <c r="H126" s="10"/>
      <c r="I126" s="99"/>
      <c r="J126" s="10"/>
      <c r="K126" s="99"/>
      <c r="L126" s="10"/>
      <c r="M126" s="10"/>
      <c r="N126" s="99"/>
      <c r="O126" s="10"/>
      <c r="P126" s="99"/>
      <c r="Q126" s="10"/>
      <c r="R126" s="99"/>
      <c r="S126" s="10"/>
      <c r="T126" s="99"/>
      <c r="U126" s="10"/>
      <c r="V126" s="10"/>
      <c r="W126" s="99"/>
      <c r="X126" s="10"/>
      <c r="Y126" s="99"/>
      <c r="Z126" s="10"/>
      <c r="AA126" s="99"/>
      <c r="AB126" s="10"/>
      <c r="AC126" s="99"/>
      <c r="AD126" s="10"/>
      <c r="AE126" s="10"/>
      <c r="AF126" s="99"/>
      <c r="AG126" s="10"/>
      <c r="AH126" s="99"/>
      <c r="AI126" s="10"/>
      <c r="AJ126" s="99"/>
      <c r="AK126" s="10"/>
      <c r="AL126" s="99"/>
      <c r="AM126" s="10"/>
    </row>
    <row r="127" spans="2:39" s="15" customFormat="1" x14ac:dyDescent="0.2">
      <c r="B127" s="10"/>
      <c r="C127" s="10"/>
      <c r="D127" s="10"/>
      <c r="E127" s="99"/>
      <c r="F127" s="10"/>
      <c r="G127" s="99"/>
      <c r="H127" s="10"/>
      <c r="I127" s="99"/>
      <c r="J127" s="10"/>
      <c r="K127" s="99"/>
      <c r="L127" s="10"/>
      <c r="M127" s="10"/>
      <c r="N127" s="99"/>
      <c r="O127" s="10"/>
      <c r="P127" s="99"/>
      <c r="Q127" s="10"/>
      <c r="R127" s="99"/>
      <c r="S127" s="10"/>
      <c r="T127" s="99"/>
      <c r="U127" s="10"/>
      <c r="V127" s="10"/>
      <c r="W127" s="99"/>
      <c r="X127" s="10"/>
      <c r="Y127" s="99"/>
      <c r="Z127" s="10"/>
      <c r="AA127" s="99"/>
      <c r="AB127" s="10"/>
      <c r="AC127" s="99"/>
      <c r="AD127" s="10"/>
      <c r="AE127" s="10"/>
      <c r="AF127" s="99"/>
      <c r="AG127" s="10"/>
      <c r="AH127" s="99"/>
      <c r="AI127" s="10"/>
      <c r="AJ127" s="99"/>
      <c r="AK127" s="10"/>
      <c r="AL127" s="99"/>
      <c r="AM127" s="10"/>
    </row>
    <row r="128" spans="2:39" s="15" customFormat="1" x14ac:dyDescent="0.2">
      <c r="B128" s="10"/>
      <c r="C128" s="10"/>
      <c r="D128" s="10"/>
      <c r="E128" s="99"/>
      <c r="F128" s="10"/>
      <c r="G128" s="99"/>
      <c r="H128" s="10"/>
      <c r="I128" s="99"/>
      <c r="J128" s="10"/>
      <c r="K128" s="99"/>
      <c r="L128" s="10"/>
      <c r="M128" s="10"/>
      <c r="N128" s="99"/>
      <c r="O128" s="10"/>
      <c r="P128" s="99"/>
      <c r="Q128" s="10"/>
      <c r="R128" s="99"/>
      <c r="S128" s="10"/>
      <c r="T128" s="99"/>
      <c r="U128" s="10"/>
      <c r="V128" s="10"/>
      <c r="W128" s="99"/>
      <c r="X128" s="10"/>
      <c r="Y128" s="99"/>
      <c r="Z128" s="10"/>
      <c r="AA128" s="99"/>
      <c r="AB128" s="10"/>
      <c r="AC128" s="99"/>
      <c r="AD128" s="10"/>
      <c r="AE128" s="10"/>
      <c r="AF128" s="99"/>
      <c r="AG128" s="10"/>
      <c r="AH128" s="99"/>
      <c r="AI128" s="10"/>
      <c r="AJ128" s="99"/>
      <c r="AK128" s="10"/>
      <c r="AL128" s="99"/>
      <c r="AM128" s="10"/>
    </row>
    <row r="129" spans="2:39" s="15" customFormat="1" x14ac:dyDescent="0.2">
      <c r="B129" s="10"/>
      <c r="C129" s="10"/>
      <c r="D129" s="10"/>
      <c r="E129" s="99"/>
      <c r="F129" s="10"/>
      <c r="G129" s="99"/>
      <c r="H129" s="10"/>
      <c r="I129" s="99"/>
      <c r="J129" s="10"/>
      <c r="K129" s="99"/>
      <c r="L129" s="10"/>
      <c r="M129" s="10"/>
      <c r="N129" s="99"/>
      <c r="O129" s="10"/>
      <c r="P129" s="99"/>
      <c r="Q129" s="10"/>
      <c r="R129" s="99"/>
      <c r="S129" s="10"/>
      <c r="T129" s="99"/>
      <c r="U129" s="10"/>
      <c r="V129" s="10"/>
      <c r="W129" s="99"/>
      <c r="X129" s="10"/>
      <c r="Y129" s="99"/>
      <c r="Z129" s="10"/>
      <c r="AA129" s="99"/>
      <c r="AB129" s="10"/>
      <c r="AC129" s="99"/>
      <c r="AD129" s="10"/>
      <c r="AE129" s="10"/>
      <c r="AF129" s="99"/>
      <c r="AG129" s="10"/>
      <c r="AH129" s="99"/>
      <c r="AI129" s="10"/>
      <c r="AJ129" s="99"/>
      <c r="AK129" s="10"/>
      <c r="AL129" s="99"/>
      <c r="AM129" s="10"/>
    </row>
    <row r="130" spans="2:39" s="15" customFormat="1" x14ac:dyDescent="0.2">
      <c r="B130" s="10"/>
      <c r="C130" s="10"/>
      <c r="D130" s="10"/>
      <c r="E130" s="99"/>
      <c r="F130" s="10"/>
      <c r="G130" s="99"/>
      <c r="H130" s="10"/>
      <c r="I130" s="99"/>
      <c r="J130" s="10"/>
      <c r="K130" s="99"/>
      <c r="L130" s="10"/>
      <c r="M130" s="10"/>
      <c r="N130" s="99"/>
      <c r="O130" s="10"/>
      <c r="P130" s="99"/>
      <c r="Q130" s="10"/>
      <c r="R130" s="99"/>
      <c r="S130" s="10"/>
      <c r="T130" s="99"/>
      <c r="U130" s="10"/>
      <c r="V130" s="10"/>
      <c r="W130" s="99"/>
      <c r="X130" s="10"/>
      <c r="Y130" s="99"/>
      <c r="Z130" s="10"/>
      <c r="AA130" s="99"/>
      <c r="AB130" s="10"/>
      <c r="AC130" s="99"/>
      <c r="AD130" s="10"/>
      <c r="AE130" s="10"/>
      <c r="AF130" s="99"/>
      <c r="AG130" s="10"/>
      <c r="AH130" s="99"/>
      <c r="AI130" s="10"/>
      <c r="AJ130" s="99"/>
      <c r="AK130" s="10"/>
      <c r="AL130" s="99"/>
      <c r="AM130" s="10"/>
    </row>
    <row r="131" spans="2:39" s="15" customFormat="1" x14ac:dyDescent="0.2">
      <c r="B131" s="10"/>
      <c r="C131" s="10"/>
      <c r="D131" s="10"/>
      <c r="E131" s="99"/>
      <c r="F131" s="10"/>
      <c r="G131" s="99"/>
      <c r="H131" s="10"/>
      <c r="I131" s="99"/>
      <c r="J131" s="10"/>
      <c r="K131" s="99"/>
      <c r="L131" s="10"/>
      <c r="M131" s="10"/>
      <c r="N131" s="99"/>
      <c r="O131" s="10"/>
      <c r="P131" s="99"/>
      <c r="Q131" s="10"/>
      <c r="R131" s="99"/>
      <c r="S131" s="10"/>
      <c r="T131" s="99"/>
      <c r="U131" s="10"/>
      <c r="V131" s="10"/>
      <c r="W131" s="99"/>
      <c r="X131" s="10"/>
      <c r="Y131" s="99"/>
      <c r="Z131" s="10"/>
      <c r="AA131" s="99"/>
      <c r="AB131" s="10"/>
      <c r="AC131" s="99"/>
      <c r="AD131" s="10"/>
      <c r="AE131" s="10"/>
      <c r="AF131" s="99"/>
      <c r="AG131" s="10"/>
      <c r="AH131" s="99"/>
      <c r="AI131" s="10"/>
      <c r="AJ131" s="99"/>
      <c r="AK131" s="10"/>
      <c r="AL131" s="99"/>
      <c r="AM131" s="10"/>
    </row>
    <row r="132" spans="2:39" s="15" customFormat="1" x14ac:dyDescent="0.2">
      <c r="B132" s="10"/>
      <c r="C132" s="10"/>
      <c r="D132" s="10"/>
      <c r="E132" s="99"/>
      <c r="F132" s="10"/>
      <c r="G132" s="99"/>
      <c r="H132" s="10"/>
      <c r="I132" s="99"/>
      <c r="J132" s="10"/>
      <c r="K132" s="99"/>
      <c r="L132" s="10"/>
      <c r="M132" s="10"/>
      <c r="N132" s="99"/>
      <c r="O132" s="10"/>
      <c r="P132" s="99"/>
      <c r="Q132" s="10"/>
      <c r="R132" s="99"/>
      <c r="S132" s="10"/>
      <c r="T132" s="99"/>
      <c r="U132" s="10"/>
      <c r="V132" s="10"/>
      <c r="W132" s="99"/>
      <c r="X132" s="10"/>
      <c r="Y132" s="99"/>
      <c r="Z132" s="10"/>
      <c r="AA132" s="99"/>
      <c r="AB132" s="10"/>
      <c r="AC132" s="99"/>
      <c r="AD132" s="10"/>
      <c r="AE132" s="10"/>
      <c r="AF132" s="99"/>
      <c r="AG132" s="10"/>
      <c r="AH132" s="99"/>
      <c r="AI132" s="10"/>
      <c r="AJ132" s="99"/>
      <c r="AK132" s="10"/>
      <c r="AL132" s="99"/>
      <c r="AM132" s="10"/>
    </row>
    <row r="133" spans="2:39" s="15" customFormat="1" x14ac:dyDescent="0.2">
      <c r="B133" s="10"/>
      <c r="C133" s="10"/>
      <c r="D133" s="10"/>
      <c r="E133" s="99"/>
      <c r="F133" s="10"/>
      <c r="G133" s="99"/>
      <c r="H133" s="10"/>
      <c r="I133" s="99"/>
      <c r="J133" s="10"/>
      <c r="K133" s="99"/>
      <c r="L133" s="10"/>
      <c r="M133" s="10"/>
      <c r="N133" s="99"/>
      <c r="O133" s="10"/>
      <c r="P133" s="99"/>
      <c r="Q133" s="10"/>
      <c r="R133" s="99"/>
      <c r="S133" s="10"/>
      <c r="T133" s="99"/>
      <c r="U133" s="10"/>
      <c r="V133" s="10"/>
      <c r="W133" s="99"/>
      <c r="X133" s="10"/>
      <c r="Y133" s="99"/>
      <c r="Z133" s="10"/>
      <c r="AA133" s="99"/>
      <c r="AB133" s="10"/>
      <c r="AC133" s="99"/>
      <c r="AD133" s="10"/>
      <c r="AE133" s="10"/>
      <c r="AF133" s="99"/>
      <c r="AG133" s="10"/>
      <c r="AH133" s="99"/>
      <c r="AI133" s="10"/>
      <c r="AJ133" s="99"/>
      <c r="AK133" s="10"/>
      <c r="AL133" s="99"/>
      <c r="AM133" s="10"/>
    </row>
    <row r="134" spans="2:39" s="15" customFormat="1" x14ac:dyDescent="0.2">
      <c r="B134" s="10"/>
      <c r="C134" s="10"/>
      <c r="D134" s="10"/>
      <c r="E134" s="99"/>
      <c r="F134" s="10"/>
      <c r="G134" s="99"/>
      <c r="H134" s="10"/>
      <c r="I134" s="99"/>
      <c r="J134" s="10"/>
      <c r="K134" s="99"/>
      <c r="L134" s="10"/>
      <c r="M134" s="10"/>
      <c r="N134" s="99"/>
      <c r="O134" s="10"/>
      <c r="P134" s="99"/>
      <c r="Q134" s="10"/>
      <c r="R134" s="99"/>
      <c r="S134" s="10"/>
      <c r="T134" s="99"/>
      <c r="U134" s="10"/>
      <c r="V134" s="10"/>
      <c r="W134" s="99"/>
      <c r="X134" s="10"/>
      <c r="Y134" s="99"/>
      <c r="Z134" s="10"/>
      <c r="AA134" s="99"/>
      <c r="AB134" s="10"/>
      <c r="AC134" s="99"/>
      <c r="AD134" s="10"/>
      <c r="AE134" s="10"/>
      <c r="AF134" s="99"/>
      <c r="AG134" s="10"/>
      <c r="AH134" s="99"/>
      <c r="AI134" s="10"/>
      <c r="AJ134" s="99"/>
      <c r="AK134" s="10"/>
      <c r="AL134" s="99"/>
      <c r="AM134" s="10"/>
    </row>
    <row r="135" spans="2:39" s="15" customFormat="1" x14ac:dyDescent="0.2">
      <c r="B135" s="10"/>
      <c r="C135" s="10"/>
      <c r="D135" s="10"/>
      <c r="E135" s="99"/>
      <c r="F135" s="10"/>
      <c r="G135" s="99"/>
      <c r="H135" s="10"/>
      <c r="I135" s="99"/>
      <c r="J135" s="10"/>
      <c r="K135" s="99"/>
      <c r="L135" s="10"/>
      <c r="M135" s="10"/>
      <c r="N135" s="99"/>
      <c r="O135" s="10"/>
      <c r="P135" s="99"/>
      <c r="Q135" s="10"/>
      <c r="R135" s="99"/>
      <c r="S135" s="10"/>
      <c r="T135" s="99"/>
      <c r="U135" s="10"/>
      <c r="V135" s="10"/>
      <c r="W135" s="99"/>
      <c r="X135" s="10"/>
      <c r="Y135" s="99"/>
      <c r="Z135" s="10"/>
      <c r="AA135" s="99"/>
      <c r="AB135" s="10"/>
      <c r="AC135" s="99"/>
      <c r="AD135" s="10"/>
      <c r="AE135" s="10"/>
      <c r="AF135" s="99"/>
      <c r="AG135" s="10"/>
      <c r="AH135" s="99"/>
      <c r="AI135" s="10"/>
      <c r="AJ135" s="99"/>
      <c r="AK135" s="10"/>
      <c r="AL135" s="99"/>
      <c r="AM135" s="10"/>
    </row>
    <row r="136" spans="2:39" s="15" customFormat="1" x14ac:dyDescent="0.2">
      <c r="B136" s="10"/>
      <c r="C136" s="10"/>
      <c r="D136" s="10"/>
      <c r="E136" s="99"/>
      <c r="F136" s="10"/>
      <c r="G136" s="99"/>
      <c r="H136" s="10"/>
      <c r="I136" s="99"/>
      <c r="J136" s="10"/>
      <c r="K136" s="99"/>
      <c r="L136" s="10"/>
      <c r="M136" s="10"/>
      <c r="N136" s="99"/>
      <c r="O136" s="10"/>
      <c r="P136" s="99"/>
      <c r="Q136" s="10"/>
      <c r="R136" s="99"/>
      <c r="S136" s="10"/>
      <c r="T136" s="99"/>
      <c r="U136" s="10"/>
      <c r="V136" s="10"/>
      <c r="W136" s="99"/>
      <c r="X136" s="10"/>
      <c r="Y136" s="99"/>
      <c r="Z136" s="10"/>
      <c r="AA136" s="99"/>
      <c r="AB136" s="10"/>
      <c r="AC136" s="99"/>
      <c r="AD136" s="10"/>
      <c r="AE136" s="10"/>
      <c r="AF136" s="99"/>
      <c r="AG136" s="10"/>
      <c r="AH136" s="99"/>
      <c r="AI136" s="10"/>
      <c r="AJ136" s="99"/>
      <c r="AK136" s="10"/>
      <c r="AL136" s="99"/>
      <c r="AM136" s="10"/>
    </row>
    <row r="137" spans="2:39" s="15" customFormat="1" x14ac:dyDescent="0.2">
      <c r="B137" s="10"/>
      <c r="C137" s="10"/>
      <c r="D137" s="10"/>
      <c r="E137" s="99"/>
      <c r="F137" s="10"/>
      <c r="G137" s="99"/>
      <c r="H137" s="10"/>
      <c r="I137" s="99"/>
      <c r="J137" s="10"/>
      <c r="K137" s="99"/>
      <c r="L137" s="10"/>
      <c r="M137" s="10"/>
      <c r="N137" s="99"/>
      <c r="O137" s="10"/>
      <c r="P137" s="99"/>
      <c r="Q137" s="10"/>
      <c r="R137" s="99"/>
      <c r="S137" s="10"/>
      <c r="T137" s="99"/>
      <c r="U137" s="10"/>
      <c r="V137" s="10"/>
      <c r="W137" s="99"/>
      <c r="X137" s="10"/>
      <c r="Y137" s="99"/>
      <c r="Z137" s="10"/>
      <c r="AA137" s="99"/>
      <c r="AB137" s="10"/>
      <c r="AC137" s="99"/>
      <c r="AD137" s="10"/>
      <c r="AE137" s="10"/>
      <c r="AF137" s="99"/>
      <c r="AG137" s="10"/>
      <c r="AH137" s="99"/>
      <c r="AI137" s="10"/>
      <c r="AJ137" s="99"/>
      <c r="AK137" s="10"/>
      <c r="AL137" s="99"/>
      <c r="AM137" s="10"/>
    </row>
    <row r="138" spans="2:39" s="15" customFormat="1" x14ac:dyDescent="0.2">
      <c r="B138" s="10"/>
      <c r="C138" s="10"/>
      <c r="D138" s="10"/>
      <c r="E138" s="99"/>
      <c r="F138" s="10"/>
      <c r="G138" s="99"/>
      <c r="H138" s="10"/>
      <c r="I138" s="99"/>
      <c r="J138" s="10"/>
      <c r="K138" s="99"/>
      <c r="L138" s="10"/>
      <c r="M138" s="10"/>
      <c r="N138" s="99"/>
      <c r="O138" s="10"/>
      <c r="P138" s="99"/>
      <c r="Q138" s="10"/>
      <c r="R138" s="99"/>
      <c r="S138" s="10"/>
      <c r="T138" s="99"/>
      <c r="U138" s="10"/>
      <c r="V138" s="10"/>
      <c r="W138" s="99"/>
      <c r="X138" s="10"/>
      <c r="Y138" s="99"/>
      <c r="Z138" s="10"/>
      <c r="AA138" s="99"/>
      <c r="AB138" s="10"/>
      <c r="AC138" s="99"/>
      <c r="AD138" s="10"/>
      <c r="AE138" s="10"/>
      <c r="AF138" s="99"/>
      <c r="AG138" s="10"/>
      <c r="AH138" s="99"/>
      <c r="AI138" s="10"/>
      <c r="AJ138" s="99"/>
      <c r="AK138" s="10"/>
      <c r="AL138" s="99"/>
      <c r="AM138" s="10"/>
    </row>
    <row r="139" spans="2:39" s="15" customFormat="1" x14ac:dyDescent="0.2">
      <c r="B139" s="10"/>
      <c r="C139" s="10"/>
      <c r="D139" s="10"/>
      <c r="E139" s="99"/>
      <c r="F139" s="10"/>
      <c r="G139" s="99"/>
      <c r="H139" s="10"/>
      <c r="I139" s="99"/>
      <c r="J139" s="10"/>
      <c r="K139" s="99"/>
      <c r="L139" s="10"/>
      <c r="M139" s="10"/>
      <c r="N139" s="99"/>
      <c r="O139" s="10"/>
      <c r="P139" s="99"/>
      <c r="Q139" s="10"/>
      <c r="R139" s="99"/>
      <c r="S139" s="10"/>
      <c r="T139" s="99"/>
      <c r="U139" s="10"/>
      <c r="V139" s="10"/>
      <c r="W139" s="99"/>
      <c r="X139" s="10"/>
      <c r="Y139" s="99"/>
      <c r="Z139" s="10"/>
      <c r="AA139" s="99"/>
      <c r="AB139" s="10"/>
      <c r="AC139" s="99"/>
      <c r="AD139" s="10"/>
      <c r="AE139" s="10"/>
      <c r="AF139" s="99"/>
      <c r="AG139" s="10"/>
      <c r="AH139" s="99"/>
      <c r="AI139" s="10"/>
      <c r="AJ139" s="99"/>
      <c r="AK139" s="10"/>
      <c r="AL139" s="99"/>
      <c r="AM139" s="10"/>
    </row>
    <row r="140" spans="2:39" s="15" customFormat="1" x14ac:dyDescent="0.2">
      <c r="B140" s="10"/>
      <c r="C140" s="10"/>
      <c r="D140" s="10"/>
      <c r="E140" s="99"/>
      <c r="F140" s="10"/>
      <c r="G140" s="99"/>
      <c r="H140" s="10"/>
      <c r="I140" s="99"/>
      <c r="J140" s="10"/>
      <c r="K140" s="99"/>
      <c r="L140" s="10"/>
      <c r="M140" s="10"/>
      <c r="N140" s="99"/>
      <c r="O140" s="10"/>
      <c r="P140" s="99"/>
      <c r="Q140" s="10"/>
      <c r="R140" s="99"/>
      <c r="S140" s="10"/>
      <c r="T140" s="99"/>
      <c r="U140" s="10"/>
      <c r="V140" s="10"/>
      <c r="W140" s="99"/>
      <c r="X140" s="10"/>
      <c r="Y140" s="99"/>
      <c r="Z140" s="10"/>
      <c r="AA140" s="99"/>
      <c r="AB140" s="10"/>
      <c r="AC140" s="99"/>
      <c r="AD140" s="10"/>
      <c r="AE140" s="10"/>
      <c r="AF140" s="99"/>
      <c r="AG140" s="10"/>
      <c r="AH140" s="99"/>
      <c r="AI140" s="10"/>
      <c r="AJ140" s="99"/>
      <c r="AK140" s="10"/>
      <c r="AL140" s="99"/>
      <c r="AM140" s="10"/>
    </row>
    <row r="141" spans="2:39" s="15" customFormat="1" x14ac:dyDescent="0.2">
      <c r="B141" s="10"/>
      <c r="C141" s="10"/>
      <c r="D141" s="10"/>
      <c r="E141" s="99"/>
      <c r="F141" s="10"/>
      <c r="G141" s="99"/>
      <c r="H141" s="10"/>
      <c r="I141" s="99"/>
      <c r="J141" s="10"/>
      <c r="K141" s="99"/>
      <c r="L141" s="10"/>
      <c r="M141" s="10"/>
      <c r="N141" s="99"/>
      <c r="O141" s="10"/>
      <c r="P141" s="99"/>
      <c r="Q141" s="10"/>
      <c r="R141" s="99"/>
      <c r="S141" s="10"/>
      <c r="T141" s="99"/>
      <c r="U141" s="10"/>
      <c r="V141" s="10"/>
      <c r="W141" s="99"/>
      <c r="X141" s="10"/>
      <c r="Y141" s="99"/>
      <c r="Z141" s="10"/>
      <c r="AA141" s="99"/>
      <c r="AB141" s="10"/>
      <c r="AC141" s="99"/>
      <c r="AD141" s="10"/>
      <c r="AE141" s="10"/>
      <c r="AF141" s="99"/>
      <c r="AG141" s="10"/>
      <c r="AH141" s="99"/>
      <c r="AI141" s="10"/>
      <c r="AJ141" s="99"/>
      <c r="AK141" s="10"/>
      <c r="AL141" s="99"/>
      <c r="AM141" s="10"/>
    </row>
    <row r="142" spans="2:39" s="15" customFormat="1" x14ac:dyDescent="0.2">
      <c r="B142" s="10"/>
      <c r="C142" s="10"/>
      <c r="D142" s="10"/>
      <c r="E142" s="99"/>
      <c r="F142" s="10"/>
      <c r="G142" s="99"/>
      <c r="H142" s="10"/>
      <c r="I142" s="99"/>
      <c r="J142" s="10"/>
      <c r="K142" s="99"/>
      <c r="L142" s="10"/>
      <c r="M142" s="10"/>
      <c r="N142" s="99"/>
      <c r="O142" s="10"/>
      <c r="P142" s="99"/>
      <c r="Q142" s="10"/>
      <c r="R142" s="99"/>
      <c r="S142" s="10"/>
      <c r="T142" s="99"/>
      <c r="U142" s="10"/>
      <c r="V142" s="10"/>
      <c r="W142" s="99"/>
      <c r="X142" s="10"/>
      <c r="Y142" s="99"/>
      <c r="Z142" s="10"/>
      <c r="AA142" s="99"/>
      <c r="AB142" s="10"/>
      <c r="AC142" s="99"/>
      <c r="AD142" s="10"/>
      <c r="AE142" s="10"/>
      <c r="AF142" s="99"/>
      <c r="AG142" s="10"/>
      <c r="AH142" s="99"/>
      <c r="AI142" s="10"/>
      <c r="AJ142" s="99"/>
      <c r="AK142" s="10"/>
      <c r="AL142" s="99"/>
      <c r="AM142" s="10"/>
    </row>
    <row r="143" spans="2:39" s="15" customFormat="1" x14ac:dyDescent="0.2">
      <c r="B143" s="10"/>
      <c r="C143" s="10"/>
      <c r="D143" s="10"/>
      <c r="E143" s="99"/>
      <c r="F143" s="10"/>
      <c r="G143" s="99"/>
      <c r="H143" s="10"/>
      <c r="I143" s="99"/>
      <c r="J143" s="10"/>
      <c r="K143" s="99"/>
      <c r="L143" s="10"/>
      <c r="M143" s="10"/>
      <c r="N143" s="99"/>
      <c r="O143" s="10"/>
      <c r="P143" s="99"/>
      <c r="Q143" s="10"/>
      <c r="R143" s="99"/>
      <c r="S143" s="10"/>
      <c r="T143" s="99"/>
      <c r="U143" s="10"/>
      <c r="V143" s="10"/>
      <c r="W143" s="99"/>
      <c r="X143" s="10"/>
      <c r="Y143" s="99"/>
      <c r="Z143" s="10"/>
      <c r="AA143" s="99"/>
      <c r="AB143" s="10"/>
      <c r="AC143" s="99"/>
      <c r="AD143" s="10"/>
      <c r="AE143" s="10"/>
      <c r="AF143" s="99"/>
      <c r="AG143" s="10"/>
      <c r="AH143" s="99"/>
      <c r="AI143" s="10"/>
      <c r="AJ143" s="99"/>
      <c r="AK143" s="10"/>
      <c r="AL143" s="99"/>
      <c r="AM143" s="10"/>
    </row>
    <row r="144" spans="2:39" s="15" customFormat="1" x14ac:dyDescent="0.2">
      <c r="B144" s="10"/>
      <c r="C144" s="10"/>
      <c r="D144" s="10"/>
      <c r="E144" s="99"/>
      <c r="F144" s="10"/>
      <c r="G144" s="99"/>
      <c r="H144" s="10"/>
      <c r="I144" s="99"/>
      <c r="J144" s="10"/>
      <c r="K144" s="99"/>
      <c r="L144" s="10"/>
      <c r="M144" s="10"/>
      <c r="N144" s="99"/>
      <c r="O144" s="10"/>
      <c r="P144" s="99"/>
      <c r="Q144" s="10"/>
      <c r="R144" s="99"/>
      <c r="S144" s="10"/>
      <c r="T144" s="99"/>
      <c r="U144" s="10"/>
      <c r="V144" s="10"/>
      <c r="W144" s="99"/>
      <c r="X144" s="10"/>
      <c r="Y144" s="99"/>
      <c r="Z144" s="10"/>
      <c r="AA144" s="99"/>
      <c r="AB144" s="10"/>
      <c r="AC144" s="99"/>
      <c r="AD144" s="10"/>
      <c r="AE144" s="10"/>
      <c r="AF144" s="99"/>
      <c r="AG144" s="10"/>
      <c r="AH144" s="99"/>
      <c r="AI144" s="10"/>
      <c r="AJ144" s="99"/>
      <c r="AK144" s="10"/>
      <c r="AL144" s="99"/>
      <c r="AM144" s="10"/>
    </row>
    <row r="145" spans="2:39" s="15" customFormat="1" x14ac:dyDescent="0.2">
      <c r="B145" s="10"/>
      <c r="C145" s="10"/>
      <c r="D145" s="10"/>
      <c r="E145" s="99"/>
      <c r="F145" s="10"/>
      <c r="G145" s="99"/>
      <c r="H145" s="10"/>
      <c r="I145" s="99"/>
      <c r="J145" s="10"/>
      <c r="K145" s="99"/>
      <c r="L145" s="10"/>
      <c r="M145" s="10"/>
      <c r="N145" s="99"/>
      <c r="O145" s="10"/>
      <c r="P145" s="99"/>
      <c r="Q145" s="10"/>
      <c r="R145" s="99"/>
      <c r="S145" s="10"/>
      <c r="T145" s="99"/>
      <c r="U145" s="10"/>
      <c r="V145" s="10"/>
      <c r="W145" s="99"/>
      <c r="X145" s="10"/>
      <c r="Y145" s="99"/>
      <c r="Z145" s="10"/>
      <c r="AA145" s="99"/>
      <c r="AB145" s="10"/>
      <c r="AC145" s="99"/>
      <c r="AD145" s="10"/>
      <c r="AE145" s="10"/>
      <c r="AF145" s="99"/>
      <c r="AG145" s="10"/>
      <c r="AH145" s="99"/>
      <c r="AI145" s="10"/>
      <c r="AJ145" s="99"/>
      <c r="AK145" s="10"/>
      <c r="AL145" s="99"/>
      <c r="AM145" s="10"/>
    </row>
    <row r="146" spans="2:39" s="15" customFormat="1" x14ac:dyDescent="0.2">
      <c r="B146" s="10"/>
      <c r="C146" s="10"/>
      <c r="D146" s="10"/>
      <c r="E146" s="99"/>
      <c r="F146" s="10"/>
      <c r="G146" s="99"/>
      <c r="H146" s="10"/>
      <c r="I146" s="99"/>
      <c r="J146" s="10"/>
      <c r="K146" s="99"/>
      <c r="L146" s="10"/>
      <c r="M146" s="10"/>
      <c r="N146" s="99"/>
      <c r="O146" s="10"/>
      <c r="P146" s="99"/>
      <c r="Q146" s="10"/>
      <c r="R146" s="99"/>
      <c r="S146" s="10"/>
      <c r="T146" s="99"/>
      <c r="U146" s="10"/>
      <c r="V146" s="10"/>
      <c r="W146" s="99"/>
      <c r="X146" s="10"/>
      <c r="Y146" s="99"/>
      <c r="Z146" s="10"/>
      <c r="AA146" s="99"/>
      <c r="AB146" s="10"/>
      <c r="AC146" s="99"/>
      <c r="AD146" s="10"/>
      <c r="AE146" s="10"/>
      <c r="AF146" s="99"/>
      <c r="AG146" s="10"/>
      <c r="AH146" s="99"/>
      <c r="AI146" s="10"/>
      <c r="AJ146" s="99"/>
      <c r="AK146" s="10"/>
      <c r="AL146" s="99"/>
      <c r="AM146" s="10"/>
    </row>
    <row r="147" spans="2:39" s="15" customFormat="1" x14ac:dyDescent="0.2">
      <c r="B147" s="10"/>
      <c r="C147" s="10"/>
      <c r="D147" s="10"/>
      <c r="E147" s="99"/>
      <c r="F147" s="10"/>
      <c r="G147" s="99"/>
      <c r="H147" s="10"/>
      <c r="I147" s="99"/>
      <c r="J147" s="10"/>
      <c r="K147" s="99"/>
      <c r="L147" s="10"/>
      <c r="M147" s="10"/>
      <c r="N147" s="99"/>
      <c r="O147" s="10"/>
      <c r="P147" s="99"/>
      <c r="Q147" s="10"/>
      <c r="R147" s="99"/>
      <c r="S147" s="10"/>
      <c r="T147" s="99"/>
      <c r="U147" s="10"/>
      <c r="V147" s="10"/>
      <c r="W147" s="99"/>
      <c r="X147" s="10"/>
      <c r="Y147" s="99"/>
      <c r="Z147" s="10"/>
      <c r="AA147" s="99"/>
      <c r="AB147" s="10"/>
      <c r="AC147" s="99"/>
      <c r="AD147" s="10"/>
      <c r="AE147" s="10"/>
      <c r="AF147" s="99"/>
      <c r="AG147" s="10"/>
      <c r="AH147" s="99"/>
      <c r="AI147" s="10"/>
      <c r="AJ147" s="99"/>
      <c r="AK147" s="10"/>
      <c r="AL147" s="99"/>
      <c r="AM147" s="10"/>
    </row>
    <row r="148" spans="2:39" s="15" customFormat="1" x14ac:dyDescent="0.2">
      <c r="B148" s="10"/>
      <c r="C148" s="10"/>
      <c r="D148" s="10"/>
      <c r="E148" s="99"/>
      <c r="F148" s="10"/>
      <c r="G148" s="99"/>
      <c r="H148" s="10"/>
      <c r="I148" s="99"/>
      <c r="J148" s="10"/>
      <c r="K148" s="99"/>
      <c r="L148" s="10"/>
      <c r="M148" s="10"/>
      <c r="N148" s="99"/>
      <c r="O148" s="10"/>
      <c r="P148" s="99"/>
      <c r="Q148" s="10"/>
      <c r="R148" s="99"/>
      <c r="S148" s="10"/>
      <c r="T148" s="99"/>
      <c r="U148" s="10"/>
      <c r="V148" s="10"/>
      <c r="W148" s="99"/>
      <c r="X148" s="10"/>
      <c r="Y148" s="99"/>
      <c r="Z148" s="10"/>
      <c r="AA148" s="99"/>
      <c r="AB148" s="10"/>
      <c r="AC148" s="99"/>
      <c r="AD148" s="10"/>
      <c r="AE148" s="10"/>
      <c r="AF148" s="99"/>
      <c r="AG148" s="10"/>
      <c r="AH148" s="99"/>
      <c r="AI148" s="10"/>
      <c r="AJ148" s="99"/>
      <c r="AK148" s="10"/>
      <c r="AL148" s="99"/>
      <c r="AM148" s="10"/>
    </row>
    <row r="149" spans="2:39" s="15" customFormat="1" x14ac:dyDescent="0.2">
      <c r="B149" s="10"/>
      <c r="C149" s="10"/>
      <c r="D149" s="10"/>
      <c r="E149" s="99"/>
      <c r="F149" s="10"/>
      <c r="G149" s="99"/>
      <c r="H149" s="10"/>
      <c r="I149" s="99"/>
      <c r="J149" s="10"/>
      <c r="K149" s="99"/>
      <c r="L149" s="10"/>
      <c r="M149" s="10"/>
      <c r="N149" s="99"/>
      <c r="O149" s="10"/>
      <c r="P149" s="99"/>
      <c r="Q149" s="10"/>
      <c r="R149" s="99"/>
      <c r="S149" s="10"/>
      <c r="T149" s="99"/>
      <c r="U149" s="10"/>
      <c r="V149" s="10"/>
      <c r="W149" s="99"/>
      <c r="X149" s="10"/>
      <c r="Y149" s="99"/>
      <c r="Z149" s="10"/>
      <c r="AA149" s="99"/>
      <c r="AB149" s="10"/>
      <c r="AC149" s="99"/>
      <c r="AD149" s="10"/>
      <c r="AE149" s="10"/>
      <c r="AF149" s="99"/>
      <c r="AG149" s="10"/>
      <c r="AH149" s="99"/>
      <c r="AI149" s="10"/>
      <c r="AJ149" s="99"/>
      <c r="AK149" s="10"/>
      <c r="AL149" s="99"/>
      <c r="AM149" s="10"/>
    </row>
    <row r="150" spans="2:39" s="15" customFormat="1" x14ac:dyDescent="0.2">
      <c r="B150" s="10"/>
      <c r="C150" s="10"/>
      <c r="D150" s="10"/>
      <c r="E150" s="99"/>
      <c r="F150" s="10"/>
      <c r="G150" s="99"/>
      <c r="H150" s="10"/>
      <c r="I150" s="99"/>
      <c r="J150" s="10"/>
      <c r="K150" s="99"/>
      <c r="L150" s="10"/>
      <c r="M150" s="10"/>
      <c r="N150" s="99"/>
      <c r="O150" s="10"/>
      <c r="P150" s="99"/>
      <c r="Q150" s="10"/>
      <c r="R150" s="99"/>
      <c r="S150" s="10"/>
      <c r="T150" s="99"/>
      <c r="U150" s="10"/>
      <c r="V150" s="10"/>
      <c r="W150" s="99"/>
      <c r="X150" s="10"/>
      <c r="Y150" s="99"/>
      <c r="Z150" s="10"/>
      <c r="AA150" s="99"/>
      <c r="AB150" s="10"/>
      <c r="AC150" s="99"/>
      <c r="AD150" s="10"/>
      <c r="AE150" s="10"/>
      <c r="AF150" s="99"/>
      <c r="AG150" s="10"/>
      <c r="AH150" s="99"/>
      <c r="AI150" s="10"/>
      <c r="AJ150" s="99"/>
      <c r="AK150" s="10"/>
      <c r="AL150" s="99"/>
      <c r="AM150" s="10"/>
    </row>
    <row r="151" spans="2:39" s="15" customFormat="1" x14ac:dyDescent="0.2">
      <c r="B151" s="10"/>
      <c r="C151" s="10"/>
      <c r="D151" s="10"/>
      <c r="E151" s="99"/>
      <c r="F151" s="10"/>
      <c r="G151" s="99"/>
      <c r="H151" s="10"/>
      <c r="I151" s="99"/>
      <c r="J151" s="10"/>
      <c r="K151" s="99"/>
      <c r="L151" s="10"/>
      <c r="M151" s="10"/>
      <c r="N151" s="99"/>
      <c r="O151" s="10"/>
      <c r="P151" s="99"/>
      <c r="Q151" s="10"/>
      <c r="R151" s="99"/>
      <c r="S151" s="10"/>
      <c r="T151" s="99"/>
      <c r="U151" s="10"/>
      <c r="V151" s="10"/>
      <c r="W151" s="99"/>
      <c r="X151" s="10"/>
      <c r="Y151" s="99"/>
      <c r="Z151" s="10"/>
      <c r="AA151" s="99"/>
      <c r="AB151" s="10"/>
      <c r="AC151" s="99"/>
      <c r="AD151" s="10"/>
      <c r="AE151" s="10"/>
      <c r="AF151" s="99"/>
      <c r="AG151" s="10"/>
      <c r="AH151" s="99"/>
      <c r="AI151" s="10"/>
      <c r="AJ151" s="99"/>
      <c r="AK151" s="10"/>
      <c r="AL151" s="99"/>
      <c r="AM151" s="10"/>
    </row>
    <row r="152" spans="2:39" s="15" customFormat="1" x14ac:dyDescent="0.2">
      <c r="B152" s="10"/>
      <c r="C152" s="10"/>
      <c r="D152" s="10"/>
      <c r="E152" s="99"/>
      <c r="F152" s="10"/>
      <c r="G152" s="99"/>
      <c r="H152" s="10"/>
      <c r="I152" s="99"/>
      <c r="J152" s="10"/>
      <c r="K152" s="99"/>
      <c r="L152" s="10"/>
      <c r="M152" s="10"/>
      <c r="N152" s="99"/>
      <c r="O152" s="10"/>
      <c r="P152" s="99"/>
      <c r="Q152" s="10"/>
      <c r="R152" s="99"/>
      <c r="S152" s="10"/>
      <c r="T152" s="99"/>
      <c r="U152" s="10"/>
      <c r="V152" s="10"/>
      <c r="W152" s="99"/>
      <c r="X152" s="10"/>
      <c r="Y152" s="99"/>
      <c r="Z152" s="10"/>
      <c r="AA152" s="99"/>
      <c r="AB152" s="10"/>
      <c r="AC152" s="99"/>
      <c r="AD152" s="10"/>
      <c r="AE152" s="10"/>
      <c r="AF152" s="99"/>
      <c r="AG152" s="10"/>
      <c r="AH152" s="99"/>
      <c r="AI152" s="10"/>
      <c r="AJ152" s="99"/>
      <c r="AK152" s="10"/>
      <c r="AL152" s="99"/>
      <c r="AM152" s="10"/>
    </row>
    <row r="153" spans="2:39" s="15" customFormat="1" x14ac:dyDescent="0.2">
      <c r="B153" s="10"/>
      <c r="C153" s="10"/>
      <c r="D153" s="10"/>
      <c r="E153" s="99"/>
      <c r="F153" s="10"/>
      <c r="G153" s="99"/>
      <c r="H153" s="10"/>
      <c r="I153" s="99"/>
      <c r="J153" s="10"/>
      <c r="K153" s="99"/>
      <c r="L153" s="10"/>
      <c r="M153" s="10"/>
      <c r="N153" s="99"/>
      <c r="O153" s="10"/>
      <c r="P153" s="99"/>
      <c r="Q153" s="10"/>
      <c r="R153" s="99"/>
      <c r="S153" s="10"/>
      <c r="T153" s="99"/>
      <c r="U153" s="10"/>
      <c r="V153" s="10"/>
      <c r="W153" s="99"/>
      <c r="X153" s="10"/>
      <c r="Y153" s="99"/>
      <c r="Z153" s="10"/>
      <c r="AA153" s="99"/>
      <c r="AB153" s="10"/>
      <c r="AC153" s="99"/>
      <c r="AD153" s="10"/>
      <c r="AE153" s="10"/>
      <c r="AF153" s="99"/>
      <c r="AG153" s="10"/>
      <c r="AH153" s="99"/>
      <c r="AI153" s="10"/>
      <c r="AJ153" s="99"/>
      <c r="AK153" s="10"/>
      <c r="AL153" s="99"/>
      <c r="AM153" s="10"/>
    </row>
    <row r="154" spans="2:39" s="15" customFormat="1" x14ac:dyDescent="0.2">
      <c r="B154" s="10"/>
      <c r="C154" s="10"/>
      <c r="D154" s="10"/>
      <c r="E154" s="99"/>
      <c r="F154" s="10"/>
      <c r="G154" s="99"/>
      <c r="H154" s="10"/>
      <c r="I154" s="99"/>
      <c r="J154" s="10"/>
      <c r="K154" s="99"/>
      <c r="L154" s="10"/>
      <c r="M154" s="10"/>
      <c r="N154" s="99"/>
      <c r="O154" s="10"/>
      <c r="P154" s="99"/>
      <c r="Q154" s="10"/>
      <c r="R154" s="99"/>
      <c r="S154" s="10"/>
      <c r="T154" s="99"/>
      <c r="U154" s="10"/>
      <c r="V154" s="10"/>
      <c r="W154" s="99"/>
      <c r="X154" s="10"/>
      <c r="Y154" s="99"/>
      <c r="Z154" s="10"/>
      <c r="AA154" s="99"/>
      <c r="AB154" s="10"/>
      <c r="AC154" s="99"/>
      <c r="AD154" s="10"/>
      <c r="AE154" s="10"/>
      <c r="AF154" s="99"/>
      <c r="AG154" s="10"/>
      <c r="AH154" s="99"/>
      <c r="AI154" s="10"/>
      <c r="AJ154" s="99"/>
      <c r="AK154" s="10"/>
      <c r="AL154" s="99"/>
      <c r="AM154" s="10"/>
    </row>
    <row r="155" spans="2:39" s="15" customFormat="1" x14ac:dyDescent="0.2">
      <c r="B155" s="10"/>
      <c r="C155" s="10"/>
      <c r="D155" s="10"/>
      <c r="E155" s="99"/>
      <c r="F155" s="10"/>
      <c r="G155" s="99"/>
      <c r="H155" s="10"/>
      <c r="I155" s="99"/>
      <c r="J155" s="10"/>
      <c r="K155" s="99"/>
      <c r="L155" s="10"/>
      <c r="M155" s="10"/>
      <c r="N155" s="99"/>
      <c r="O155" s="10"/>
      <c r="P155" s="99"/>
      <c r="Q155" s="10"/>
      <c r="R155" s="99"/>
      <c r="S155" s="10"/>
      <c r="T155" s="99"/>
      <c r="U155" s="10"/>
      <c r="V155" s="10"/>
      <c r="W155" s="99"/>
      <c r="X155" s="10"/>
      <c r="Y155" s="99"/>
      <c r="Z155" s="10"/>
      <c r="AA155" s="99"/>
      <c r="AB155" s="10"/>
      <c r="AC155" s="99"/>
      <c r="AD155" s="10"/>
      <c r="AE155" s="10"/>
      <c r="AF155" s="99"/>
      <c r="AG155" s="10"/>
      <c r="AH155" s="99"/>
      <c r="AI155" s="10"/>
      <c r="AJ155" s="99"/>
      <c r="AK155" s="10"/>
      <c r="AL155" s="99"/>
      <c r="AM155" s="10"/>
    </row>
    <row r="156" spans="2:39" s="15" customFormat="1" x14ac:dyDescent="0.2">
      <c r="B156" s="10"/>
      <c r="C156" s="10"/>
      <c r="D156" s="10"/>
      <c r="E156" s="99"/>
      <c r="F156" s="10"/>
      <c r="G156" s="99"/>
      <c r="H156" s="10"/>
      <c r="I156" s="99"/>
      <c r="J156" s="10"/>
      <c r="K156" s="99"/>
      <c r="L156" s="10"/>
      <c r="M156" s="10"/>
      <c r="N156" s="99"/>
      <c r="O156" s="10"/>
      <c r="P156" s="99"/>
      <c r="Q156" s="10"/>
      <c r="R156" s="99"/>
      <c r="S156" s="10"/>
      <c r="T156" s="99"/>
      <c r="U156" s="10"/>
      <c r="V156" s="10"/>
      <c r="W156" s="99"/>
      <c r="X156" s="10"/>
      <c r="Y156" s="99"/>
      <c r="Z156" s="10"/>
      <c r="AA156" s="99"/>
      <c r="AB156" s="10"/>
      <c r="AC156" s="99"/>
      <c r="AD156" s="10"/>
      <c r="AE156" s="10"/>
      <c r="AF156" s="99"/>
      <c r="AG156" s="10"/>
      <c r="AH156" s="99"/>
      <c r="AI156" s="10"/>
      <c r="AJ156" s="99"/>
      <c r="AK156" s="10"/>
      <c r="AL156" s="99"/>
      <c r="AM156" s="10"/>
    </row>
    <row r="157" spans="2:39" s="15" customFormat="1" x14ac:dyDescent="0.2">
      <c r="B157" s="10"/>
      <c r="C157" s="10"/>
      <c r="D157" s="10"/>
      <c r="E157" s="99"/>
      <c r="F157" s="10"/>
      <c r="G157" s="99"/>
      <c r="H157" s="10"/>
      <c r="I157" s="99"/>
      <c r="J157" s="10"/>
      <c r="K157" s="99"/>
      <c r="L157" s="10"/>
      <c r="M157" s="10"/>
      <c r="N157" s="99"/>
      <c r="O157" s="10"/>
      <c r="P157" s="99"/>
      <c r="Q157" s="10"/>
      <c r="R157" s="99"/>
      <c r="S157" s="10"/>
      <c r="T157" s="99"/>
      <c r="U157" s="10"/>
      <c r="V157" s="10"/>
      <c r="W157" s="99"/>
      <c r="X157" s="10"/>
      <c r="Y157" s="99"/>
      <c r="Z157" s="10"/>
      <c r="AA157" s="99"/>
      <c r="AB157" s="10"/>
      <c r="AC157" s="99"/>
      <c r="AD157" s="10"/>
      <c r="AE157" s="10"/>
      <c r="AF157" s="99"/>
      <c r="AG157" s="10"/>
      <c r="AH157" s="99"/>
      <c r="AI157" s="10"/>
      <c r="AJ157" s="99"/>
      <c r="AK157" s="10"/>
      <c r="AL157" s="99"/>
      <c r="AM157" s="10"/>
    </row>
    <row r="158" spans="2:39" s="15" customFormat="1" x14ac:dyDescent="0.2">
      <c r="B158" s="10"/>
      <c r="C158" s="10"/>
      <c r="D158" s="10"/>
      <c r="E158" s="99"/>
      <c r="F158" s="10"/>
      <c r="G158" s="99"/>
      <c r="H158" s="10"/>
      <c r="I158" s="99"/>
      <c r="J158" s="10"/>
      <c r="K158" s="99"/>
      <c r="L158" s="10"/>
      <c r="M158" s="10"/>
      <c r="N158" s="99"/>
      <c r="O158" s="10"/>
      <c r="P158" s="99"/>
      <c r="Q158" s="10"/>
      <c r="R158" s="99"/>
      <c r="S158" s="10"/>
      <c r="T158" s="99"/>
      <c r="U158" s="10"/>
      <c r="V158" s="10"/>
      <c r="W158" s="99"/>
      <c r="X158" s="10"/>
      <c r="Y158" s="99"/>
      <c r="Z158" s="10"/>
      <c r="AA158" s="99"/>
      <c r="AB158" s="10"/>
      <c r="AC158" s="99"/>
      <c r="AD158" s="10"/>
      <c r="AE158" s="10"/>
      <c r="AF158" s="99"/>
      <c r="AG158" s="10"/>
      <c r="AH158" s="99"/>
      <c r="AI158" s="10"/>
      <c r="AJ158" s="99"/>
      <c r="AK158" s="10"/>
      <c r="AL158" s="99"/>
      <c r="AM158" s="10"/>
    </row>
    <row r="159" spans="2:39" s="15" customFormat="1" x14ac:dyDescent="0.2">
      <c r="B159" s="10"/>
      <c r="C159" s="10"/>
      <c r="D159" s="10"/>
      <c r="E159" s="99"/>
      <c r="F159" s="10"/>
      <c r="G159" s="99"/>
      <c r="H159" s="10"/>
      <c r="I159" s="99"/>
      <c r="J159" s="10"/>
      <c r="K159" s="99"/>
      <c r="L159" s="10"/>
      <c r="M159" s="10"/>
      <c r="N159" s="99"/>
      <c r="O159" s="10"/>
      <c r="P159" s="99"/>
      <c r="Q159" s="10"/>
      <c r="R159" s="99"/>
      <c r="S159" s="10"/>
      <c r="T159" s="99"/>
      <c r="U159" s="10"/>
      <c r="V159" s="10"/>
      <c r="W159" s="99"/>
      <c r="X159" s="10"/>
      <c r="Y159" s="99"/>
      <c r="Z159" s="10"/>
      <c r="AA159" s="99"/>
      <c r="AB159" s="10"/>
      <c r="AC159" s="99"/>
      <c r="AD159" s="10"/>
      <c r="AE159" s="10"/>
      <c r="AF159" s="99"/>
      <c r="AG159" s="10"/>
      <c r="AH159" s="99"/>
      <c r="AI159" s="10"/>
      <c r="AJ159" s="99"/>
      <c r="AK159" s="10"/>
      <c r="AL159" s="99"/>
      <c r="AM159" s="10"/>
    </row>
    <row r="160" spans="2:39" s="15" customFormat="1" x14ac:dyDescent="0.2">
      <c r="B160" s="10"/>
      <c r="C160" s="10"/>
      <c r="D160" s="10"/>
      <c r="E160" s="99"/>
      <c r="F160" s="10"/>
      <c r="G160" s="99"/>
      <c r="H160" s="10"/>
      <c r="I160" s="99"/>
      <c r="J160" s="10"/>
      <c r="K160" s="99"/>
      <c r="L160" s="10"/>
      <c r="M160" s="10"/>
      <c r="N160" s="99"/>
      <c r="O160" s="10"/>
      <c r="P160" s="99"/>
      <c r="Q160" s="10"/>
      <c r="R160" s="99"/>
      <c r="S160" s="10"/>
      <c r="T160" s="99"/>
      <c r="U160" s="10"/>
      <c r="V160" s="10"/>
      <c r="W160" s="99"/>
      <c r="X160" s="10"/>
      <c r="Y160" s="99"/>
      <c r="Z160" s="10"/>
      <c r="AA160" s="99"/>
      <c r="AB160" s="10"/>
      <c r="AC160" s="99"/>
      <c r="AD160" s="10"/>
      <c r="AE160" s="10"/>
      <c r="AF160" s="99"/>
      <c r="AG160" s="10"/>
      <c r="AH160" s="99"/>
      <c r="AI160" s="10"/>
      <c r="AJ160" s="99"/>
      <c r="AK160" s="10"/>
      <c r="AL160" s="99"/>
      <c r="AM160" s="10"/>
    </row>
    <row r="161" spans="2:39" s="15" customFormat="1" x14ac:dyDescent="0.2">
      <c r="B161" s="10"/>
      <c r="C161" s="10"/>
      <c r="D161" s="10"/>
      <c r="E161" s="99"/>
      <c r="F161" s="10"/>
      <c r="G161" s="99"/>
      <c r="H161" s="10"/>
      <c r="I161" s="99"/>
      <c r="J161" s="10"/>
      <c r="K161" s="99"/>
      <c r="L161" s="10"/>
      <c r="M161" s="10"/>
      <c r="N161" s="99"/>
      <c r="O161" s="10"/>
      <c r="P161" s="99"/>
      <c r="Q161" s="10"/>
      <c r="R161" s="99"/>
      <c r="S161" s="10"/>
      <c r="T161" s="99"/>
      <c r="U161" s="10"/>
      <c r="V161" s="10"/>
      <c r="W161" s="99"/>
      <c r="X161" s="10"/>
      <c r="Y161" s="99"/>
      <c r="Z161" s="10"/>
      <c r="AA161" s="99"/>
      <c r="AB161" s="10"/>
      <c r="AC161" s="99"/>
      <c r="AD161" s="10"/>
      <c r="AE161" s="10"/>
      <c r="AF161" s="99"/>
      <c r="AG161" s="10"/>
      <c r="AH161" s="99"/>
      <c r="AI161" s="10"/>
      <c r="AJ161" s="99"/>
      <c r="AK161" s="10"/>
      <c r="AL161" s="99"/>
      <c r="AM161" s="10"/>
    </row>
    <row r="162" spans="2:39" s="15" customFormat="1" x14ac:dyDescent="0.2">
      <c r="B162" s="10"/>
      <c r="C162" s="10"/>
      <c r="D162" s="10"/>
      <c r="E162" s="99"/>
      <c r="F162" s="10"/>
      <c r="G162" s="99"/>
      <c r="H162" s="10"/>
      <c r="I162" s="99"/>
      <c r="J162" s="10"/>
      <c r="K162" s="99"/>
      <c r="L162" s="10"/>
      <c r="M162" s="10"/>
      <c r="N162" s="99"/>
      <c r="O162" s="10"/>
      <c r="P162" s="99"/>
      <c r="Q162" s="10"/>
      <c r="R162" s="99"/>
      <c r="S162" s="10"/>
      <c r="T162" s="99"/>
      <c r="U162" s="10"/>
      <c r="V162" s="10"/>
      <c r="W162" s="99"/>
      <c r="X162" s="10"/>
      <c r="Y162" s="99"/>
      <c r="Z162" s="10"/>
      <c r="AA162" s="99"/>
      <c r="AB162" s="10"/>
      <c r="AC162" s="99"/>
      <c r="AD162" s="10"/>
      <c r="AE162" s="10"/>
      <c r="AF162" s="99"/>
      <c r="AG162" s="10"/>
      <c r="AH162" s="99"/>
      <c r="AI162" s="10"/>
      <c r="AJ162" s="99"/>
      <c r="AK162" s="10"/>
      <c r="AL162" s="99"/>
      <c r="AM162" s="10"/>
    </row>
    <row r="163" spans="2:39" s="15" customFormat="1" x14ac:dyDescent="0.2">
      <c r="B163" s="10"/>
      <c r="C163" s="10"/>
      <c r="D163" s="10"/>
      <c r="E163" s="99"/>
      <c r="F163" s="10"/>
      <c r="G163" s="99"/>
      <c r="H163" s="10"/>
      <c r="I163" s="99"/>
      <c r="J163" s="10"/>
      <c r="K163" s="99"/>
      <c r="L163" s="10"/>
      <c r="M163" s="10"/>
      <c r="N163" s="99"/>
      <c r="O163" s="10"/>
      <c r="P163" s="99"/>
      <c r="Q163" s="10"/>
      <c r="R163" s="99"/>
      <c r="S163" s="10"/>
      <c r="T163" s="99"/>
      <c r="U163" s="10"/>
      <c r="V163" s="10"/>
      <c r="W163" s="99"/>
      <c r="X163" s="10"/>
      <c r="Y163" s="99"/>
      <c r="Z163" s="10"/>
      <c r="AA163" s="99"/>
      <c r="AB163" s="10"/>
      <c r="AC163" s="99"/>
      <c r="AD163" s="10"/>
      <c r="AE163" s="10"/>
      <c r="AF163" s="99"/>
      <c r="AG163" s="10"/>
      <c r="AH163" s="99"/>
      <c r="AI163" s="10"/>
      <c r="AJ163" s="99"/>
      <c r="AK163" s="10"/>
      <c r="AL163" s="99"/>
      <c r="AM163" s="10"/>
    </row>
    <row r="164" spans="2:39" s="15" customFormat="1" x14ac:dyDescent="0.2">
      <c r="B164" s="10"/>
      <c r="C164" s="10"/>
      <c r="D164" s="10"/>
      <c r="E164" s="99"/>
      <c r="F164" s="10"/>
      <c r="G164" s="99"/>
      <c r="H164" s="10"/>
      <c r="I164" s="99"/>
      <c r="J164" s="10"/>
      <c r="K164" s="99"/>
      <c r="L164" s="10"/>
      <c r="M164" s="10"/>
      <c r="N164" s="99"/>
      <c r="O164" s="10"/>
      <c r="P164" s="99"/>
      <c r="Q164" s="10"/>
      <c r="R164" s="99"/>
      <c r="S164" s="10"/>
      <c r="T164" s="99"/>
      <c r="U164" s="10"/>
      <c r="V164" s="10"/>
      <c r="W164" s="99"/>
      <c r="X164" s="10"/>
      <c r="Y164" s="99"/>
      <c r="Z164" s="10"/>
      <c r="AA164" s="99"/>
      <c r="AB164" s="10"/>
      <c r="AC164" s="99"/>
      <c r="AD164" s="10"/>
      <c r="AE164" s="10"/>
      <c r="AF164" s="99"/>
      <c r="AG164" s="10"/>
      <c r="AH164" s="99"/>
      <c r="AI164" s="10"/>
      <c r="AJ164" s="99"/>
      <c r="AK164" s="10"/>
      <c r="AL164" s="99"/>
      <c r="AM164" s="10"/>
    </row>
    <row r="165" spans="2:39" s="15" customFormat="1" x14ac:dyDescent="0.2">
      <c r="B165" s="10"/>
      <c r="C165" s="10"/>
      <c r="D165" s="10"/>
      <c r="E165" s="99"/>
      <c r="F165" s="10"/>
      <c r="G165" s="99"/>
      <c r="H165" s="10"/>
      <c r="I165" s="99"/>
      <c r="J165" s="10"/>
      <c r="K165" s="99"/>
      <c r="L165" s="10"/>
      <c r="M165" s="10"/>
      <c r="N165" s="99"/>
      <c r="O165" s="10"/>
      <c r="P165" s="99"/>
      <c r="Q165" s="10"/>
      <c r="R165" s="99"/>
      <c r="S165" s="10"/>
      <c r="T165" s="99"/>
      <c r="U165" s="10"/>
      <c r="V165" s="10"/>
      <c r="W165" s="99"/>
      <c r="X165" s="10"/>
      <c r="Y165" s="99"/>
      <c r="Z165" s="10"/>
      <c r="AA165" s="99"/>
      <c r="AB165" s="10"/>
      <c r="AC165" s="99"/>
      <c r="AD165" s="10"/>
      <c r="AE165" s="10"/>
      <c r="AF165" s="99"/>
      <c r="AG165" s="10"/>
      <c r="AH165" s="99"/>
      <c r="AI165" s="10"/>
      <c r="AJ165" s="99"/>
      <c r="AK165" s="10"/>
      <c r="AL165" s="99"/>
      <c r="AM165" s="10"/>
    </row>
    <row r="166" spans="2:39" s="15" customFormat="1" x14ac:dyDescent="0.2">
      <c r="B166" s="10"/>
      <c r="C166" s="10"/>
      <c r="D166" s="10"/>
      <c r="E166" s="99"/>
      <c r="F166" s="10"/>
      <c r="G166" s="99"/>
      <c r="H166" s="10"/>
      <c r="I166" s="99"/>
      <c r="J166" s="10"/>
      <c r="K166" s="99"/>
      <c r="L166" s="10"/>
      <c r="M166" s="10"/>
      <c r="N166" s="99"/>
      <c r="O166" s="10"/>
      <c r="P166" s="99"/>
      <c r="Q166" s="10"/>
      <c r="R166" s="99"/>
      <c r="S166" s="10"/>
      <c r="T166" s="99"/>
      <c r="U166" s="10"/>
      <c r="V166" s="10"/>
      <c r="W166" s="99"/>
      <c r="X166" s="10"/>
      <c r="Y166" s="99"/>
      <c r="Z166" s="10"/>
      <c r="AA166" s="99"/>
      <c r="AB166" s="10"/>
      <c r="AC166" s="99"/>
      <c r="AD166" s="10"/>
      <c r="AE166" s="10"/>
      <c r="AF166" s="99"/>
      <c r="AG166" s="10"/>
      <c r="AH166" s="99"/>
      <c r="AI166" s="10"/>
      <c r="AJ166" s="99"/>
      <c r="AK166" s="10"/>
      <c r="AL166" s="99"/>
      <c r="AM166" s="10"/>
    </row>
    <row r="167" spans="2:39" s="15" customFormat="1" x14ac:dyDescent="0.2">
      <c r="B167" s="10"/>
      <c r="C167" s="10"/>
      <c r="D167" s="10"/>
      <c r="E167" s="99"/>
      <c r="F167" s="10"/>
      <c r="G167" s="99"/>
      <c r="H167" s="10"/>
      <c r="I167" s="99"/>
      <c r="J167" s="10"/>
      <c r="K167" s="99"/>
      <c r="L167" s="10"/>
      <c r="M167" s="10"/>
      <c r="N167" s="99"/>
      <c r="O167" s="10"/>
      <c r="P167" s="99"/>
      <c r="Q167" s="10"/>
      <c r="R167" s="99"/>
      <c r="S167" s="10"/>
      <c r="T167" s="99"/>
      <c r="U167" s="10"/>
      <c r="V167" s="10"/>
      <c r="W167" s="99"/>
      <c r="X167" s="10"/>
      <c r="Y167" s="99"/>
      <c r="Z167" s="10"/>
      <c r="AA167" s="99"/>
      <c r="AB167" s="10"/>
      <c r="AC167" s="99"/>
      <c r="AD167" s="10"/>
      <c r="AE167" s="10"/>
      <c r="AF167" s="99"/>
      <c r="AG167" s="10"/>
      <c r="AH167" s="99"/>
      <c r="AI167" s="10"/>
      <c r="AJ167" s="99"/>
      <c r="AK167" s="10"/>
      <c r="AL167" s="99"/>
      <c r="AM167" s="10"/>
    </row>
    <row r="168" spans="2:39" s="15" customFormat="1" x14ac:dyDescent="0.2">
      <c r="B168" s="10"/>
      <c r="C168" s="10"/>
      <c r="D168" s="10"/>
      <c r="E168" s="99"/>
      <c r="F168" s="10"/>
      <c r="G168" s="99"/>
      <c r="H168" s="10"/>
      <c r="I168" s="99"/>
      <c r="J168" s="10"/>
      <c r="K168" s="99"/>
      <c r="L168" s="10"/>
      <c r="M168" s="10"/>
      <c r="N168" s="99"/>
      <c r="O168" s="10"/>
      <c r="P168" s="99"/>
      <c r="Q168" s="10"/>
      <c r="R168" s="99"/>
      <c r="S168" s="10"/>
      <c r="T168" s="99"/>
      <c r="U168" s="10"/>
      <c r="V168" s="10"/>
      <c r="W168" s="99"/>
      <c r="X168" s="10"/>
      <c r="Y168" s="99"/>
      <c r="Z168" s="10"/>
      <c r="AA168" s="99"/>
      <c r="AB168" s="10"/>
      <c r="AC168" s="99"/>
      <c r="AD168" s="10"/>
      <c r="AE168" s="10"/>
      <c r="AF168" s="99"/>
      <c r="AG168" s="10"/>
      <c r="AH168" s="99"/>
      <c r="AI168" s="10"/>
      <c r="AJ168" s="99"/>
      <c r="AK168" s="10"/>
      <c r="AL168" s="99"/>
      <c r="AM168" s="10"/>
    </row>
    <row r="169" spans="2:39" s="15" customFormat="1" x14ac:dyDescent="0.2">
      <c r="B169" s="10"/>
      <c r="C169" s="10"/>
      <c r="D169" s="10"/>
      <c r="E169" s="99"/>
      <c r="F169" s="10"/>
      <c r="G169" s="99"/>
      <c r="H169" s="10"/>
      <c r="I169" s="99"/>
      <c r="J169" s="10"/>
      <c r="K169" s="99"/>
      <c r="L169" s="10"/>
      <c r="M169" s="10"/>
      <c r="N169" s="99"/>
      <c r="O169" s="10"/>
      <c r="P169" s="99"/>
      <c r="Q169" s="10"/>
      <c r="R169" s="99"/>
      <c r="S169" s="10"/>
      <c r="T169" s="99"/>
      <c r="U169" s="10"/>
      <c r="V169" s="10"/>
      <c r="W169" s="99"/>
      <c r="X169" s="10"/>
      <c r="Y169" s="99"/>
      <c r="Z169" s="10"/>
      <c r="AA169" s="99"/>
      <c r="AB169" s="10"/>
      <c r="AC169" s="99"/>
      <c r="AD169" s="10"/>
      <c r="AE169" s="10"/>
      <c r="AF169" s="99"/>
      <c r="AG169" s="10"/>
      <c r="AH169" s="99"/>
      <c r="AI169" s="10"/>
      <c r="AJ169" s="99"/>
      <c r="AK169" s="10"/>
      <c r="AL169" s="99"/>
      <c r="AM169" s="10"/>
    </row>
    <row r="170" spans="2:39" s="15" customFormat="1" x14ac:dyDescent="0.2">
      <c r="B170" s="10"/>
      <c r="C170" s="10"/>
      <c r="D170" s="10"/>
      <c r="E170" s="99"/>
      <c r="F170" s="10"/>
      <c r="G170" s="99"/>
      <c r="H170" s="10"/>
      <c r="I170" s="99"/>
      <c r="J170" s="10"/>
      <c r="K170" s="99"/>
      <c r="L170" s="10"/>
      <c r="M170" s="10"/>
      <c r="N170" s="99"/>
      <c r="O170" s="10"/>
      <c r="P170" s="99"/>
      <c r="Q170" s="10"/>
      <c r="R170" s="99"/>
      <c r="S170" s="10"/>
      <c r="T170" s="99"/>
      <c r="U170" s="10"/>
      <c r="V170" s="10"/>
      <c r="W170" s="99"/>
      <c r="X170" s="10"/>
      <c r="Y170" s="99"/>
      <c r="Z170" s="10"/>
      <c r="AA170" s="99"/>
      <c r="AB170" s="10"/>
      <c r="AC170" s="99"/>
      <c r="AD170" s="10"/>
      <c r="AE170" s="10"/>
      <c r="AF170" s="99"/>
      <c r="AG170" s="10"/>
      <c r="AH170" s="99"/>
      <c r="AI170" s="10"/>
      <c r="AJ170" s="99"/>
      <c r="AK170" s="10"/>
      <c r="AL170" s="99"/>
      <c r="AM170" s="10"/>
    </row>
    <row r="171" spans="2:39" s="15" customFormat="1" x14ac:dyDescent="0.2">
      <c r="B171" s="10"/>
      <c r="C171" s="10"/>
      <c r="D171" s="10"/>
      <c r="E171" s="99"/>
      <c r="F171" s="10"/>
      <c r="G171" s="99"/>
      <c r="H171" s="10"/>
      <c r="I171" s="99"/>
      <c r="J171" s="10"/>
      <c r="K171" s="99"/>
      <c r="L171" s="10"/>
      <c r="M171" s="10"/>
      <c r="N171" s="99"/>
      <c r="O171" s="10"/>
      <c r="P171" s="99"/>
      <c r="Q171" s="10"/>
      <c r="R171" s="99"/>
      <c r="S171" s="10"/>
      <c r="T171" s="99"/>
      <c r="U171" s="10"/>
      <c r="V171" s="10"/>
      <c r="W171" s="99"/>
      <c r="X171" s="10"/>
      <c r="Y171" s="99"/>
      <c r="Z171" s="10"/>
      <c r="AA171" s="99"/>
      <c r="AB171" s="10"/>
      <c r="AC171" s="99"/>
      <c r="AD171" s="10"/>
      <c r="AE171" s="10"/>
      <c r="AF171" s="99"/>
      <c r="AG171" s="10"/>
      <c r="AH171" s="99"/>
      <c r="AI171" s="10"/>
      <c r="AJ171" s="99"/>
      <c r="AK171" s="10"/>
      <c r="AL171" s="99"/>
      <c r="AM171" s="10"/>
    </row>
    <row r="172" spans="2:39" s="15" customFormat="1" x14ac:dyDescent="0.2">
      <c r="B172" s="10"/>
      <c r="C172" s="10"/>
      <c r="D172" s="10"/>
      <c r="E172" s="99"/>
      <c r="F172" s="10"/>
      <c r="G172" s="99"/>
      <c r="H172" s="10"/>
      <c r="I172" s="99"/>
      <c r="J172" s="10"/>
      <c r="K172" s="99"/>
      <c r="L172" s="10"/>
      <c r="M172" s="10"/>
      <c r="N172" s="99"/>
      <c r="O172" s="10"/>
      <c r="P172" s="99"/>
      <c r="Q172" s="10"/>
      <c r="R172" s="99"/>
      <c r="S172" s="10"/>
      <c r="T172" s="99"/>
      <c r="U172" s="10"/>
      <c r="V172" s="10"/>
      <c r="W172" s="99"/>
      <c r="X172" s="10"/>
      <c r="Y172" s="99"/>
      <c r="Z172" s="10"/>
      <c r="AA172" s="99"/>
      <c r="AB172" s="10"/>
      <c r="AC172" s="99"/>
      <c r="AD172" s="10"/>
      <c r="AE172" s="10"/>
      <c r="AF172" s="99"/>
      <c r="AG172" s="10"/>
      <c r="AH172" s="99"/>
      <c r="AI172" s="10"/>
      <c r="AJ172" s="99"/>
      <c r="AK172" s="10"/>
      <c r="AL172" s="99"/>
      <c r="AM172" s="10"/>
    </row>
    <row r="173" spans="2:39" s="15" customFormat="1" x14ac:dyDescent="0.2">
      <c r="B173" s="10"/>
      <c r="C173" s="10"/>
      <c r="D173" s="10"/>
      <c r="E173" s="99"/>
      <c r="F173" s="10"/>
      <c r="G173" s="99"/>
      <c r="H173" s="10"/>
      <c r="I173" s="99"/>
      <c r="J173" s="10"/>
      <c r="K173" s="99"/>
      <c r="L173" s="10"/>
      <c r="M173" s="10"/>
      <c r="N173" s="99"/>
      <c r="O173" s="10"/>
      <c r="P173" s="99"/>
      <c r="Q173" s="10"/>
      <c r="R173" s="99"/>
      <c r="S173" s="10"/>
      <c r="T173" s="99"/>
      <c r="U173" s="10"/>
      <c r="V173" s="10"/>
      <c r="W173" s="99"/>
      <c r="X173" s="10"/>
      <c r="Y173" s="99"/>
      <c r="Z173" s="10"/>
      <c r="AA173" s="99"/>
      <c r="AB173" s="10"/>
      <c r="AC173" s="99"/>
      <c r="AD173" s="10"/>
      <c r="AE173" s="10"/>
      <c r="AF173" s="99"/>
      <c r="AG173" s="10"/>
      <c r="AH173" s="99"/>
      <c r="AI173" s="10"/>
      <c r="AJ173" s="99"/>
      <c r="AK173" s="10"/>
      <c r="AL173" s="99"/>
      <c r="AM173" s="10"/>
    </row>
    <row r="174" spans="2:39" s="15" customFormat="1" x14ac:dyDescent="0.2">
      <c r="B174" s="10"/>
      <c r="C174" s="10"/>
      <c r="D174" s="10"/>
      <c r="E174" s="99"/>
      <c r="F174" s="10"/>
      <c r="G174" s="99"/>
      <c r="H174" s="10"/>
      <c r="I174" s="99"/>
      <c r="J174" s="10"/>
      <c r="K174" s="99"/>
      <c r="L174" s="10"/>
      <c r="M174" s="10"/>
      <c r="N174" s="99"/>
      <c r="O174" s="10"/>
      <c r="P174" s="99"/>
      <c r="Q174" s="10"/>
      <c r="R174" s="99"/>
      <c r="S174" s="10"/>
      <c r="T174" s="99"/>
      <c r="U174" s="10"/>
      <c r="V174" s="10"/>
      <c r="W174" s="99"/>
      <c r="X174" s="10"/>
      <c r="Y174" s="99"/>
      <c r="Z174" s="10"/>
      <c r="AA174" s="99"/>
      <c r="AB174" s="10"/>
      <c r="AC174" s="99"/>
      <c r="AD174" s="10"/>
      <c r="AE174" s="10"/>
      <c r="AF174" s="99"/>
      <c r="AG174" s="10"/>
      <c r="AH174" s="99"/>
      <c r="AI174" s="10"/>
      <c r="AJ174" s="99"/>
      <c r="AK174" s="10"/>
      <c r="AL174" s="99"/>
      <c r="AM174" s="10"/>
    </row>
    <row r="175" spans="2:39" s="15" customFormat="1" x14ac:dyDescent="0.2">
      <c r="B175" s="10"/>
      <c r="C175" s="10"/>
      <c r="D175" s="10"/>
      <c r="E175" s="99"/>
      <c r="F175" s="10"/>
      <c r="G175" s="99"/>
      <c r="H175" s="10"/>
      <c r="I175" s="99"/>
      <c r="J175" s="10"/>
      <c r="K175" s="99"/>
      <c r="L175" s="10"/>
      <c r="M175" s="10"/>
      <c r="N175" s="99"/>
      <c r="O175" s="10"/>
      <c r="P175" s="99"/>
      <c r="Q175" s="10"/>
      <c r="R175" s="99"/>
      <c r="S175" s="10"/>
      <c r="T175" s="99"/>
      <c r="U175" s="10"/>
      <c r="V175" s="10"/>
      <c r="W175" s="99"/>
      <c r="X175" s="10"/>
      <c r="Y175" s="99"/>
      <c r="Z175" s="10"/>
      <c r="AA175" s="99"/>
      <c r="AB175" s="10"/>
      <c r="AC175" s="99"/>
      <c r="AD175" s="10"/>
      <c r="AE175" s="10"/>
      <c r="AF175" s="99"/>
      <c r="AG175" s="10"/>
      <c r="AH175" s="99"/>
      <c r="AI175" s="10"/>
      <c r="AJ175" s="99"/>
      <c r="AK175" s="10"/>
      <c r="AL175" s="99"/>
      <c r="AM175" s="10"/>
    </row>
    <row r="176" spans="2:39" s="15" customFormat="1" x14ac:dyDescent="0.2">
      <c r="B176" s="10"/>
      <c r="C176" s="10"/>
      <c r="D176" s="10"/>
      <c r="E176" s="99"/>
      <c r="F176" s="10"/>
      <c r="G176" s="99"/>
      <c r="H176" s="10"/>
      <c r="I176" s="99"/>
      <c r="J176" s="10"/>
      <c r="K176" s="99"/>
      <c r="L176" s="10"/>
      <c r="M176" s="10"/>
      <c r="N176" s="99"/>
      <c r="O176" s="10"/>
      <c r="P176" s="99"/>
      <c r="Q176" s="10"/>
      <c r="R176" s="99"/>
      <c r="S176" s="10"/>
      <c r="T176" s="99"/>
      <c r="U176" s="10"/>
      <c r="V176" s="10"/>
      <c r="W176" s="99"/>
      <c r="X176" s="10"/>
      <c r="Y176" s="99"/>
      <c r="Z176" s="10"/>
      <c r="AA176" s="99"/>
      <c r="AB176" s="10"/>
      <c r="AC176" s="99"/>
      <c r="AD176" s="10"/>
      <c r="AE176" s="10"/>
      <c r="AF176" s="99"/>
      <c r="AG176" s="10"/>
      <c r="AH176" s="99"/>
      <c r="AI176" s="10"/>
      <c r="AJ176" s="99"/>
      <c r="AK176" s="10"/>
      <c r="AL176" s="99"/>
      <c r="AM176" s="10"/>
    </row>
    <row r="177" spans="1:39" s="15" customFormat="1" x14ac:dyDescent="0.2">
      <c r="B177" s="10"/>
      <c r="C177" s="10"/>
      <c r="D177" s="10"/>
      <c r="E177" s="99"/>
      <c r="F177" s="10"/>
      <c r="G177" s="99"/>
      <c r="H177" s="10"/>
      <c r="I177" s="99"/>
      <c r="J177" s="10"/>
      <c r="K177" s="99"/>
      <c r="L177" s="10"/>
      <c r="M177" s="10"/>
      <c r="N177" s="99"/>
      <c r="O177" s="10"/>
      <c r="P177" s="99"/>
      <c r="Q177" s="10"/>
      <c r="R177" s="99"/>
      <c r="S177" s="10"/>
      <c r="T177" s="99"/>
      <c r="U177" s="10"/>
      <c r="V177" s="10"/>
      <c r="W177" s="99"/>
      <c r="X177" s="10"/>
      <c r="Y177" s="99"/>
      <c r="Z177" s="10"/>
      <c r="AA177" s="99"/>
      <c r="AB177" s="10"/>
      <c r="AC177" s="99"/>
      <c r="AD177" s="10"/>
      <c r="AE177" s="10"/>
      <c r="AF177" s="99"/>
      <c r="AG177" s="10"/>
      <c r="AH177" s="99"/>
      <c r="AI177" s="10"/>
      <c r="AJ177" s="99"/>
      <c r="AK177" s="10"/>
      <c r="AL177" s="99"/>
      <c r="AM177" s="10"/>
    </row>
    <row r="178" spans="1:39" s="15" customFormat="1" x14ac:dyDescent="0.2">
      <c r="B178" s="10"/>
      <c r="C178" s="10"/>
      <c r="D178" s="10"/>
      <c r="E178" s="99"/>
      <c r="F178" s="10"/>
      <c r="G178" s="99"/>
      <c r="H178" s="10"/>
      <c r="I178" s="99"/>
      <c r="J178" s="10"/>
      <c r="K178" s="99"/>
      <c r="L178" s="10"/>
      <c r="M178" s="10"/>
      <c r="N178" s="99"/>
      <c r="O178" s="10"/>
      <c r="P178" s="99"/>
      <c r="Q178" s="10"/>
      <c r="R178" s="99"/>
      <c r="S178" s="10"/>
      <c r="T178" s="99"/>
      <c r="U178" s="10"/>
      <c r="V178" s="10"/>
      <c r="W178" s="99"/>
      <c r="X178" s="10"/>
      <c r="Y178" s="99"/>
      <c r="Z178" s="10"/>
      <c r="AA178" s="99"/>
      <c r="AB178" s="10"/>
      <c r="AC178" s="99"/>
      <c r="AD178" s="10"/>
      <c r="AE178" s="10"/>
      <c r="AF178" s="99"/>
      <c r="AG178" s="10"/>
      <c r="AH178" s="99"/>
      <c r="AI178" s="10"/>
      <c r="AJ178" s="99"/>
      <c r="AK178" s="10"/>
      <c r="AL178" s="99"/>
      <c r="AM178" s="10"/>
    </row>
    <row r="179" spans="1:39" s="15" customFormat="1" x14ac:dyDescent="0.2">
      <c r="B179" s="10"/>
      <c r="C179" s="10"/>
      <c r="D179" s="10"/>
      <c r="E179" s="99"/>
      <c r="F179" s="10"/>
      <c r="G179" s="99"/>
      <c r="H179" s="10"/>
      <c r="I179" s="99"/>
      <c r="J179" s="10"/>
      <c r="K179" s="99"/>
      <c r="L179" s="10"/>
      <c r="M179" s="10"/>
      <c r="N179" s="99"/>
      <c r="O179" s="10"/>
      <c r="P179" s="99"/>
      <c r="Q179" s="10"/>
      <c r="R179" s="99"/>
      <c r="S179" s="10"/>
      <c r="T179" s="99"/>
      <c r="U179" s="10"/>
      <c r="V179" s="10"/>
      <c r="W179" s="99"/>
      <c r="X179" s="10"/>
      <c r="Y179" s="99"/>
      <c r="Z179" s="10"/>
      <c r="AA179" s="99"/>
      <c r="AB179" s="10"/>
      <c r="AC179" s="99"/>
      <c r="AD179" s="10"/>
      <c r="AE179" s="10"/>
      <c r="AF179" s="99"/>
      <c r="AG179" s="10"/>
      <c r="AH179" s="99"/>
      <c r="AI179" s="10"/>
      <c r="AJ179" s="99"/>
      <c r="AK179" s="10"/>
      <c r="AL179" s="99"/>
      <c r="AM179" s="10"/>
    </row>
    <row r="180" spans="1:39" s="15" customFormat="1" x14ac:dyDescent="0.2">
      <c r="B180" s="10"/>
      <c r="C180" s="10"/>
      <c r="D180" s="10"/>
      <c r="E180" s="99"/>
      <c r="F180" s="10"/>
      <c r="G180" s="99"/>
      <c r="H180" s="10"/>
      <c r="I180" s="99"/>
      <c r="J180" s="10"/>
      <c r="K180" s="99"/>
      <c r="L180" s="10"/>
      <c r="M180" s="10"/>
      <c r="N180" s="99"/>
      <c r="O180" s="10"/>
      <c r="P180" s="99"/>
      <c r="Q180" s="10"/>
      <c r="R180" s="99"/>
      <c r="S180" s="10"/>
      <c r="T180" s="99"/>
      <c r="U180" s="10"/>
      <c r="V180" s="10"/>
      <c r="W180" s="99"/>
      <c r="X180" s="10"/>
      <c r="Y180" s="99"/>
      <c r="Z180" s="10"/>
      <c r="AA180" s="99"/>
      <c r="AB180" s="10"/>
      <c r="AC180" s="99"/>
      <c r="AD180" s="10"/>
      <c r="AE180" s="10"/>
      <c r="AF180" s="99"/>
      <c r="AG180" s="10"/>
      <c r="AH180" s="99"/>
      <c r="AI180" s="10"/>
      <c r="AJ180" s="99"/>
      <c r="AK180" s="10"/>
      <c r="AL180" s="99"/>
      <c r="AM180" s="10"/>
    </row>
    <row r="181" spans="1:39" s="15" customFormat="1" x14ac:dyDescent="0.2">
      <c r="B181" s="10"/>
      <c r="C181" s="10"/>
      <c r="D181" s="10"/>
      <c r="E181" s="99"/>
      <c r="F181" s="10"/>
      <c r="G181" s="99"/>
      <c r="H181" s="10"/>
      <c r="I181" s="99"/>
      <c r="J181" s="10"/>
      <c r="K181" s="99"/>
      <c r="L181" s="10"/>
      <c r="M181" s="10"/>
      <c r="N181" s="99"/>
      <c r="O181" s="10"/>
      <c r="P181" s="99"/>
      <c r="Q181" s="10"/>
      <c r="R181" s="99"/>
      <c r="S181" s="10"/>
      <c r="T181" s="99"/>
      <c r="U181" s="10"/>
      <c r="V181" s="10"/>
      <c r="W181" s="99"/>
      <c r="X181" s="10"/>
      <c r="Y181" s="99"/>
      <c r="Z181" s="10"/>
      <c r="AA181" s="99"/>
      <c r="AB181" s="10"/>
      <c r="AC181" s="99"/>
      <c r="AD181" s="10"/>
      <c r="AE181" s="10"/>
      <c r="AF181" s="99"/>
      <c r="AG181" s="10"/>
      <c r="AH181" s="99"/>
      <c r="AI181" s="10"/>
      <c r="AJ181" s="99"/>
      <c r="AK181" s="10"/>
      <c r="AL181" s="99"/>
      <c r="AM181" s="10"/>
    </row>
    <row r="182" spans="1:39" s="15" customFormat="1" x14ac:dyDescent="0.2">
      <c r="B182" s="10"/>
      <c r="C182" s="10"/>
      <c r="D182" s="10"/>
      <c r="E182" s="99"/>
      <c r="F182" s="10"/>
      <c r="G182" s="99"/>
      <c r="H182" s="10"/>
      <c r="I182" s="99"/>
      <c r="J182" s="10"/>
      <c r="K182" s="99"/>
      <c r="L182" s="10"/>
      <c r="M182" s="10"/>
      <c r="N182" s="99"/>
      <c r="O182" s="10"/>
      <c r="P182" s="99"/>
      <c r="Q182" s="10"/>
      <c r="R182" s="99"/>
      <c r="S182" s="10"/>
      <c r="T182" s="99"/>
      <c r="U182" s="10"/>
      <c r="V182" s="10"/>
      <c r="W182" s="99"/>
      <c r="X182" s="10"/>
      <c r="Y182" s="99"/>
      <c r="Z182" s="10"/>
      <c r="AA182" s="99"/>
      <c r="AB182" s="10"/>
      <c r="AC182" s="99"/>
      <c r="AD182" s="10"/>
      <c r="AE182" s="10"/>
      <c r="AF182" s="99"/>
      <c r="AG182" s="10"/>
      <c r="AH182" s="99"/>
      <c r="AI182" s="10"/>
      <c r="AJ182" s="99"/>
      <c r="AK182" s="10"/>
      <c r="AL182" s="99"/>
      <c r="AM182" s="10"/>
    </row>
    <row r="183" spans="1:39" s="15" customFormat="1" x14ac:dyDescent="0.2">
      <c r="B183" s="10"/>
      <c r="C183" s="10"/>
      <c r="D183" s="10"/>
      <c r="E183" s="99"/>
      <c r="F183" s="10"/>
      <c r="G183" s="99"/>
      <c r="H183" s="10"/>
      <c r="I183" s="99"/>
      <c r="J183" s="10"/>
      <c r="K183" s="99"/>
      <c r="L183" s="10"/>
      <c r="M183" s="10"/>
      <c r="N183" s="99"/>
      <c r="O183" s="10"/>
      <c r="P183" s="99"/>
      <c r="Q183" s="10"/>
      <c r="R183" s="99"/>
      <c r="S183" s="10"/>
      <c r="T183" s="99"/>
      <c r="U183" s="10"/>
      <c r="V183" s="10"/>
      <c r="W183" s="99"/>
      <c r="X183" s="10"/>
      <c r="Y183" s="99"/>
      <c r="Z183" s="10"/>
      <c r="AA183" s="99"/>
      <c r="AB183" s="10"/>
      <c r="AC183" s="99"/>
      <c r="AD183" s="10"/>
      <c r="AE183" s="10"/>
      <c r="AF183" s="99"/>
      <c r="AG183" s="10"/>
      <c r="AH183" s="99"/>
      <c r="AI183" s="10"/>
      <c r="AJ183" s="99"/>
      <c r="AK183" s="10"/>
      <c r="AL183" s="99"/>
      <c r="AM183" s="10"/>
    </row>
    <row r="184" spans="1:39" s="15" customFormat="1" x14ac:dyDescent="0.2">
      <c r="B184" s="10"/>
      <c r="C184" s="10"/>
      <c r="D184" s="10"/>
      <c r="E184" s="99"/>
      <c r="F184" s="10"/>
      <c r="G184" s="99"/>
      <c r="H184" s="10"/>
      <c r="I184" s="99"/>
      <c r="J184" s="10"/>
      <c r="K184" s="99"/>
      <c r="L184" s="10"/>
      <c r="M184" s="10"/>
      <c r="N184" s="99"/>
      <c r="O184" s="10"/>
      <c r="P184" s="99"/>
      <c r="Q184" s="10"/>
      <c r="R184" s="99"/>
      <c r="S184" s="10"/>
      <c r="T184" s="99"/>
      <c r="U184" s="10"/>
      <c r="V184" s="10"/>
      <c r="W184" s="99"/>
      <c r="X184" s="10"/>
      <c r="Y184" s="99"/>
      <c r="Z184" s="10"/>
      <c r="AA184" s="99"/>
      <c r="AB184" s="10"/>
      <c r="AC184" s="99"/>
      <c r="AD184" s="10"/>
      <c r="AE184" s="10"/>
      <c r="AF184" s="99"/>
      <c r="AG184" s="10"/>
      <c r="AH184" s="99"/>
      <c r="AI184" s="10"/>
      <c r="AJ184" s="99"/>
      <c r="AK184" s="10"/>
      <c r="AL184" s="99"/>
      <c r="AM184" s="10"/>
    </row>
    <row r="185" spans="1:39" s="15" customFormat="1" x14ac:dyDescent="0.2">
      <c r="B185" s="10"/>
      <c r="C185" s="10"/>
      <c r="D185" s="10"/>
      <c r="E185" s="99"/>
      <c r="F185" s="10"/>
      <c r="G185" s="99"/>
      <c r="H185" s="10"/>
      <c r="I185" s="99"/>
      <c r="J185" s="10"/>
      <c r="K185" s="99"/>
      <c r="L185" s="10"/>
      <c r="M185" s="10"/>
      <c r="N185" s="99"/>
      <c r="O185" s="10"/>
      <c r="P185" s="99"/>
      <c r="Q185" s="10"/>
      <c r="R185" s="99"/>
      <c r="S185" s="10"/>
      <c r="T185" s="99"/>
      <c r="U185" s="10"/>
      <c r="V185" s="10"/>
      <c r="W185" s="99"/>
      <c r="X185" s="10"/>
      <c r="Y185" s="99"/>
      <c r="Z185" s="10"/>
      <c r="AA185" s="99"/>
      <c r="AB185" s="10"/>
      <c r="AC185" s="99"/>
      <c r="AD185" s="10"/>
      <c r="AE185" s="10"/>
      <c r="AF185" s="99"/>
      <c r="AG185" s="10"/>
      <c r="AH185" s="99"/>
      <c r="AI185" s="10"/>
      <c r="AJ185" s="99"/>
      <c r="AK185" s="10"/>
      <c r="AL185" s="99"/>
      <c r="AM185" s="10"/>
    </row>
    <row r="186" spans="1:39" s="15" customFormat="1" x14ac:dyDescent="0.2">
      <c r="B186" s="10"/>
      <c r="C186" s="10"/>
      <c r="D186" s="10"/>
      <c r="E186" s="99"/>
      <c r="F186" s="10"/>
      <c r="G186" s="99"/>
      <c r="H186" s="10"/>
      <c r="I186" s="99"/>
      <c r="J186" s="10"/>
      <c r="K186" s="99"/>
      <c r="L186" s="10"/>
      <c r="M186" s="10"/>
      <c r="N186" s="99"/>
      <c r="O186" s="10"/>
      <c r="P186" s="99"/>
      <c r="Q186" s="10"/>
      <c r="R186" s="99"/>
      <c r="S186" s="10"/>
      <c r="T186" s="99"/>
      <c r="U186" s="10"/>
      <c r="V186" s="10"/>
      <c r="W186" s="99"/>
      <c r="X186" s="10"/>
      <c r="Y186" s="99"/>
      <c r="Z186" s="10"/>
      <c r="AA186" s="99"/>
      <c r="AB186" s="10"/>
      <c r="AC186" s="99"/>
      <c r="AD186" s="10"/>
      <c r="AE186" s="10"/>
      <c r="AF186" s="99"/>
      <c r="AG186" s="10"/>
      <c r="AH186" s="99"/>
      <c r="AI186" s="10"/>
      <c r="AJ186" s="99"/>
      <c r="AK186" s="10"/>
      <c r="AL186" s="99"/>
      <c r="AM186" s="10"/>
    </row>
    <row r="187" spans="1:39" s="15" customFormat="1" x14ac:dyDescent="0.2">
      <c r="B187" s="10"/>
      <c r="C187" s="10"/>
      <c r="D187" s="10"/>
      <c r="E187" s="99"/>
      <c r="F187" s="10"/>
      <c r="G187" s="99"/>
      <c r="H187" s="10"/>
      <c r="I187" s="99"/>
      <c r="J187" s="10"/>
      <c r="K187" s="99"/>
      <c r="L187" s="10"/>
      <c r="M187" s="10"/>
      <c r="N187" s="99"/>
      <c r="O187" s="10"/>
      <c r="P187" s="99"/>
      <c r="Q187" s="10"/>
      <c r="R187" s="99"/>
      <c r="S187" s="10"/>
      <c r="T187" s="99"/>
      <c r="U187" s="10"/>
      <c r="V187" s="10"/>
      <c r="W187" s="99"/>
      <c r="X187" s="10"/>
      <c r="Y187" s="99"/>
      <c r="Z187" s="10"/>
      <c r="AA187" s="99"/>
      <c r="AB187" s="10"/>
      <c r="AC187" s="99"/>
      <c r="AD187" s="10"/>
      <c r="AE187" s="10"/>
      <c r="AF187" s="99"/>
      <c r="AG187" s="10"/>
      <c r="AH187" s="99"/>
      <c r="AI187" s="10"/>
      <c r="AJ187" s="99"/>
      <c r="AK187" s="10"/>
      <c r="AL187" s="99"/>
      <c r="AM187" s="10"/>
    </row>
    <row r="188" spans="1:39" s="15" customFormat="1" x14ac:dyDescent="0.2">
      <c r="B188" s="10"/>
      <c r="C188" s="10"/>
      <c r="D188" s="10"/>
      <c r="E188" s="99"/>
      <c r="F188" s="10"/>
      <c r="G188" s="99"/>
      <c r="H188" s="10"/>
      <c r="I188" s="99"/>
      <c r="J188" s="10"/>
      <c r="K188" s="99"/>
      <c r="L188" s="10"/>
      <c r="M188" s="10"/>
      <c r="N188" s="99"/>
      <c r="O188" s="10"/>
      <c r="P188" s="99"/>
      <c r="Q188" s="10"/>
      <c r="R188" s="99"/>
      <c r="S188" s="10"/>
      <c r="T188" s="99"/>
      <c r="U188" s="10"/>
      <c r="V188" s="10"/>
      <c r="W188" s="99"/>
      <c r="X188" s="10"/>
      <c r="Y188" s="99"/>
      <c r="Z188" s="10"/>
      <c r="AA188" s="99"/>
      <c r="AB188" s="10"/>
      <c r="AC188" s="99"/>
      <c r="AD188" s="10"/>
      <c r="AE188" s="10"/>
      <c r="AF188" s="99"/>
      <c r="AG188" s="10"/>
      <c r="AH188" s="99"/>
      <c r="AI188" s="10"/>
      <c r="AJ188" s="99"/>
      <c r="AK188" s="10"/>
      <c r="AL188" s="99"/>
      <c r="AM188" s="10"/>
    </row>
    <row r="189" spans="1:39" s="15" customFormat="1" x14ac:dyDescent="0.2">
      <c r="A189" s="10"/>
      <c r="B189" s="10"/>
      <c r="C189" s="10"/>
      <c r="D189" s="10"/>
      <c r="E189" s="99"/>
      <c r="F189" s="10"/>
      <c r="G189" s="99"/>
      <c r="H189" s="10"/>
      <c r="I189" s="99"/>
      <c r="J189" s="10"/>
      <c r="K189" s="99"/>
      <c r="L189" s="10"/>
      <c r="M189" s="10"/>
      <c r="N189" s="99"/>
      <c r="O189" s="10"/>
      <c r="P189" s="99"/>
      <c r="Q189" s="10"/>
      <c r="R189" s="99"/>
      <c r="S189" s="10"/>
      <c r="T189" s="99"/>
      <c r="U189" s="10"/>
      <c r="V189" s="10"/>
      <c r="W189" s="99"/>
      <c r="X189" s="10"/>
      <c r="Y189" s="99"/>
      <c r="Z189" s="10"/>
      <c r="AA189" s="99"/>
      <c r="AB189" s="10"/>
      <c r="AC189" s="99"/>
      <c r="AD189" s="10"/>
      <c r="AE189" s="10"/>
      <c r="AF189" s="99"/>
      <c r="AG189" s="10"/>
      <c r="AH189" s="99"/>
      <c r="AI189" s="10"/>
      <c r="AJ189" s="99"/>
      <c r="AK189" s="10"/>
      <c r="AL189" s="99"/>
      <c r="AM189" s="10"/>
    </row>
    <row r="190" spans="1:39" s="15" customFormat="1" x14ac:dyDescent="0.2">
      <c r="A190" s="10"/>
      <c r="B190" s="10"/>
      <c r="C190" s="10"/>
      <c r="D190" s="10"/>
      <c r="E190" s="99"/>
      <c r="F190" s="10"/>
      <c r="G190" s="99"/>
      <c r="H190" s="10"/>
      <c r="I190" s="99"/>
      <c r="J190" s="10"/>
      <c r="K190" s="99"/>
      <c r="L190" s="10"/>
      <c r="M190" s="10"/>
      <c r="N190" s="99"/>
      <c r="O190" s="10"/>
      <c r="P190" s="99"/>
      <c r="Q190" s="10"/>
      <c r="R190" s="99"/>
      <c r="S190" s="10"/>
      <c r="T190" s="99"/>
      <c r="U190" s="10"/>
      <c r="V190" s="10"/>
      <c r="W190" s="99"/>
      <c r="X190" s="10"/>
      <c r="Y190" s="99"/>
      <c r="Z190" s="10"/>
      <c r="AA190" s="99"/>
      <c r="AB190" s="10"/>
      <c r="AC190" s="99"/>
      <c r="AD190" s="10"/>
      <c r="AE190" s="10"/>
      <c r="AF190" s="99"/>
      <c r="AG190" s="10"/>
      <c r="AH190" s="99"/>
      <c r="AI190" s="10"/>
      <c r="AJ190" s="99"/>
      <c r="AK190" s="10"/>
      <c r="AL190" s="99"/>
      <c r="AM190" s="10"/>
    </row>
    <row r="191" spans="1:39" s="15" customFormat="1" x14ac:dyDescent="0.2">
      <c r="A191" s="10"/>
      <c r="B191" s="10"/>
      <c r="C191" s="10"/>
      <c r="D191" s="10"/>
      <c r="E191" s="99"/>
      <c r="F191" s="10"/>
      <c r="G191" s="99"/>
      <c r="H191" s="10"/>
      <c r="I191" s="99"/>
      <c r="J191" s="10"/>
      <c r="K191" s="99"/>
      <c r="L191" s="10"/>
      <c r="M191" s="10"/>
      <c r="N191" s="99"/>
      <c r="O191" s="10"/>
      <c r="P191" s="99"/>
      <c r="Q191" s="10"/>
      <c r="R191" s="99"/>
      <c r="S191" s="10"/>
      <c r="T191" s="99"/>
      <c r="U191" s="10"/>
      <c r="V191" s="10"/>
      <c r="W191" s="99"/>
      <c r="X191" s="10"/>
      <c r="Y191" s="99"/>
      <c r="Z191" s="10"/>
      <c r="AA191" s="99"/>
      <c r="AB191" s="10"/>
      <c r="AC191" s="99"/>
      <c r="AD191" s="10"/>
      <c r="AE191" s="10"/>
      <c r="AF191" s="99"/>
      <c r="AG191" s="10"/>
      <c r="AH191" s="99"/>
      <c r="AI191" s="10"/>
      <c r="AJ191" s="99"/>
      <c r="AK191" s="10"/>
      <c r="AL191" s="99"/>
      <c r="AM191" s="10"/>
    </row>
    <row r="192" spans="1:39" s="15" customFormat="1" x14ac:dyDescent="0.2">
      <c r="A192" s="10"/>
      <c r="B192" s="10"/>
      <c r="C192" s="10"/>
      <c r="D192" s="10"/>
      <c r="E192" s="99"/>
      <c r="F192" s="10"/>
      <c r="G192" s="99"/>
      <c r="H192" s="10"/>
      <c r="I192" s="99"/>
      <c r="J192" s="10"/>
      <c r="K192" s="99"/>
      <c r="L192" s="10"/>
      <c r="M192" s="10"/>
      <c r="N192" s="99"/>
      <c r="O192" s="10"/>
      <c r="P192" s="99"/>
      <c r="Q192" s="10"/>
      <c r="R192" s="99"/>
      <c r="S192" s="10"/>
      <c r="T192" s="99"/>
      <c r="U192" s="10"/>
      <c r="V192" s="10"/>
      <c r="W192" s="99"/>
      <c r="X192" s="10"/>
      <c r="Y192" s="99"/>
      <c r="Z192" s="10"/>
      <c r="AA192" s="99"/>
      <c r="AB192" s="10"/>
      <c r="AC192" s="99"/>
      <c r="AD192" s="10"/>
      <c r="AE192" s="10"/>
      <c r="AF192" s="99"/>
      <c r="AG192" s="10"/>
      <c r="AH192" s="99"/>
      <c r="AI192" s="10"/>
      <c r="AJ192" s="99"/>
      <c r="AK192" s="10"/>
      <c r="AL192" s="99"/>
      <c r="AM192" s="10"/>
    </row>
    <row r="193" spans="1:39" s="15" customFormat="1" x14ac:dyDescent="0.2">
      <c r="A193" s="10"/>
      <c r="B193" s="10"/>
      <c r="C193" s="10"/>
      <c r="D193" s="10"/>
      <c r="E193" s="99"/>
      <c r="F193" s="10"/>
      <c r="G193" s="99"/>
      <c r="H193" s="10"/>
      <c r="I193" s="99"/>
      <c r="J193" s="10"/>
      <c r="K193" s="99"/>
      <c r="L193" s="10"/>
      <c r="M193" s="10"/>
      <c r="N193" s="99"/>
      <c r="O193" s="10"/>
      <c r="P193" s="99"/>
      <c r="Q193" s="10"/>
      <c r="R193" s="99"/>
      <c r="S193" s="10"/>
      <c r="T193" s="99"/>
      <c r="U193" s="10"/>
      <c r="V193" s="10"/>
      <c r="W193" s="99"/>
      <c r="X193" s="10"/>
      <c r="Y193" s="99"/>
      <c r="Z193" s="10"/>
      <c r="AA193" s="99"/>
      <c r="AB193" s="10"/>
      <c r="AC193" s="99"/>
      <c r="AD193" s="10"/>
      <c r="AE193" s="10"/>
      <c r="AF193" s="99"/>
      <c r="AG193" s="10"/>
      <c r="AH193" s="99"/>
      <c r="AI193" s="10"/>
      <c r="AJ193" s="99"/>
      <c r="AK193" s="10"/>
      <c r="AL193" s="99"/>
      <c r="AM193" s="10"/>
    </row>
    <row r="194" spans="1:39" s="15" customFormat="1" x14ac:dyDescent="0.2">
      <c r="A194" s="10"/>
      <c r="B194" s="10"/>
      <c r="C194" s="10"/>
      <c r="D194" s="10"/>
      <c r="E194" s="99"/>
      <c r="F194" s="10"/>
      <c r="G194" s="99"/>
      <c r="H194" s="10"/>
      <c r="I194" s="99"/>
      <c r="J194" s="10"/>
      <c r="K194" s="99"/>
      <c r="L194" s="10"/>
      <c r="M194" s="10"/>
      <c r="N194" s="99"/>
      <c r="O194" s="10"/>
      <c r="P194" s="99"/>
      <c r="Q194" s="10"/>
      <c r="R194" s="99"/>
      <c r="S194" s="10"/>
      <c r="T194" s="99"/>
      <c r="U194" s="10"/>
      <c r="V194" s="10"/>
      <c r="W194" s="99"/>
      <c r="X194" s="10"/>
      <c r="Y194" s="99"/>
      <c r="Z194" s="10"/>
      <c r="AA194" s="99"/>
      <c r="AB194" s="10"/>
      <c r="AC194" s="99"/>
      <c r="AD194" s="10"/>
      <c r="AE194" s="10"/>
      <c r="AF194" s="99"/>
      <c r="AG194" s="10"/>
      <c r="AH194" s="99"/>
      <c r="AI194" s="10"/>
      <c r="AJ194" s="99"/>
      <c r="AK194" s="10"/>
      <c r="AL194" s="99"/>
      <c r="AM194" s="10"/>
    </row>
    <row r="195" spans="1:39" s="15" customFormat="1" x14ac:dyDescent="0.2">
      <c r="A195" s="10"/>
      <c r="B195" s="10"/>
      <c r="C195" s="10"/>
      <c r="D195" s="10"/>
      <c r="E195" s="99"/>
      <c r="F195" s="10"/>
      <c r="G195" s="99"/>
      <c r="H195" s="10"/>
      <c r="I195" s="99"/>
      <c r="J195" s="10"/>
      <c r="K195" s="99"/>
      <c r="L195" s="10"/>
      <c r="M195" s="10"/>
      <c r="N195" s="99"/>
      <c r="O195" s="10"/>
      <c r="P195" s="99"/>
      <c r="Q195" s="10"/>
      <c r="R195" s="99"/>
      <c r="S195" s="10"/>
      <c r="T195" s="99"/>
      <c r="U195" s="10"/>
      <c r="V195" s="10"/>
      <c r="W195" s="99"/>
      <c r="X195" s="10"/>
      <c r="Y195" s="99"/>
      <c r="Z195" s="10"/>
      <c r="AA195" s="99"/>
      <c r="AB195" s="10"/>
      <c r="AC195" s="99"/>
      <c r="AD195" s="10"/>
      <c r="AE195" s="10"/>
      <c r="AF195" s="99"/>
      <c r="AG195" s="10"/>
      <c r="AH195" s="99"/>
      <c r="AI195" s="10"/>
      <c r="AJ195" s="99"/>
      <c r="AK195" s="10"/>
      <c r="AL195" s="99"/>
      <c r="AM195" s="10"/>
    </row>
    <row r="196" spans="1:39" s="15" customFormat="1" x14ac:dyDescent="0.2">
      <c r="A196" s="10"/>
      <c r="B196" s="10"/>
      <c r="C196" s="10"/>
      <c r="D196" s="10"/>
      <c r="E196" s="99"/>
      <c r="F196" s="10"/>
      <c r="G196" s="99"/>
      <c r="H196" s="10"/>
      <c r="I196" s="99"/>
      <c r="J196" s="10"/>
      <c r="K196" s="99"/>
      <c r="L196" s="10"/>
      <c r="M196" s="10"/>
      <c r="N196" s="99"/>
      <c r="O196" s="10"/>
      <c r="P196" s="99"/>
      <c r="Q196" s="10"/>
      <c r="R196" s="99"/>
      <c r="S196" s="10"/>
      <c r="T196" s="99"/>
      <c r="U196" s="10"/>
      <c r="V196" s="10"/>
      <c r="W196" s="99"/>
      <c r="X196" s="10"/>
      <c r="Y196" s="99"/>
      <c r="Z196" s="10"/>
      <c r="AA196" s="99"/>
      <c r="AB196" s="10"/>
      <c r="AC196" s="99"/>
      <c r="AD196" s="10"/>
      <c r="AE196" s="10"/>
      <c r="AF196" s="99"/>
      <c r="AG196" s="10"/>
      <c r="AH196" s="99"/>
      <c r="AI196" s="10"/>
      <c r="AJ196" s="99"/>
      <c r="AK196" s="10"/>
      <c r="AL196" s="99"/>
      <c r="AM196" s="10"/>
    </row>
    <row r="197" spans="1:39" s="15" customFormat="1" x14ac:dyDescent="0.2">
      <c r="A197" s="10"/>
      <c r="B197" s="10"/>
      <c r="C197" s="10"/>
      <c r="D197" s="10"/>
      <c r="E197" s="99"/>
      <c r="F197" s="10"/>
      <c r="G197" s="99"/>
      <c r="H197" s="10"/>
      <c r="I197" s="99"/>
      <c r="J197" s="10"/>
      <c r="K197" s="99"/>
      <c r="L197" s="10"/>
      <c r="M197" s="10"/>
      <c r="N197" s="99"/>
      <c r="O197" s="10"/>
      <c r="P197" s="99"/>
      <c r="Q197" s="10"/>
      <c r="R197" s="99"/>
      <c r="S197" s="10"/>
      <c r="T197" s="99"/>
      <c r="U197" s="10"/>
      <c r="V197" s="10"/>
      <c r="W197" s="99"/>
      <c r="X197" s="10"/>
      <c r="Y197" s="99"/>
      <c r="Z197" s="10"/>
      <c r="AA197" s="99"/>
      <c r="AB197" s="10"/>
      <c r="AC197" s="99"/>
      <c r="AD197" s="10"/>
      <c r="AE197" s="10"/>
      <c r="AF197" s="99"/>
      <c r="AG197" s="10"/>
      <c r="AH197" s="99"/>
      <c r="AI197" s="10"/>
      <c r="AJ197" s="99"/>
      <c r="AK197" s="10"/>
      <c r="AL197" s="99"/>
      <c r="AM197" s="10"/>
    </row>
    <row r="198" spans="1:39" s="15" customFormat="1" x14ac:dyDescent="0.2">
      <c r="A198" s="10"/>
      <c r="B198" s="10"/>
      <c r="C198" s="10"/>
      <c r="D198" s="10"/>
      <c r="E198" s="99"/>
      <c r="F198" s="10"/>
      <c r="G198" s="99"/>
      <c r="H198" s="10"/>
      <c r="I198" s="99"/>
      <c r="J198" s="10"/>
      <c r="K198" s="99"/>
      <c r="L198" s="10"/>
      <c r="M198" s="10"/>
      <c r="N198" s="99"/>
      <c r="O198" s="10"/>
      <c r="P198" s="99"/>
      <c r="Q198" s="10"/>
      <c r="R198" s="99"/>
      <c r="S198" s="10"/>
      <c r="T198" s="99"/>
      <c r="U198" s="10"/>
      <c r="V198" s="10"/>
      <c r="W198" s="99"/>
      <c r="X198" s="10"/>
      <c r="Y198" s="99"/>
      <c r="Z198" s="10"/>
      <c r="AA198" s="99"/>
      <c r="AB198" s="10"/>
      <c r="AC198" s="99"/>
      <c r="AD198" s="10"/>
      <c r="AE198" s="10"/>
      <c r="AF198" s="99"/>
      <c r="AG198" s="10"/>
      <c r="AH198" s="99"/>
      <c r="AI198" s="10"/>
      <c r="AJ198" s="99"/>
      <c r="AK198" s="10"/>
      <c r="AL198" s="99"/>
      <c r="AM198" s="10"/>
    </row>
    <row r="199" spans="1:39" s="15" customFormat="1" x14ac:dyDescent="0.2">
      <c r="A199" s="10"/>
      <c r="B199" s="10"/>
      <c r="C199" s="10"/>
      <c r="D199" s="10"/>
      <c r="E199" s="99"/>
      <c r="F199" s="10"/>
      <c r="G199" s="99"/>
      <c r="H199" s="10"/>
      <c r="I199" s="99"/>
      <c r="J199" s="10"/>
      <c r="K199" s="99"/>
      <c r="L199" s="10"/>
      <c r="M199" s="10"/>
      <c r="N199" s="99"/>
      <c r="O199" s="10"/>
      <c r="P199" s="99"/>
      <c r="Q199" s="10"/>
      <c r="R199" s="99"/>
      <c r="S199" s="10"/>
      <c r="T199" s="99"/>
      <c r="U199" s="10"/>
      <c r="V199" s="10"/>
      <c r="W199" s="99"/>
      <c r="X199" s="10"/>
      <c r="Y199" s="99"/>
      <c r="Z199" s="10"/>
      <c r="AA199" s="99"/>
      <c r="AB199" s="10"/>
      <c r="AC199" s="99"/>
      <c r="AD199" s="10"/>
      <c r="AE199" s="10"/>
      <c r="AF199" s="99"/>
      <c r="AG199" s="10"/>
      <c r="AH199" s="99"/>
      <c r="AI199" s="10"/>
      <c r="AJ199" s="99"/>
      <c r="AK199" s="10"/>
      <c r="AL199" s="99"/>
      <c r="AM199" s="10"/>
    </row>
    <row r="200" spans="1:39" s="15" customFormat="1" x14ac:dyDescent="0.2">
      <c r="A200" s="10"/>
      <c r="B200" s="10"/>
      <c r="C200" s="10"/>
      <c r="D200" s="10"/>
      <c r="E200" s="99"/>
      <c r="F200" s="10"/>
      <c r="G200" s="99"/>
      <c r="H200" s="10"/>
      <c r="I200" s="99"/>
      <c r="J200" s="10"/>
      <c r="K200" s="99"/>
      <c r="L200" s="10"/>
      <c r="M200" s="10"/>
      <c r="N200" s="99"/>
      <c r="O200" s="10"/>
      <c r="P200" s="99"/>
      <c r="Q200" s="10"/>
      <c r="R200" s="99"/>
      <c r="S200" s="10"/>
      <c r="T200" s="99"/>
      <c r="U200" s="10"/>
      <c r="V200" s="10"/>
      <c r="W200" s="99"/>
      <c r="X200" s="10"/>
      <c r="Y200" s="99"/>
      <c r="Z200" s="10"/>
      <c r="AA200" s="99"/>
      <c r="AB200" s="10"/>
      <c r="AC200" s="99"/>
      <c r="AD200" s="10"/>
      <c r="AE200" s="10"/>
      <c r="AF200" s="99"/>
      <c r="AG200" s="10"/>
      <c r="AH200" s="99"/>
      <c r="AI200" s="10"/>
      <c r="AJ200" s="99"/>
      <c r="AK200" s="10"/>
      <c r="AL200" s="99"/>
      <c r="AM200" s="10"/>
    </row>
    <row r="201" spans="1:39" s="15" customFormat="1" x14ac:dyDescent="0.2">
      <c r="A201" s="10"/>
      <c r="B201" s="10"/>
      <c r="C201" s="10"/>
      <c r="D201" s="10"/>
      <c r="E201" s="99"/>
      <c r="F201" s="10"/>
      <c r="G201" s="99"/>
      <c r="H201" s="10"/>
      <c r="I201" s="99"/>
      <c r="J201" s="10"/>
      <c r="K201" s="99"/>
      <c r="L201" s="10"/>
      <c r="M201" s="10"/>
      <c r="N201" s="99"/>
      <c r="O201" s="10"/>
      <c r="P201" s="99"/>
      <c r="Q201" s="10"/>
      <c r="R201" s="99"/>
      <c r="S201" s="10"/>
      <c r="T201" s="99"/>
      <c r="U201" s="10"/>
      <c r="V201" s="10"/>
      <c r="W201" s="99"/>
      <c r="X201" s="10"/>
      <c r="Y201" s="99"/>
      <c r="Z201" s="10"/>
      <c r="AA201" s="99"/>
      <c r="AB201" s="10"/>
      <c r="AC201" s="99"/>
      <c r="AD201" s="10"/>
      <c r="AE201" s="10"/>
      <c r="AF201" s="99"/>
      <c r="AG201" s="10"/>
      <c r="AH201" s="99"/>
      <c r="AI201" s="10"/>
      <c r="AJ201" s="99"/>
      <c r="AK201" s="10"/>
      <c r="AL201" s="99"/>
      <c r="AM201" s="10"/>
    </row>
    <row r="202" spans="1:39" s="15" customFormat="1" x14ac:dyDescent="0.2">
      <c r="A202" s="10"/>
      <c r="B202" s="10"/>
      <c r="C202" s="10"/>
      <c r="D202" s="10"/>
      <c r="E202" s="99"/>
      <c r="F202" s="10"/>
      <c r="G202" s="99"/>
      <c r="H202" s="10"/>
      <c r="I202" s="99"/>
      <c r="J202" s="10"/>
      <c r="K202" s="99"/>
      <c r="L202" s="10"/>
      <c r="M202" s="10"/>
      <c r="N202" s="99"/>
      <c r="O202" s="10"/>
      <c r="P202" s="99"/>
      <c r="Q202" s="10"/>
      <c r="R202" s="99"/>
      <c r="S202" s="10"/>
      <c r="T202" s="99"/>
      <c r="U202" s="10"/>
      <c r="V202" s="10"/>
      <c r="W202" s="99"/>
      <c r="X202" s="10"/>
      <c r="Y202" s="99"/>
      <c r="Z202" s="10"/>
      <c r="AA202" s="99"/>
      <c r="AB202" s="10"/>
      <c r="AC202" s="99"/>
      <c r="AD202" s="10"/>
      <c r="AE202" s="10"/>
      <c r="AF202" s="99"/>
      <c r="AG202" s="10"/>
      <c r="AH202" s="99"/>
      <c r="AI202" s="10"/>
      <c r="AJ202" s="99"/>
      <c r="AK202" s="10"/>
      <c r="AL202" s="99"/>
      <c r="AM202" s="10"/>
    </row>
    <row r="203" spans="1:39" s="12" customFormat="1" ht="15" x14ac:dyDescent="0.25">
      <c r="A203" s="10"/>
      <c r="B203" s="10"/>
      <c r="C203" s="10"/>
      <c r="D203" s="10"/>
      <c r="E203" s="99"/>
      <c r="F203" s="10"/>
      <c r="G203" s="99"/>
      <c r="H203" s="10"/>
      <c r="I203" s="99"/>
      <c r="J203" s="10"/>
      <c r="K203" s="99"/>
      <c r="L203" s="10"/>
      <c r="M203" s="10"/>
      <c r="N203" s="99"/>
      <c r="O203" s="10"/>
      <c r="P203" s="99"/>
      <c r="Q203" s="10"/>
      <c r="R203" s="99"/>
      <c r="S203" s="10"/>
      <c r="T203" s="99"/>
      <c r="U203" s="10"/>
      <c r="V203" s="10"/>
      <c r="W203" s="99"/>
      <c r="X203" s="10"/>
      <c r="Y203" s="99"/>
      <c r="Z203" s="10"/>
      <c r="AA203" s="99"/>
      <c r="AB203" s="10"/>
      <c r="AC203" s="99"/>
      <c r="AD203" s="10"/>
      <c r="AE203" s="10"/>
      <c r="AF203" s="99"/>
      <c r="AG203" s="10"/>
      <c r="AH203" s="99"/>
      <c r="AI203" s="10"/>
      <c r="AJ203" s="99"/>
      <c r="AK203" s="10"/>
      <c r="AL203" s="99"/>
      <c r="AM203" s="10"/>
    </row>
  </sheetData>
  <mergeCells count="26">
    <mergeCell ref="AE8:AL8"/>
    <mergeCell ref="AE9:AF9"/>
    <mergeCell ref="AG9:AH9"/>
    <mergeCell ref="AI9:AJ9"/>
    <mergeCell ref="AK9:AL9"/>
    <mergeCell ref="V8:AC8"/>
    <mergeCell ref="V9:W9"/>
    <mergeCell ref="X9:Y9"/>
    <mergeCell ref="Z9:AA9"/>
    <mergeCell ref="AB9:AC9"/>
    <mergeCell ref="B37:AM37"/>
    <mergeCell ref="D8:K8"/>
    <mergeCell ref="B32:AM32"/>
    <mergeCell ref="B33:AM33"/>
    <mergeCell ref="B34:AM34"/>
    <mergeCell ref="B35:AM35"/>
    <mergeCell ref="B36:AM36"/>
    <mergeCell ref="D9:E9"/>
    <mergeCell ref="F9:G9"/>
    <mergeCell ref="H9:I9"/>
    <mergeCell ref="J9:K9"/>
    <mergeCell ref="M8:T8"/>
    <mergeCell ref="M9:N9"/>
    <mergeCell ref="O9:P9"/>
    <mergeCell ref="Q9:R9"/>
    <mergeCell ref="S9:T9"/>
  </mergeCells>
  <hyperlinks>
    <hyperlink ref="B2" location="Contents!A1" display="Back to Contents" xr:uid="{2F6E1CEA-D829-4F72-9D8F-CE96D17B717C}"/>
  </hyperlinks>
  <pageMargins left="0.7" right="0.7" top="0.75" bottom="0.75" header="0.3" footer="0.3"/>
  <pageSetup paperSize="9" scale="57"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92667-6F49-40A4-8598-DF971605D7BC}">
  <sheetPr>
    <pageSetUpPr fitToPage="1"/>
  </sheetPr>
  <dimension ref="A1:CK203"/>
  <sheetViews>
    <sheetView topLeftCell="BP16" workbookViewId="0">
      <selection activeCell="BS30" sqref="BS30"/>
    </sheetView>
  </sheetViews>
  <sheetFormatPr defaultRowHeight="12.75" x14ac:dyDescent="0.25"/>
  <cols>
    <col min="1" max="1" width="3.42578125" style="10" customWidth="1"/>
    <col min="2" max="3" width="17.5703125" style="10" customWidth="1"/>
    <col min="4" max="4" width="14.42578125" style="10" customWidth="1"/>
    <col min="5" max="5" width="14.42578125" style="99" customWidth="1"/>
    <col min="6" max="6" width="14.42578125" style="10" customWidth="1"/>
    <col min="7" max="23" width="14.42578125" style="99" customWidth="1"/>
    <col min="24" max="25" width="14.42578125" style="10" customWidth="1"/>
    <col min="26" max="26" width="14.42578125" style="99" customWidth="1"/>
    <col min="27" max="27" width="14.42578125" style="10" customWidth="1"/>
    <col min="28" max="28" width="14.42578125" style="99" customWidth="1"/>
    <col min="29" max="29" width="14.42578125" style="10" customWidth="1"/>
    <col min="30" max="30" width="14.42578125" style="99" customWidth="1"/>
    <col min="31" max="31" width="14.42578125" style="10" customWidth="1"/>
    <col min="32" max="44" width="14.42578125" style="99" customWidth="1"/>
    <col min="45" max="46" width="14.42578125" style="10" customWidth="1"/>
    <col min="47" max="47" width="14.42578125" style="99" customWidth="1"/>
    <col min="48" max="48" width="14.42578125" style="10" customWidth="1"/>
    <col min="49" max="49" width="14.42578125" style="99" customWidth="1"/>
    <col min="50" max="50" width="14.42578125" style="10" customWidth="1"/>
    <col min="51" max="51" width="14.42578125" style="99" customWidth="1"/>
    <col min="52" max="52" width="14.42578125" style="10" customWidth="1"/>
    <col min="53" max="80" width="14.42578125" style="99" customWidth="1"/>
    <col min="81" max="82" width="14.42578125" style="10" customWidth="1"/>
    <col min="83" max="83" width="14.42578125" style="99" customWidth="1"/>
    <col min="84" max="84" width="14.42578125" style="10" customWidth="1"/>
    <col min="85" max="85" width="14.42578125" style="99" customWidth="1"/>
    <col min="86" max="86" width="14.42578125" style="10" customWidth="1"/>
    <col min="87" max="87" width="2.42578125" style="10" customWidth="1"/>
    <col min="88" max="326" width="11.42578125" style="10" customWidth="1"/>
    <col min="327" max="327" width="5.140625" style="10" customWidth="1"/>
    <col min="328" max="329" width="17.5703125" style="10" customWidth="1"/>
    <col min="330" max="330" width="28.5703125" style="10" customWidth="1"/>
    <col min="331" max="331" width="1.85546875" style="10" customWidth="1"/>
    <col min="332" max="332" width="28.5703125" style="10" customWidth="1"/>
    <col min="333" max="333" width="1.85546875" style="10" customWidth="1"/>
    <col min="334" max="334" width="12.85546875" style="10" customWidth="1"/>
    <col min="335" max="335" width="28.5703125" style="10" customWidth="1"/>
    <col min="336" max="336" width="1.85546875" style="10" customWidth="1"/>
    <col min="337" max="337" width="28.5703125" style="10" customWidth="1"/>
    <col min="338" max="338" width="1.85546875" style="10" customWidth="1"/>
    <col min="339" max="339" width="11.140625" style="10" customWidth="1"/>
    <col min="340" max="582" width="11.42578125" style="10" customWidth="1"/>
    <col min="583" max="583" width="5.140625" style="10" customWidth="1"/>
    <col min="584" max="585" width="17.5703125" style="10" customWidth="1"/>
    <col min="586" max="586" width="28.5703125" style="10" customWidth="1"/>
    <col min="587" max="587" width="1.85546875" style="10" customWidth="1"/>
    <col min="588" max="588" width="28.5703125" style="10" customWidth="1"/>
    <col min="589" max="589" width="1.85546875" style="10" customWidth="1"/>
    <col min="590" max="590" width="12.85546875" style="10" customWidth="1"/>
    <col min="591" max="591" width="28.5703125" style="10" customWidth="1"/>
    <col min="592" max="592" width="1.85546875" style="10" customWidth="1"/>
    <col min="593" max="593" width="28.5703125" style="10" customWidth="1"/>
    <col min="594" max="594" width="1.85546875" style="10" customWidth="1"/>
    <col min="595" max="595" width="11.140625" style="10" customWidth="1"/>
    <col min="596" max="838" width="11.42578125" style="10" customWidth="1"/>
    <col min="839" max="839" width="5.140625" style="10" customWidth="1"/>
    <col min="840" max="841" width="17.5703125" style="10" customWidth="1"/>
    <col min="842" max="842" width="28.5703125" style="10" customWidth="1"/>
    <col min="843" max="843" width="1.85546875" style="10" customWidth="1"/>
    <col min="844" max="844" width="28.5703125" style="10" customWidth="1"/>
    <col min="845" max="845" width="1.85546875" style="10" customWidth="1"/>
    <col min="846" max="846" width="12.85546875" style="10" customWidth="1"/>
    <col min="847" max="847" width="28.5703125" style="10" customWidth="1"/>
    <col min="848" max="848" width="1.85546875" style="10" customWidth="1"/>
    <col min="849" max="849" width="28.5703125" style="10" customWidth="1"/>
    <col min="850" max="850" width="1.85546875" style="10" customWidth="1"/>
    <col min="851" max="851" width="11.140625" style="10" customWidth="1"/>
    <col min="852" max="1094" width="11.42578125" style="10" customWidth="1"/>
    <col min="1095" max="1095" width="5.140625" style="10" customWidth="1"/>
    <col min="1096" max="1097" width="17.5703125" style="10" customWidth="1"/>
    <col min="1098" max="1098" width="28.5703125" style="10" customWidth="1"/>
    <col min="1099" max="1099" width="1.85546875" style="10" customWidth="1"/>
    <col min="1100" max="1100" width="28.5703125" style="10" customWidth="1"/>
    <col min="1101" max="1101" width="1.85546875" style="10" customWidth="1"/>
    <col min="1102" max="1102" width="12.85546875" style="10" customWidth="1"/>
    <col min="1103" max="1103" width="28.5703125" style="10" customWidth="1"/>
    <col min="1104" max="1104" width="1.85546875" style="10" customWidth="1"/>
    <col min="1105" max="1105" width="28.5703125" style="10" customWidth="1"/>
    <col min="1106" max="1106" width="1.85546875" style="10" customWidth="1"/>
    <col min="1107" max="1107" width="11.140625" style="10" customWidth="1"/>
    <col min="1108" max="1350" width="11.42578125" style="10" customWidth="1"/>
    <col min="1351" max="1351" width="5.140625" style="10" customWidth="1"/>
    <col min="1352" max="1353" width="17.5703125" style="10" customWidth="1"/>
    <col min="1354" max="1354" width="28.5703125" style="10" customWidth="1"/>
    <col min="1355" max="1355" width="1.85546875" style="10" customWidth="1"/>
    <col min="1356" max="1356" width="28.5703125" style="10" customWidth="1"/>
    <col min="1357" max="1357" width="1.85546875" style="10" customWidth="1"/>
    <col min="1358" max="1358" width="12.85546875" style="10" customWidth="1"/>
    <col min="1359" max="1359" width="28.5703125" style="10" customWidth="1"/>
    <col min="1360" max="1360" width="1.85546875" style="10" customWidth="1"/>
    <col min="1361" max="1361" width="28.5703125" style="10" customWidth="1"/>
    <col min="1362" max="1362" width="1.85546875" style="10" customWidth="1"/>
    <col min="1363" max="1363" width="11.140625" style="10" customWidth="1"/>
    <col min="1364" max="1606" width="11.42578125" style="10" customWidth="1"/>
    <col min="1607" max="1607" width="5.140625" style="10" customWidth="1"/>
    <col min="1608" max="1609" width="17.5703125" style="10" customWidth="1"/>
    <col min="1610" max="1610" width="28.5703125" style="10" customWidth="1"/>
    <col min="1611" max="1611" width="1.85546875" style="10" customWidth="1"/>
    <col min="1612" max="1612" width="28.5703125" style="10" customWidth="1"/>
    <col min="1613" max="1613" width="1.85546875" style="10" customWidth="1"/>
    <col min="1614" max="1614" width="12.85546875" style="10" customWidth="1"/>
    <col min="1615" max="1615" width="28.5703125" style="10" customWidth="1"/>
    <col min="1616" max="1616" width="1.85546875" style="10" customWidth="1"/>
    <col min="1617" max="1617" width="28.5703125" style="10" customWidth="1"/>
    <col min="1618" max="1618" width="1.85546875" style="10" customWidth="1"/>
    <col min="1619" max="1619" width="11.140625" style="10" customWidth="1"/>
    <col min="1620" max="1862" width="11.42578125" style="10" customWidth="1"/>
    <col min="1863" max="1863" width="5.140625" style="10" customWidth="1"/>
    <col min="1864" max="1865" width="17.5703125" style="10" customWidth="1"/>
    <col min="1866" max="1866" width="28.5703125" style="10" customWidth="1"/>
    <col min="1867" max="1867" width="1.85546875" style="10" customWidth="1"/>
    <col min="1868" max="1868" width="28.5703125" style="10" customWidth="1"/>
    <col min="1869" max="1869" width="1.85546875" style="10" customWidth="1"/>
    <col min="1870" max="1870" width="12.85546875" style="10" customWidth="1"/>
    <col min="1871" max="1871" width="28.5703125" style="10" customWidth="1"/>
    <col min="1872" max="1872" width="1.85546875" style="10" customWidth="1"/>
    <col min="1873" max="1873" width="28.5703125" style="10" customWidth="1"/>
    <col min="1874" max="1874" width="1.85546875" style="10" customWidth="1"/>
    <col min="1875" max="1875" width="11.140625" style="10" customWidth="1"/>
    <col min="1876" max="2118" width="11.42578125" style="10" customWidth="1"/>
    <col min="2119" max="2119" width="5.140625" style="10" customWidth="1"/>
    <col min="2120" max="2121" width="17.5703125" style="10" customWidth="1"/>
    <col min="2122" max="2122" width="28.5703125" style="10" customWidth="1"/>
    <col min="2123" max="2123" width="1.85546875" style="10" customWidth="1"/>
    <col min="2124" max="2124" width="28.5703125" style="10" customWidth="1"/>
    <col min="2125" max="2125" width="1.85546875" style="10" customWidth="1"/>
    <col min="2126" max="2126" width="12.85546875" style="10" customWidth="1"/>
    <col min="2127" max="2127" width="28.5703125" style="10" customWidth="1"/>
    <col min="2128" max="2128" width="1.85546875" style="10" customWidth="1"/>
    <col min="2129" max="2129" width="28.5703125" style="10" customWidth="1"/>
    <col min="2130" max="2130" width="1.85546875" style="10" customWidth="1"/>
    <col min="2131" max="2131" width="11.140625" style="10" customWidth="1"/>
    <col min="2132" max="2374" width="11.42578125" style="10" customWidth="1"/>
    <col min="2375" max="2375" width="5.140625" style="10" customWidth="1"/>
    <col min="2376" max="2377" width="17.5703125" style="10" customWidth="1"/>
    <col min="2378" max="2378" width="28.5703125" style="10" customWidth="1"/>
    <col min="2379" max="2379" width="1.85546875" style="10" customWidth="1"/>
    <col min="2380" max="2380" width="28.5703125" style="10" customWidth="1"/>
    <col min="2381" max="2381" width="1.85546875" style="10" customWidth="1"/>
    <col min="2382" max="2382" width="12.85546875" style="10" customWidth="1"/>
    <col min="2383" max="2383" width="28.5703125" style="10" customWidth="1"/>
    <col min="2384" max="2384" width="1.85546875" style="10" customWidth="1"/>
    <col min="2385" max="2385" width="28.5703125" style="10" customWidth="1"/>
    <col min="2386" max="2386" width="1.85546875" style="10" customWidth="1"/>
    <col min="2387" max="2387" width="11.140625" style="10" customWidth="1"/>
    <col min="2388" max="2630" width="11.42578125" style="10" customWidth="1"/>
    <col min="2631" max="2631" width="5.140625" style="10" customWidth="1"/>
    <col min="2632" max="2633" width="17.5703125" style="10" customWidth="1"/>
    <col min="2634" max="2634" width="28.5703125" style="10" customWidth="1"/>
    <col min="2635" max="2635" width="1.85546875" style="10" customWidth="1"/>
    <col min="2636" max="2636" width="28.5703125" style="10" customWidth="1"/>
    <col min="2637" max="2637" width="1.85546875" style="10" customWidth="1"/>
    <col min="2638" max="2638" width="12.85546875" style="10" customWidth="1"/>
    <col min="2639" max="2639" width="28.5703125" style="10" customWidth="1"/>
    <col min="2640" max="2640" width="1.85546875" style="10" customWidth="1"/>
    <col min="2641" max="2641" width="28.5703125" style="10" customWidth="1"/>
    <col min="2642" max="2642" width="1.85546875" style="10" customWidth="1"/>
    <col min="2643" max="2643" width="11.140625" style="10" customWidth="1"/>
    <col min="2644" max="2886" width="11.42578125" style="10" customWidth="1"/>
    <col min="2887" max="2887" width="5.140625" style="10" customWidth="1"/>
    <col min="2888" max="2889" width="17.5703125" style="10" customWidth="1"/>
    <col min="2890" max="2890" width="28.5703125" style="10" customWidth="1"/>
    <col min="2891" max="2891" width="1.85546875" style="10" customWidth="1"/>
    <col min="2892" max="2892" width="28.5703125" style="10" customWidth="1"/>
    <col min="2893" max="2893" width="1.85546875" style="10" customWidth="1"/>
    <col min="2894" max="2894" width="12.85546875" style="10" customWidth="1"/>
    <col min="2895" max="2895" width="28.5703125" style="10" customWidth="1"/>
    <col min="2896" max="2896" width="1.85546875" style="10" customWidth="1"/>
    <col min="2897" max="2897" width="28.5703125" style="10" customWidth="1"/>
    <col min="2898" max="2898" width="1.85546875" style="10" customWidth="1"/>
    <col min="2899" max="2899" width="11.140625" style="10" customWidth="1"/>
    <col min="2900" max="3142" width="11.42578125" style="10" customWidth="1"/>
    <col min="3143" max="3143" width="5.140625" style="10" customWidth="1"/>
    <col min="3144" max="3145" width="17.5703125" style="10" customWidth="1"/>
    <col min="3146" max="3146" width="28.5703125" style="10" customWidth="1"/>
    <col min="3147" max="3147" width="1.85546875" style="10" customWidth="1"/>
    <col min="3148" max="3148" width="28.5703125" style="10" customWidth="1"/>
    <col min="3149" max="3149" width="1.85546875" style="10" customWidth="1"/>
    <col min="3150" max="3150" width="12.85546875" style="10" customWidth="1"/>
    <col min="3151" max="3151" width="28.5703125" style="10" customWidth="1"/>
    <col min="3152" max="3152" width="1.85546875" style="10" customWidth="1"/>
    <col min="3153" max="3153" width="28.5703125" style="10" customWidth="1"/>
    <col min="3154" max="3154" width="1.85546875" style="10" customWidth="1"/>
    <col min="3155" max="3155" width="11.140625" style="10" customWidth="1"/>
    <col min="3156" max="3398" width="11.42578125" style="10" customWidth="1"/>
    <col min="3399" max="3399" width="5.140625" style="10" customWidth="1"/>
    <col min="3400" max="3401" width="17.5703125" style="10" customWidth="1"/>
    <col min="3402" max="3402" width="28.5703125" style="10" customWidth="1"/>
    <col min="3403" max="3403" width="1.85546875" style="10" customWidth="1"/>
    <col min="3404" max="3404" width="28.5703125" style="10" customWidth="1"/>
    <col min="3405" max="3405" width="1.85546875" style="10" customWidth="1"/>
    <col min="3406" max="3406" width="12.85546875" style="10" customWidth="1"/>
    <col min="3407" max="3407" width="28.5703125" style="10" customWidth="1"/>
    <col min="3408" max="3408" width="1.85546875" style="10" customWidth="1"/>
    <col min="3409" max="3409" width="28.5703125" style="10" customWidth="1"/>
    <col min="3410" max="3410" width="1.85546875" style="10" customWidth="1"/>
    <col min="3411" max="3411" width="11.140625" style="10" customWidth="1"/>
    <col min="3412" max="3654" width="11.42578125" style="10" customWidth="1"/>
    <col min="3655" max="3655" width="5.140625" style="10" customWidth="1"/>
    <col min="3656" max="3657" width="17.5703125" style="10" customWidth="1"/>
    <col min="3658" max="3658" width="28.5703125" style="10" customWidth="1"/>
    <col min="3659" max="3659" width="1.85546875" style="10" customWidth="1"/>
    <col min="3660" max="3660" width="28.5703125" style="10" customWidth="1"/>
    <col min="3661" max="3661" width="1.85546875" style="10" customWidth="1"/>
    <col min="3662" max="3662" width="12.85546875" style="10" customWidth="1"/>
    <col min="3663" max="3663" width="28.5703125" style="10" customWidth="1"/>
    <col min="3664" max="3664" width="1.85546875" style="10" customWidth="1"/>
    <col min="3665" max="3665" width="28.5703125" style="10" customWidth="1"/>
    <col min="3666" max="3666" width="1.85546875" style="10" customWidth="1"/>
    <col min="3667" max="3667" width="11.140625" style="10" customWidth="1"/>
    <col min="3668" max="3910" width="11.42578125" style="10" customWidth="1"/>
    <col min="3911" max="3911" width="5.140625" style="10" customWidth="1"/>
    <col min="3912" max="3913" width="17.5703125" style="10" customWidth="1"/>
    <col min="3914" max="3914" width="28.5703125" style="10" customWidth="1"/>
    <col min="3915" max="3915" width="1.85546875" style="10" customWidth="1"/>
    <col min="3916" max="3916" width="28.5703125" style="10" customWidth="1"/>
    <col min="3917" max="3917" width="1.85546875" style="10" customWidth="1"/>
    <col min="3918" max="3918" width="12.85546875" style="10" customWidth="1"/>
    <col min="3919" max="3919" width="28.5703125" style="10" customWidth="1"/>
    <col min="3920" max="3920" width="1.85546875" style="10" customWidth="1"/>
    <col min="3921" max="3921" width="28.5703125" style="10" customWidth="1"/>
    <col min="3922" max="3922" width="1.85546875" style="10" customWidth="1"/>
    <col min="3923" max="3923" width="11.140625" style="10" customWidth="1"/>
    <col min="3924" max="4166" width="11.42578125" style="10" customWidth="1"/>
    <col min="4167" max="4167" width="5.140625" style="10" customWidth="1"/>
    <col min="4168" max="4169" width="17.5703125" style="10" customWidth="1"/>
    <col min="4170" max="4170" width="28.5703125" style="10" customWidth="1"/>
    <col min="4171" max="4171" width="1.85546875" style="10" customWidth="1"/>
    <col min="4172" max="4172" width="28.5703125" style="10" customWidth="1"/>
    <col min="4173" max="4173" width="1.85546875" style="10" customWidth="1"/>
    <col min="4174" max="4174" width="12.85546875" style="10" customWidth="1"/>
    <col min="4175" max="4175" width="28.5703125" style="10" customWidth="1"/>
    <col min="4176" max="4176" width="1.85546875" style="10" customWidth="1"/>
    <col min="4177" max="4177" width="28.5703125" style="10" customWidth="1"/>
    <col min="4178" max="4178" width="1.85546875" style="10" customWidth="1"/>
    <col min="4179" max="4179" width="11.140625" style="10" customWidth="1"/>
    <col min="4180" max="4422" width="11.42578125" style="10" customWidth="1"/>
    <col min="4423" max="4423" width="5.140625" style="10" customWidth="1"/>
    <col min="4424" max="4425" width="17.5703125" style="10" customWidth="1"/>
    <col min="4426" max="4426" width="28.5703125" style="10" customWidth="1"/>
    <col min="4427" max="4427" width="1.85546875" style="10" customWidth="1"/>
    <col min="4428" max="4428" width="28.5703125" style="10" customWidth="1"/>
    <col min="4429" max="4429" width="1.85546875" style="10" customWidth="1"/>
    <col min="4430" max="4430" width="12.85546875" style="10" customWidth="1"/>
    <col min="4431" max="4431" width="28.5703125" style="10" customWidth="1"/>
    <col min="4432" max="4432" width="1.85546875" style="10" customWidth="1"/>
    <col min="4433" max="4433" width="28.5703125" style="10" customWidth="1"/>
    <col min="4434" max="4434" width="1.85546875" style="10" customWidth="1"/>
    <col min="4435" max="4435" width="11.140625" style="10" customWidth="1"/>
    <col min="4436" max="4678" width="11.42578125" style="10" customWidth="1"/>
    <col min="4679" max="4679" width="5.140625" style="10" customWidth="1"/>
    <col min="4680" max="4681" width="17.5703125" style="10" customWidth="1"/>
    <col min="4682" max="4682" width="28.5703125" style="10" customWidth="1"/>
    <col min="4683" max="4683" width="1.85546875" style="10" customWidth="1"/>
    <col min="4684" max="4684" width="28.5703125" style="10" customWidth="1"/>
    <col min="4685" max="4685" width="1.85546875" style="10" customWidth="1"/>
    <col min="4686" max="4686" width="12.85546875" style="10" customWidth="1"/>
    <col min="4687" max="4687" width="28.5703125" style="10" customWidth="1"/>
    <col min="4688" max="4688" width="1.85546875" style="10" customWidth="1"/>
    <col min="4689" max="4689" width="28.5703125" style="10" customWidth="1"/>
    <col min="4690" max="4690" width="1.85546875" style="10" customWidth="1"/>
    <col min="4691" max="4691" width="11.140625" style="10" customWidth="1"/>
    <col min="4692" max="4934" width="11.42578125" style="10" customWidth="1"/>
    <col min="4935" max="4935" width="5.140625" style="10" customWidth="1"/>
    <col min="4936" max="4937" width="17.5703125" style="10" customWidth="1"/>
    <col min="4938" max="4938" width="28.5703125" style="10" customWidth="1"/>
    <col min="4939" max="4939" width="1.85546875" style="10" customWidth="1"/>
    <col min="4940" max="4940" width="28.5703125" style="10" customWidth="1"/>
    <col min="4941" max="4941" width="1.85546875" style="10" customWidth="1"/>
    <col min="4942" max="4942" width="12.85546875" style="10" customWidth="1"/>
    <col min="4943" max="4943" width="28.5703125" style="10" customWidth="1"/>
    <col min="4944" max="4944" width="1.85546875" style="10" customWidth="1"/>
    <col min="4945" max="4945" width="28.5703125" style="10" customWidth="1"/>
    <col min="4946" max="4946" width="1.85546875" style="10" customWidth="1"/>
    <col min="4947" max="4947" width="11.140625" style="10" customWidth="1"/>
    <col min="4948" max="5190" width="11.42578125" style="10" customWidth="1"/>
    <col min="5191" max="5191" width="5.140625" style="10" customWidth="1"/>
    <col min="5192" max="5193" width="17.5703125" style="10" customWidth="1"/>
    <col min="5194" max="5194" width="28.5703125" style="10" customWidth="1"/>
    <col min="5195" max="5195" width="1.85546875" style="10" customWidth="1"/>
    <col min="5196" max="5196" width="28.5703125" style="10" customWidth="1"/>
    <col min="5197" max="5197" width="1.85546875" style="10" customWidth="1"/>
    <col min="5198" max="5198" width="12.85546875" style="10" customWidth="1"/>
    <col min="5199" max="5199" width="28.5703125" style="10" customWidth="1"/>
    <col min="5200" max="5200" width="1.85546875" style="10" customWidth="1"/>
    <col min="5201" max="5201" width="28.5703125" style="10" customWidth="1"/>
    <col min="5202" max="5202" width="1.85546875" style="10" customWidth="1"/>
    <col min="5203" max="5203" width="11.140625" style="10" customWidth="1"/>
    <col min="5204" max="5446" width="11.42578125" style="10" customWidth="1"/>
    <col min="5447" max="5447" width="5.140625" style="10" customWidth="1"/>
    <col min="5448" max="5449" width="17.5703125" style="10" customWidth="1"/>
    <col min="5450" max="5450" width="28.5703125" style="10" customWidth="1"/>
    <col min="5451" max="5451" width="1.85546875" style="10" customWidth="1"/>
    <col min="5452" max="5452" width="28.5703125" style="10" customWidth="1"/>
    <col min="5453" max="5453" width="1.85546875" style="10" customWidth="1"/>
    <col min="5454" max="5454" width="12.85546875" style="10" customWidth="1"/>
    <col min="5455" max="5455" width="28.5703125" style="10" customWidth="1"/>
    <col min="5456" max="5456" width="1.85546875" style="10" customWidth="1"/>
    <col min="5457" max="5457" width="28.5703125" style="10" customWidth="1"/>
    <col min="5458" max="5458" width="1.85546875" style="10" customWidth="1"/>
    <col min="5459" max="5459" width="11.140625" style="10" customWidth="1"/>
    <col min="5460" max="5702" width="11.42578125" style="10" customWidth="1"/>
    <col min="5703" max="5703" width="5.140625" style="10" customWidth="1"/>
    <col min="5704" max="5705" width="17.5703125" style="10" customWidth="1"/>
    <col min="5706" max="5706" width="28.5703125" style="10" customWidth="1"/>
    <col min="5707" max="5707" width="1.85546875" style="10" customWidth="1"/>
    <col min="5708" max="5708" width="28.5703125" style="10" customWidth="1"/>
    <col min="5709" max="5709" width="1.85546875" style="10" customWidth="1"/>
    <col min="5710" max="5710" width="12.85546875" style="10" customWidth="1"/>
    <col min="5711" max="5711" width="28.5703125" style="10" customWidth="1"/>
    <col min="5712" max="5712" width="1.85546875" style="10" customWidth="1"/>
    <col min="5713" max="5713" width="28.5703125" style="10" customWidth="1"/>
    <col min="5714" max="5714" width="1.85546875" style="10" customWidth="1"/>
    <col min="5715" max="5715" width="11.140625" style="10" customWidth="1"/>
    <col min="5716" max="5958" width="11.42578125" style="10" customWidth="1"/>
    <col min="5959" max="5959" width="5.140625" style="10" customWidth="1"/>
    <col min="5960" max="5961" width="17.5703125" style="10" customWidth="1"/>
    <col min="5962" max="5962" width="28.5703125" style="10" customWidth="1"/>
    <col min="5963" max="5963" width="1.85546875" style="10" customWidth="1"/>
    <col min="5964" max="5964" width="28.5703125" style="10" customWidth="1"/>
    <col min="5965" max="5965" width="1.85546875" style="10" customWidth="1"/>
    <col min="5966" max="5966" width="12.85546875" style="10" customWidth="1"/>
    <col min="5967" max="5967" width="28.5703125" style="10" customWidth="1"/>
    <col min="5968" max="5968" width="1.85546875" style="10" customWidth="1"/>
    <col min="5969" max="5969" width="28.5703125" style="10" customWidth="1"/>
    <col min="5970" max="5970" width="1.85546875" style="10" customWidth="1"/>
    <col min="5971" max="5971" width="11.140625" style="10" customWidth="1"/>
    <col min="5972" max="6214" width="11.42578125" style="10" customWidth="1"/>
    <col min="6215" max="6215" width="5.140625" style="10" customWidth="1"/>
    <col min="6216" max="6217" width="17.5703125" style="10" customWidth="1"/>
    <col min="6218" max="6218" width="28.5703125" style="10" customWidth="1"/>
    <col min="6219" max="6219" width="1.85546875" style="10" customWidth="1"/>
    <col min="6220" max="6220" width="28.5703125" style="10" customWidth="1"/>
    <col min="6221" max="6221" width="1.85546875" style="10" customWidth="1"/>
    <col min="6222" max="6222" width="12.85546875" style="10" customWidth="1"/>
    <col min="6223" max="6223" width="28.5703125" style="10" customWidth="1"/>
    <col min="6224" max="6224" width="1.85546875" style="10" customWidth="1"/>
    <col min="6225" max="6225" width="28.5703125" style="10" customWidth="1"/>
    <col min="6226" max="6226" width="1.85546875" style="10" customWidth="1"/>
    <col min="6227" max="6227" width="11.140625" style="10" customWidth="1"/>
    <col min="6228" max="6470" width="11.42578125" style="10" customWidth="1"/>
    <col min="6471" max="6471" width="5.140625" style="10" customWidth="1"/>
    <col min="6472" max="6473" width="17.5703125" style="10" customWidth="1"/>
    <col min="6474" max="6474" width="28.5703125" style="10" customWidth="1"/>
    <col min="6475" max="6475" width="1.85546875" style="10" customWidth="1"/>
    <col min="6476" max="6476" width="28.5703125" style="10" customWidth="1"/>
    <col min="6477" max="6477" width="1.85546875" style="10" customWidth="1"/>
    <col min="6478" max="6478" width="12.85546875" style="10" customWidth="1"/>
    <col min="6479" max="6479" width="28.5703125" style="10" customWidth="1"/>
    <col min="6480" max="6480" width="1.85546875" style="10" customWidth="1"/>
    <col min="6481" max="6481" width="28.5703125" style="10" customWidth="1"/>
    <col min="6482" max="6482" width="1.85546875" style="10" customWidth="1"/>
    <col min="6483" max="6483" width="11.140625" style="10" customWidth="1"/>
    <col min="6484" max="6726" width="11.42578125" style="10" customWidth="1"/>
    <col min="6727" max="6727" width="5.140625" style="10" customWidth="1"/>
    <col min="6728" max="6729" width="17.5703125" style="10" customWidth="1"/>
    <col min="6730" max="6730" width="28.5703125" style="10" customWidth="1"/>
    <col min="6731" max="6731" width="1.85546875" style="10" customWidth="1"/>
    <col min="6732" max="6732" width="28.5703125" style="10" customWidth="1"/>
    <col min="6733" max="6733" width="1.85546875" style="10" customWidth="1"/>
    <col min="6734" max="6734" width="12.85546875" style="10" customWidth="1"/>
    <col min="6735" max="6735" width="28.5703125" style="10" customWidth="1"/>
    <col min="6736" max="6736" width="1.85546875" style="10" customWidth="1"/>
    <col min="6737" max="6737" width="28.5703125" style="10" customWidth="1"/>
    <col min="6738" max="6738" width="1.85546875" style="10" customWidth="1"/>
    <col min="6739" max="6739" width="11.140625" style="10" customWidth="1"/>
    <col min="6740" max="6982" width="11.42578125" style="10" customWidth="1"/>
    <col min="6983" max="6983" width="5.140625" style="10" customWidth="1"/>
    <col min="6984" max="6985" width="17.5703125" style="10" customWidth="1"/>
    <col min="6986" max="6986" width="28.5703125" style="10" customWidth="1"/>
    <col min="6987" max="6987" width="1.85546875" style="10" customWidth="1"/>
    <col min="6988" max="6988" width="28.5703125" style="10" customWidth="1"/>
    <col min="6989" max="6989" width="1.85546875" style="10" customWidth="1"/>
    <col min="6990" max="6990" width="12.85546875" style="10" customWidth="1"/>
    <col min="6991" max="6991" width="28.5703125" style="10" customWidth="1"/>
    <col min="6992" max="6992" width="1.85546875" style="10" customWidth="1"/>
    <col min="6993" max="6993" width="28.5703125" style="10" customWidth="1"/>
    <col min="6994" max="6994" width="1.85546875" style="10" customWidth="1"/>
    <col min="6995" max="6995" width="11.140625" style="10" customWidth="1"/>
    <col min="6996" max="7238" width="11.42578125" style="10" customWidth="1"/>
    <col min="7239" max="7239" width="5.140625" style="10" customWidth="1"/>
    <col min="7240" max="7241" width="17.5703125" style="10" customWidth="1"/>
    <col min="7242" max="7242" width="28.5703125" style="10" customWidth="1"/>
    <col min="7243" max="7243" width="1.85546875" style="10" customWidth="1"/>
    <col min="7244" max="7244" width="28.5703125" style="10" customWidth="1"/>
    <col min="7245" max="7245" width="1.85546875" style="10" customWidth="1"/>
    <col min="7246" max="7246" width="12.85546875" style="10" customWidth="1"/>
    <col min="7247" max="7247" width="28.5703125" style="10" customWidth="1"/>
    <col min="7248" max="7248" width="1.85546875" style="10" customWidth="1"/>
    <col min="7249" max="7249" width="28.5703125" style="10" customWidth="1"/>
    <col min="7250" max="7250" width="1.85546875" style="10" customWidth="1"/>
    <col min="7251" max="7251" width="11.140625" style="10" customWidth="1"/>
    <col min="7252" max="7494" width="11.42578125" style="10" customWidth="1"/>
    <col min="7495" max="7495" width="5.140625" style="10" customWidth="1"/>
    <col min="7496" max="7497" width="17.5703125" style="10" customWidth="1"/>
    <col min="7498" max="7498" width="28.5703125" style="10" customWidth="1"/>
    <col min="7499" max="7499" width="1.85546875" style="10" customWidth="1"/>
    <col min="7500" max="7500" width="28.5703125" style="10" customWidth="1"/>
    <col min="7501" max="7501" width="1.85546875" style="10" customWidth="1"/>
    <col min="7502" max="7502" width="12.85546875" style="10" customWidth="1"/>
    <col min="7503" max="7503" width="28.5703125" style="10" customWidth="1"/>
    <col min="7504" max="7504" width="1.85546875" style="10" customWidth="1"/>
    <col min="7505" max="7505" width="28.5703125" style="10" customWidth="1"/>
    <col min="7506" max="7506" width="1.85546875" style="10" customWidth="1"/>
    <col min="7507" max="7507" width="11.140625" style="10" customWidth="1"/>
    <col min="7508" max="7750" width="11.42578125" style="10" customWidth="1"/>
    <col min="7751" max="7751" width="5.140625" style="10" customWidth="1"/>
    <col min="7752" max="7753" width="17.5703125" style="10" customWidth="1"/>
    <col min="7754" max="7754" width="28.5703125" style="10" customWidth="1"/>
    <col min="7755" max="7755" width="1.85546875" style="10" customWidth="1"/>
    <col min="7756" max="7756" width="28.5703125" style="10" customWidth="1"/>
    <col min="7757" max="7757" width="1.85546875" style="10" customWidth="1"/>
    <col min="7758" max="7758" width="12.85546875" style="10" customWidth="1"/>
    <col min="7759" max="7759" width="28.5703125" style="10" customWidth="1"/>
    <col min="7760" max="7760" width="1.85546875" style="10" customWidth="1"/>
    <col min="7761" max="7761" width="28.5703125" style="10" customWidth="1"/>
    <col min="7762" max="7762" width="1.85546875" style="10" customWidth="1"/>
    <col min="7763" max="7763" width="11.140625" style="10" customWidth="1"/>
    <col min="7764" max="8006" width="11.42578125" style="10" customWidth="1"/>
    <col min="8007" max="8007" width="5.140625" style="10" customWidth="1"/>
    <col min="8008" max="8009" width="17.5703125" style="10" customWidth="1"/>
    <col min="8010" max="8010" width="28.5703125" style="10" customWidth="1"/>
    <col min="8011" max="8011" width="1.85546875" style="10" customWidth="1"/>
    <col min="8012" max="8012" width="28.5703125" style="10" customWidth="1"/>
    <col min="8013" max="8013" width="1.85546875" style="10" customWidth="1"/>
    <col min="8014" max="8014" width="12.85546875" style="10" customWidth="1"/>
    <col min="8015" max="8015" width="28.5703125" style="10" customWidth="1"/>
    <col min="8016" max="8016" width="1.85546875" style="10" customWidth="1"/>
    <col min="8017" max="8017" width="28.5703125" style="10" customWidth="1"/>
    <col min="8018" max="8018" width="1.85546875" style="10" customWidth="1"/>
    <col min="8019" max="8019" width="11.140625" style="10" customWidth="1"/>
    <col min="8020" max="8262" width="11.42578125" style="10" customWidth="1"/>
    <col min="8263" max="8263" width="5.140625" style="10" customWidth="1"/>
    <col min="8264" max="8265" width="17.5703125" style="10" customWidth="1"/>
    <col min="8266" max="8266" width="28.5703125" style="10" customWidth="1"/>
    <col min="8267" max="8267" width="1.85546875" style="10" customWidth="1"/>
    <col min="8268" max="8268" width="28.5703125" style="10" customWidth="1"/>
    <col min="8269" max="8269" width="1.85546875" style="10" customWidth="1"/>
    <col min="8270" max="8270" width="12.85546875" style="10" customWidth="1"/>
    <col min="8271" max="8271" width="28.5703125" style="10" customWidth="1"/>
    <col min="8272" max="8272" width="1.85546875" style="10" customWidth="1"/>
    <col min="8273" max="8273" width="28.5703125" style="10" customWidth="1"/>
    <col min="8274" max="8274" width="1.85546875" style="10" customWidth="1"/>
    <col min="8275" max="8275" width="11.140625" style="10" customWidth="1"/>
    <col min="8276" max="8518" width="11.42578125" style="10" customWidth="1"/>
    <col min="8519" max="8519" width="5.140625" style="10" customWidth="1"/>
    <col min="8520" max="8521" width="17.5703125" style="10" customWidth="1"/>
    <col min="8522" max="8522" width="28.5703125" style="10" customWidth="1"/>
    <col min="8523" max="8523" width="1.85546875" style="10" customWidth="1"/>
    <col min="8524" max="8524" width="28.5703125" style="10" customWidth="1"/>
    <col min="8525" max="8525" width="1.85546875" style="10" customWidth="1"/>
    <col min="8526" max="8526" width="12.85546875" style="10" customWidth="1"/>
    <col min="8527" max="8527" width="28.5703125" style="10" customWidth="1"/>
    <col min="8528" max="8528" width="1.85546875" style="10" customWidth="1"/>
    <col min="8529" max="8529" width="28.5703125" style="10" customWidth="1"/>
    <col min="8530" max="8530" width="1.85546875" style="10" customWidth="1"/>
    <col min="8531" max="8531" width="11.140625" style="10" customWidth="1"/>
    <col min="8532" max="8774" width="11.42578125" style="10" customWidth="1"/>
    <col min="8775" max="8775" width="5.140625" style="10" customWidth="1"/>
    <col min="8776" max="8777" width="17.5703125" style="10" customWidth="1"/>
    <col min="8778" max="8778" width="28.5703125" style="10" customWidth="1"/>
    <col min="8779" max="8779" width="1.85546875" style="10" customWidth="1"/>
    <col min="8780" max="8780" width="28.5703125" style="10" customWidth="1"/>
    <col min="8781" max="8781" width="1.85546875" style="10" customWidth="1"/>
    <col min="8782" max="8782" width="12.85546875" style="10" customWidth="1"/>
    <col min="8783" max="8783" width="28.5703125" style="10" customWidth="1"/>
    <col min="8784" max="8784" width="1.85546875" style="10" customWidth="1"/>
    <col min="8785" max="8785" width="28.5703125" style="10" customWidth="1"/>
    <col min="8786" max="8786" width="1.85546875" style="10" customWidth="1"/>
    <col min="8787" max="8787" width="11.140625" style="10" customWidth="1"/>
    <col min="8788" max="9030" width="11.42578125" style="10" customWidth="1"/>
    <col min="9031" max="9031" width="5.140625" style="10" customWidth="1"/>
    <col min="9032" max="9033" width="17.5703125" style="10" customWidth="1"/>
    <col min="9034" max="9034" width="28.5703125" style="10" customWidth="1"/>
    <col min="9035" max="9035" width="1.85546875" style="10" customWidth="1"/>
    <col min="9036" max="9036" width="28.5703125" style="10" customWidth="1"/>
    <col min="9037" max="9037" width="1.85546875" style="10" customWidth="1"/>
    <col min="9038" max="9038" width="12.85546875" style="10" customWidth="1"/>
    <col min="9039" max="9039" width="28.5703125" style="10" customWidth="1"/>
    <col min="9040" max="9040" width="1.85546875" style="10" customWidth="1"/>
    <col min="9041" max="9041" width="28.5703125" style="10" customWidth="1"/>
    <col min="9042" max="9042" width="1.85546875" style="10" customWidth="1"/>
    <col min="9043" max="9043" width="11.140625" style="10" customWidth="1"/>
    <col min="9044" max="9286" width="11.42578125" style="10" customWidth="1"/>
    <col min="9287" max="9287" width="5.140625" style="10" customWidth="1"/>
    <col min="9288" max="9289" width="17.5703125" style="10" customWidth="1"/>
    <col min="9290" max="9290" width="28.5703125" style="10" customWidth="1"/>
    <col min="9291" max="9291" width="1.85546875" style="10" customWidth="1"/>
    <col min="9292" max="9292" width="28.5703125" style="10" customWidth="1"/>
    <col min="9293" max="9293" width="1.85546875" style="10" customWidth="1"/>
    <col min="9294" max="9294" width="12.85546875" style="10" customWidth="1"/>
    <col min="9295" max="9295" width="28.5703125" style="10" customWidth="1"/>
    <col min="9296" max="9296" width="1.85546875" style="10" customWidth="1"/>
    <col min="9297" max="9297" width="28.5703125" style="10" customWidth="1"/>
    <col min="9298" max="9298" width="1.85546875" style="10" customWidth="1"/>
    <col min="9299" max="9299" width="11.140625" style="10" customWidth="1"/>
    <col min="9300" max="9542" width="11.42578125" style="10" customWidth="1"/>
    <col min="9543" max="9543" width="5.140625" style="10" customWidth="1"/>
    <col min="9544" max="9545" width="17.5703125" style="10" customWidth="1"/>
    <col min="9546" max="9546" width="28.5703125" style="10" customWidth="1"/>
    <col min="9547" max="9547" width="1.85546875" style="10" customWidth="1"/>
    <col min="9548" max="9548" width="28.5703125" style="10" customWidth="1"/>
    <col min="9549" max="9549" width="1.85546875" style="10" customWidth="1"/>
    <col min="9550" max="9550" width="12.85546875" style="10" customWidth="1"/>
    <col min="9551" max="9551" width="28.5703125" style="10" customWidth="1"/>
    <col min="9552" max="9552" width="1.85546875" style="10" customWidth="1"/>
    <col min="9553" max="9553" width="28.5703125" style="10" customWidth="1"/>
    <col min="9554" max="9554" width="1.85546875" style="10" customWidth="1"/>
    <col min="9555" max="9555" width="11.140625" style="10" customWidth="1"/>
    <col min="9556" max="9798" width="11.42578125" style="10" customWidth="1"/>
    <col min="9799" max="9799" width="5.140625" style="10" customWidth="1"/>
    <col min="9800" max="9801" width="17.5703125" style="10" customWidth="1"/>
    <col min="9802" max="9802" width="28.5703125" style="10" customWidth="1"/>
    <col min="9803" max="9803" width="1.85546875" style="10" customWidth="1"/>
    <col min="9804" max="9804" width="28.5703125" style="10" customWidth="1"/>
    <col min="9805" max="9805" width="1.85546875" style="10" customWidth="1"/>
    <col min="9806" max="9806" width="12.85546875" style="10" customWidth="1"/>
    <col min="9807" max="9807" width="28.5703125" style="10" customWidth="1"/>
    <col min="9808" max="9808" width="1.85546875" style="10" customWidth="1"/>
    <col min="9809" max="9809" width="28.5703125" style="10" customWidth="1"/>
    <col min="9810" max="9810" width="1.85546875" style="10" customWidth="1"/>
    <col min="9811" max="9811" width="11.140625" style="10" customWidth="1"/>
    <col min="9812" max="10054" width="11.42578125" style="10" customWidth="1"/>
    <col min="10055" max="10055" width="5.140625" style="10" customWidth="1"/>
    <col min="10056" max="10057" width="17.5703125" style="10" customWidth="1"/>
    <col min="10058" max="10058" width="28.5703125" style="10" customWidth="1"/>
    <col min="10059" max="10059" width="1.85546875" style="10" customWidth="1"/>
    <col min="10060" max="10060" width="28.5703125" style="10" customWidth="1"/>
    <col min="10061" max="10061" width="1.85546875" style="10" customWidth="1"/>
    <col min="10062" max="10062" width="12.85546875" style="10" customWidth="1"/>
    <col min="10063" max="10063" width="28.5703125" style="10" customWidth="1"/>
    <col min="10064" max="10064" width="1.85546875" style="10" customWidth="1"/>
    <col min="10065" max="10065" width="28.5703125" style="10" customWidth="1"/>
    <col min="10066" max="10066" width="1.85546875" style="10" customWidth="1"/>
    <col min="10067" max="10067" width="11.140625" style="10" customWidth="1"/>
    <col min="10068" max="10310" width="11.42578125" style="10" customWidth="1"/>
    <col min="10311" max="10311" width="5.140625" style="10" customWidth="1"/>
    <col min="10312" max="10313" width="17.5703125" style="10" customWidth="1"/>
    <col min="10314" max="10314" width="28.5703125" style="10" customWidth="1"/>
    <col min="10315" max="10315" width="1.85546875" style="10" customWidth="1"/>
    <col min="10316" max="10316" width="28.5703125" style="10" customWidth="1"/>
    <col min="10317" max="10317" width="1.85546875" style="10" customWidth="1"/>
    <col min="10318" max="10318" width="12.85546875" style="10" customWidth="1"/>
    <col min="10319" max="10319" width="28.5703125" style="10" customWidth="1"/>
    <col min="10320" max="10320" width="1.85546875" style="10" customWidth="1"/>
    <col min="10321" max="10321" width="28.5703125" style="10" customWidth="1"/>
    <col min="10322" max="10322" width="1.85546875" style="10" customWidth="1"/>
    <col min="10323" max="10323" width="11.140625" style="10" customWidth="1"/>
    <col min="10324" max="10566" width="11.42578125" style="10" customWidth="1"/>
    <col min="10567" max="10567" width="5.140625" style="10" customWidth="1"/>
    <col min="10568" max="10569" width="17.5703125" style="10" customWidth="1"/>
    <col min="10570" max="10570" width="28.5703125" style="10" customWidth="1"/>
    <col min="10571" max="10571" width="1.85546875" style="10" customWidth="1"/>
    <col min="10572" max="10572" width="28.5703125" style="10" customWidth="1"/>
    <col min="10573" max="10573" width="1.85546875" style="10" customWidth="1"/>
    <col min="10574" max="10574" width="12.85546875" style="10" customWidth="1"/>
    <col min="10575" max="10575" width="28.5703125" style="10" customWidth="1"/>
    <col min="10576" max="10576" width="1.85546875" style="10" customWidth="1"/>
    <col min="10577" max="10577" width="28.5703125" style="10" customWidth="1"/>
    <col min="10578" max="10578" width="1.85546875" style="10" customWidth="1"/>
    <col min="10579" max="10579" width="11.140625" style="10" customWidth="1"/>
    <col min="10580" max="10822" width="11.42578125" style="10" customWidth="1"/>
    <col min="10823" max="10823" width="5.140625" style="10" customWidth="1"/>
    <col min="10824" max="10825" width="17.5703125" style="10" customWidth="1"/>
    <col min="10826" max="10826" width="28.5703125" style="10" customWidth="1"/>
    <col min="10827" max="10827" width="1.85546875" style="10" customWidth="1"/>
    <col min="10828" max="10828" width="28.5703125" style="10" customWidth="1"/>
    <col min="10829" max="10829" width="1.85546875" style="10" customWidth="1"/>
    <col min="10830" max="10830" width="12.85546875" style="10" customWidth="1"/>
    <col min="10831" max="10831" width="28.5703125" style="10" customWidth="1"/>
    <col min="10832" max="10832" width="1.85546875" style="10" customWidth="1"/>
    <col min="10833" max="10833" width="28.5703125" style="10" customWidth="1"/>
    <col min="10834" max="10834" width="1.85546875" style="10" customWidth="1"/>
    <col min="10835" max="10835" width="11.140625" style="10" customWidth="1"/>
    <col min="10836" max="11078" width="11.42578125" style="10" customWidth="1"/>
    <col min="11079" max="11079" width="5.140625" style="10" customWidth="1"/>
    <col min="11080" max="11081" width="17.5703125" style="10" customWidth="1"/>
    <col min="11082" max="11082" width="28.5703125" style="10" customWidth="1"/>
    <col min="11083" max="11083" width="1.85546875" style="10" customWidth="1"/>
    <col min="11084" max="11084" width="28.5703125" style="10" customWidth="1"/>
    <col min="11085" max="11085" width="1.85546875" style="10" customWidth="1"/>
    <col min="11086" max="11086" width="12.85546875" style="10" customWidth="1"/>
    <col min="11087" max="11087" width="28.5703125" style="10" customWidth="1"/>
    <col min="11088" max="11088" width="1.85546875" style="10" customWidth="1"/>
    <col min="11089" max="11089" width="28.5703125" style="10" customWidth="1"/>
    <col min="11090" max="11090" width="1.85546875" style="10" customWidth="1"/>
    <col min="11091" max="11091" width="11.140625" style="10" customWidth="1"/>
    <col min="11092" max="11334" width="11.42578125" style="10" customWidth="1"/>
    <col min="11335" max="11335" width="5.140625" style="10" customWidth="1"/>
    <col min="11336" max="11337" width="17.5703125" style="10" customWidth="1"/>
    <col min="11338" max="11338" width="28.5703125" style="10" customWidth="1"/>
    <col min="11339" max="11339" width="1.85546875" style="10" customWidth="1"/>
    <col min="11340" max="11340" width="28.5703125" style="10" customWidth="1"/>
    <col min="11341" max="11341" width="1.85546875" style="10" customWidth="1"/>
    <col min="11342" max="11342" width="12.85546875" style="10" customWidth="1"/>
    <col min="11343" max="11343" width="28.5703125" style="10" customWidth="1"/>
    <col min="11344" max="11344" width="1.85546875" style="10" customWidth="1"/>
    <col min="11345" max="11345" width="28.5703125" style="10" customWidth="1"/>
    <col min="11346" max="11346" width="1.85546875" style="10" customWidth="1"/>
    <col min="11347" max="11347" width="11.140625" style="10" customWidth="1"/>
    <col min="11348" max="11590" width="11.42578125" style="10" customWidth="1"/>
    <col min="11591" max="11591" width="5.140625" style="10" customWidth="1"/>
    <col min="11592" max="11593" width="17.5703125" style="10" customWidth="1"/>
    <col min="11594" max="11594" width="28.5703125" style="10" customWidth="1"/>
    <col min="11595" max="11595" width="1.85546875" style="10" customWidth="1"/>
    <col min="11596" max="11596" width="28.5703125" style="10" customWidth="1"/>
    <col min="11597" max="11597" width="1.85546875" style="10" customWidth="1"/>
    <col min="11598" max="11598" width="12.85546875" style="10" customWidth="1"/>
    <col min="11599" max="11599" width="28.5703125" style="10" customWidth="1"/>
    <col min="11600" max="11600" width="1.85546875" style="10" customWidth="1"/>
    <col min="11601" max="11601" width="28.5703125" style="10" customWidth="1"/>
    <col min="11602" max="11602" width="1.85546875" style="10" customWidth="1"/>
    <col min="11603" max="11603" width="11.140625" style="10" customWidth="1"/>
    <col min="11604" max="11846" width="11.42578125" style="10" customWidth="1"/>
    <col min="11847" max="11847" width="5.140625" style="10" customWidth="1"/>
    <col min="11848" max="11849" width="17.5703125" style="10" customWidth="1"/>
    <col min="11850" max="11850" width="28.5703125" style="10" customWidth="1"/>
    <col min="11851" max="11851" width="1.85546875" style="10" customWidth="1"/>
    <col min="11852" max="11852" width="28.5703125" style="10" customWidth="1"/>
    <col min="11853" max="11853" width="1.85546875" style="10" customWidth="1"/>
    <col min="11854" max="11854" width="12.85546875" style="10" customWidth="1"/>
    <col min="11855" max="11855" width="28.5703125" style="10" customWidth="1"/>
    <col min="11856" max="11856" width="1.85546875" style="10" customWidth="1"/>
    <col min="11857" max="11857" width="28.5703125" style="10" customWidth="1"/>
    <col min="11858" max="11858" width="1.85546875" style="10" customWidth="1"/>
    <col min="11859" max="11859" width="11.140625" style="10" customWidth="1"/>
    <col min="11860" max="12102" width="11.42578125" style="10" customWidth="1"/>
    <col min="12103" max="12103" width="5.140625" style="10" customWidth="1"/>
    <col min="12104" max="12105" width="17.5703125" style="10" customWidth="1"/>
    <col min="12106" max="12106" width="28.5703125" style="10" customWidth="1"/>
    <col min="12107" max="12107" width="1.85546875" style="10" customWidth="1"/>
    <col min="12108" max="12108" width="28.5703125" style="10" customWidth="1"/>
    <col min="12109" max="12109" width="1.85546875" style="10" customWidth="1"/>
    <col min="12110" max="12110" width="12.85546875" style="10" customWidth="1"/>
    <col min="12111" max="12111" width="28.5703125" style="10" customWidth="1"/>
    <col min="12112" max="12112" width="1.85546875" style="10" customWidth="1"/>
    <col min="12113" max="12113" width="28.5703125" style="10" customWidth="1"/>
    <col min="12114" max="12114" width="1.85546875" style="10" customWidth="1"/>
    <col min="12115" max="12115" width="11.140625" style="10" customWidth="1"/>
    <col min="12116" max="12358" width="11.42578125" style="10" customWidth="1"/>
    <col min="12359" max="12359" width="5.140625" style="10" customWidth="1"/>
    <col min="12360" max="12361" width="17.5703125" style="10" customWidth="1"/>
    <col min="12362" max="12362" width="28.5703125" style="10" customWidth="1"/>
    <col min="12363" max="12363" width="1.85546875" style="10" customWidth="1"/>
    <col min="12364" max="12364" width="28.5703125" style="10" customWidth="1"/>
    <col min="12365" max="12365" width="1.85546875" style="10" customWidth="1"/>
    <col min="12366" max="12366" width="12.85546875" style="10" customWidth="1"/>
    <col min="12367" max="12367" width="28.5703125" style="10" customWidth="1"/>
    <col min="12368" max="12368" width="1.85546875" style="10" customWidth="1"/>
    <col min="12369" max="12369" width="28.5703125" style="10" customWidth="1"/>
    <col min="12370" max="12370" width="1.85546875" style="10" customWidth="1"/>
    <col min="12371" max="12371" width="11.140625" style="10" customWidth="1"/>
    <col min="12372" max="12614" width="11.42578125" style="10" customWidth="1"/>
    <col min="12615" max="12615" width="5.140625" style="10" customWidth="1"/>
    <col min="12616" max="12617" width="17.5703125" style="10" customWidth="1"/>
    <col min="12618" max="12618" width="28.5703125" style="10" customWidth="1"/>
    <col min="12619" max="12619" width="1.85546875" style="10" customWidth="1"/>
    <col min="12620" max="12620" width="28.5703125" style="10" customWidth="1"/>
    <col min="12621" max="12621" width="1.85546875" style="10" customWidth="1"/>
    <col min="12622" max="12622" width="12.85546875" style="10" customWidth="1"/>
    <col min="12623" max="12623" width="28.5703125" style="10" customWidth="1"/>
    <col min="12624" max="12624" width="1.85546875" style="10" customWidth="1"/>
    <col min="12625" max="12625" width="28.5703125" style="10" customWidth="1"/>
    <col min="12626" max="12626" width="1.85546875" style="10" customWidth="1"/>
    <col min="12627" max="12627" width="11.140625" style="10" customWidth="1"/>
    <col min="12628" max="12870" width="11.42578125" style="10" customWidth="1"/>
    <col min="12871" max="12871" width="5.140625" style="10" customWidth="1"/>
    <col min="12872" max="12873" width="17.5703125" style="10" customWidth="1"/>
    <col min="12874" max="12874" width="28.5703125" style="10" customWidth="1"/>
    <col min="12875" max="12875" width="1.85546875" style="10" customWidth="1"/>
    <col min="12876" max="12876" width="28.5703125" style="10" customWidth="1"/>
    <col min="12877" max="12877" width="1.85546875" style="10" customWidth="1"/>
    <col min="12878" max="12878" width="12.85546875" style="10" customWidth="1"/>
    <col min="12879" max="12879" width="28.5703125" style="10" customWidth="1"/>
    <col min="12880" max="12880" width="1.85546875" style="10" customWidth="1"/>
    <col min="12881" max="12881" width="28.5703125" style="10" customWidth="1"/>
    <col min="12882" max="12882" width="1.85546875" style="10" customWidth="1"/>
    <col min="12883" max="12883" width="11.140625" style="10" customWidth="1"/>
    <col min="12884" max="13126" width="11.42578125" style="10" customWidth="1"/>
    <col min="13127" max="13127" width="5.140625" style="10" customWidth="1"/>
    <col min="13128" max="13129" width="17.5703125" style="10" customWidth="1"/>
    <col min="13130" max="13130" width="28.5703125" style="10" customWidth="1"/>
    <col min="13131" max="13131" width="1.85546875" style="10" customWidth="1"/>
    <col min="13132" max="13132" width="28.5703125" style="10" customWidth="1"/>
    <col min="13133" max="13133" width="1.85546875" style="10" customWidth="1"/>
    <col min="13134" max="13134" width="12.85546875" style="10" customWidth="1"/>
    <col min="13135" max="13135" width="28.5703125" style="10" customWidth="1"/>
    <col min="13136" max="13136" width="1.85546875" style="10" customWidth="1"/>
    <col min="13137" max="13137" width="28.5703125" style="10" customWidth="1"/>
    <col min="13138" max="13138" width="1.85546875" style="10" customWidth="1"/>
    <col min="13139" max="13139" width="11.140625" style="10" customWidth="1"/>
    <col min="13140" max="13382" width="11.42578125" style="10" customWidth="1"/>
    <col min="13383" max="13383" width="5.140625" style="10" customWidth="1"/>
    <col min="13384" max="13385" width="17.5703125" style="10" customWidth="1"/>
    <col min="13386" max="13386" width="28.5703125" style="10" customWidth="1"/>
    <col min="13387" max="13387" width="1.85546875" style="10" customWidth="1"/>
    <col min="13388" max="13388" width="28.5703125" style="10" customWidth="1"/>
    <col min="13389" max="13389" width="1.85546875" style="10" customWidth="1"/>
    <col min="13390" max="13390" width="12.85546875" style="10" customWidth="1"/>
    <col min="13391" max="13391" width="28.5703125" style="10" customWidth="1"/>
    <col min="13392" max="13392" width="1.85546875" style="10" customWidth="1"/>
    <col min="13393" max="13393" width="28.5703125" style="10" customWidth="1"/>
    <col min="13394" max="13394" width="1.85546875" style="10" customWidth="1"/>
    <col min="13395" max="13395" width="11.140625" style="10" customWidth="1"/>
    <col min="13396" max="13638" width="11.42578125" style="10" customWidth="1"/>
    <col min="13639" max="13639" width="5.140625" style="10" customWidth="1"/>
    <col min="13640" max="13641" width="17.5703125" style="10" customWidth="1"/>
    <col min="13642" max="13642" width="28.5703125" style="10" customWidth="1"/>
    <col min="13643" max="13643" width="1.85546875" style="10" customWidth="1"/>
    <col min="13644" max="13644" width="28.5703125" style="10" customWidth="1"/>
    <col min="13645" max="13645" width="1.85546875" style="10" customWidth="1"/>
    <col min="13646" max="13646" width="12.85546875" style="10" customWidth="1"/>
    <col min="13647" max="13647" width="28.5703125" style="10" customWidth="1"/>
    <col min="13648" max="13648" width="1.85546875" style="10" customWidth="1"/>
    <col min="13649" max="13649" width="28.5703125" style="10" customWidth="1"/>
    <col min="13650" max="13650" width="1.85546875" style="10" customWidth="1"/>
    <col min="13651" max="13651" width="11.140625" style="10" customWidth="1"/>
    <col min="13652" max="13894" width="11.42578125" style="10" customWidth="1"/>
    <col min="13895" max="13895" width="5.140625" style="10" customWidth="1"/>
    <col min="13896" max="13897" width="17.5703125" style="10" customWidth="1"/>
    <col min="13898" max="13898" width="28.5703125" style="10" customWidth="1"/>
    <col min="13899" max="13899" width="1.85546875" style="10" customWidth="1"/>
    <col min="13900" max="13900" width="28.5703125" style="10" customWidth="1"/>
    <col min="13901" max="13901" width="1.85546875" style="10" customWidth="1"/>
    <col min="13902" max="13902" width="12.85546875" style="10" customWidth="1"/>
    <col min="13903" max="13903" width="28.5703125" style="10" customWidth="1"/>
    <col min="13904" max="13904" width="1.85546875" style="10" customWidth="1"/>
    <col min="13905" max="13905" width="28.5703125" style="10" customWidth="1"/>
    <col min="13906" max="13906" width="1.85546875" style="10" customWidth="1"/>
    <col min="13907" max="13907" width="11.140625" style="10" customWidth="1"/>
    <col min="13908" max="14150" width="11.42578125" style="10" customWidth="1"/>
    <col min="14151" max="14151" width="5.140625" style="10" customWidth="1"/>
    <col min="14152" max="14153" width="17.5703125" style="10" customWidth="1"/>
    <col min="14154" max="14154" width="28.5703125" style="10" customWidth="1"/>
    <col min="14155" max="14155" width="1.85546875" style="10" customWidth="1"/>
    <col min="14156" max="14156" width="28.5703125" style="10" customWidth="1"/>
    <col min="14157" max="14157" width="1.85546875" style="10" customWidth="1"/>
    <col min="14158" max="14158" width="12.85546875" style="10" customWidth="1"/>
    <col min="14159" max="14159" width="28.5703125" style="10" customWidth="1"/>
    <col min="14160" max="14160" width="1.85546875" style="10" customWidth="1"/>
    <col min="14161" max="14161" width="28.5703125" style="10" customWidth="1"/>
    <col min="14162" max="14162" width="1.85546875" style="10" customWidth="1"/>
    <col min="14163" max="14163" width="11.140625" style="10" customWidth="1"/>
    <col min="14164" max="14406" width="11.42578125" style="10" customWidth="1"/>
    <col min="14407" max="14407" width="5.140625" style="10" customWidth="1"/>
    <col min="14408" max="14409" width="17.5703125" style="10" customWidth="1"/>
    <col min="14410" max="14410" width="28.5703125" style="10" customWidth="1"/>
    <col min="14411" max="14411" width="1.85546875" style="10" customWidth="1"/>
    <col min="14412" max="14412" width="28.5703125" style="10" customWidth="1"/>
    <col min="14413" max="14413" width="1.85546875" style="10" customWidth="1"/>
    <col min="14414" max="14414" width="12.85546875" style="10" customWidth="1"/>
    <col min="14415" max="14415" width="28.5703125" style="10" customWidth="1"/>
    <col min="14416" max="14416" width="1.85546875" style="10" customWidth="1"/>
    <col min="14417" max="14417" width="28.5703125" style="10" customWidth="1"/>
    <col min="14418" max="14418" width="1.85546875" style="10" customWidth="1"/>
    <col min="14419" max="14419" width="11.140625" style="10" customWidth="1"/>
    <col min="14420" max="14662" width="11.42578125" style="10" customWidth="1"/>
    <col min="14663" max="14663" width="5.140625" style="10" customWidth="1"/>
    <col min="14664" max="14665" width="17.5703125" style="10" customWidth="1"/>
    <col min="14666" max="14666" width="28.5703125" style="10" customWidth="1"/>
    <col min="14667" max="14667" width="1.85546875" style="10" customWidth="1"/>
    <col min="14668" max="14668" width="28.5703125" style="10" customWidth="1"/>
    <col min="14669" max="14669" width="1.85546875" style="10" customWidth="1"/>
    <col min="14670" max="14670" width="12.85546875" style="10" customWidth="1"/>
    <col min="14671" max="14671" width="28.5703125" style="10" customWidth="1"/>
    <col min="14672" max="14672" width="1.85546875" style="10" customWidth="1"/>
    <col min="14673" max="14673" width="28.5703125" style="10" customWidth="1"/>
    <col min="14674" max="14674" width="1.85546875" style="10" customWidth="1"/>
    <col min="14675" max="14675" width="11.140625" style="10" customWidth="1"/>
    <col min="14676" max="14918" width="11.42578125" style="10" customWidth="1"/>
    <col min="14919" max="14919" width="5.140625" style="10" customWidth="1"/>
    <col min="14920" max="14921" width="17.5703125" style="10" customWidth="1"/>
    <col min="14922" max="14922" width="28.5703125" style="10" customWidth="1"/>
    <col min="14923" max="14923" width="1.85546875" style="10" customWidth="1"/>
    <col min="14924" max="14924" width="28.5703125" style="10" customWidth="1"/>
    <col min="14925" max="14925" width="1.85546875" style="10" customWidth="1"/>
    <col min="14926" max="14926" width="12.85546875" style="10" customWidth="1"/>
    <col min="14927" max="14927" width="28.5703125" style="10" customWidth="1"/>
    <col min="14928" max="14928" width="1.85546875" style="10" customWidth="1"/>
    <col min="14929" max="14929" width="28.5703125" style="10" customWidth="1"/>
    <col min="14930" max="14930" width="1.85546875" style="10" customWidth="1"/>
    <col min="14931" max="14931" width="11.140625" style="10" customWidth="1"/>
    <col min="14932" max="15174" width="11.42578125" style="10" customWidth="1"/>
    <col min="15175" max="15175" width="5.140625" style="10" customWidth="1"/>
    <col min="15176" max="15177" width="17.5703125" style="10" customWidth="1"/>
    <col min="15178" max="15178" width="28.5703125" style="10" customWidth="1"/>
    <col min="15179" max="15179" width="1.85546875" style="10" customWidth="1"/>
    <col min="15180" max="15180" width="28.5703125" style="10" customWidth="1"/>
    <col min="15181" max="15181" width="1.85546875" style="10" customWidth="1"/>
    <col min="15182" max="15182" width="12.85546875" style="10" customWidth="1"/>
    <col min="15183" max="15183" width="28.5703125" style="10" customWidth="1"/>
    <col min="15184" max="15184" width="1.85546875" style="10" customWidth="1"/>
    <col min="15185" max="15185" width="28.5703125" style="10" customWidth="1"/>
    <col min="15186" max="15186" width="1.85546875" style="10" customWidth="1"/>
    <col min="15187" max="15187" width="11.140625" style="10" customWidth="1"/>
    <col min="15188" max="15430" width="11.42578125" style="10" customWidth="1"/>
    <col min="15431" max="15431" width="5.140625" style="10" customWidth="1"/>
    <col min="15432" max="15433" width="17.5703125" style="10" customWidth="1"/>
    <col min="15434" max="15434" width="28.5703125" style="10" customWidth="1"/>
    <col min="15435" max="15435" width="1.85546875" style="10" customWidth="1"/>
    <col min="15436" max="15436" width="28.5703125" style="10" customWidth="1"/>
    <col min="15437" max="15437" width="1.85546875" style="10" customWidth="1"/>
    <col min="15438" max="15438" width="12.85546875" style="10" customWidth="1"/>
    <col min="15439" max="15439" width="28.5703125" style="10" customWidth="1"/>
    <col min="15440" max="15440" width="1.85546875" style="10" customWidth="1"/>
    <col min="15441" max="15441" width="28.5703125" style="10" customWidth="1"/>
    <col min="15442" max="15442" width="1.85546875" style="10" customWidth="1"/>
    <col min="15443" max="15443" width="11.140625" style="10" customWidth="1"/>
    <col min="15444" max="15686" width="11.42578125" style="10" customWidth="1"/>
    <col min="15687" max="15687" width="5.140625" style="10" customWidth="1"/>
    <col min="15688" max="15689" width="17.5703125" style="10" customWidth="1"/>
    <col min="15690" max="15690" width="28.5703125" style="10" customWidth="1"/>
    <col min="15691" max="15691" width="1.85546875" style="10" customWidth="1"/>
    <col min="15692" max="15692" width="28.5703125" style="10" customWidth="1"/>
    <col min="15693" max="15693" width="1.85546875" style="10" customWidth="1"/>
    <col min="15694" max="15694" width="12.85546875" style="10" customWidth="1"/>
    <col min="15695" max="15695" width="28.5703125" style="10" customWidth="1"/>
    <col min="15696" max="15696" width="1.85546875" style="10" customWidth="1"/>
    <col min="15697" max="15697" width="28.5703125" style="10" customWidth="1"/>
    <col min="15698" max="15698" width="1.85546875" style="10" customWidth="1"/>
    <col min="15699" max="15699" width="11.140625" style="10" customWidth="1"/>
    <col min="15700" max="15942" width="11.42578125" style="10" customWidth="1"/>
    <col min="15943" max="15943" width="5.140625" style="10" customWidth="1"/>
    <col min="15944" max="15945" width="17.5703125" style="10" customWidth="1"/>
    <col min="15946" max="15946" width="28.5703125" style="10" customWidth="1"/>
    <col min="15947" max="15947" width="1.85546875" style="10" customWidth="1"/>
    <col min="15948" max="15948" width="28.5703125" style="10" customWidth="1"/>
    <col min="15949" max="15949" width="1.85546875" style="10" customWidth="1"/>
    <col min="15950" max="15950" width="12.85546875" style="10" customWidth="1"/>
    <col min="15951" max="15951" width="28.5703125" style="10" customWidth="1"/>
    <col min="15952" max="15952" width="1.85546875" style="10" customWidth="1"/>
    <col min="15953" max="15953" width="28.5703125" style="10" customWidth="1"/>
    <col min="15954" max="15954" width="1.85546875" style="10" customWidth="1"/>
    <col min="15955" max="15955" width="11.140625" style="10" customWidth="1"/>
    <col min="15956" max="16198" width="11.42578125" style="10" customWidth="1"/>
    <col min="16199" max="16199" width="5.140625" style="10" customWidth="1"/>
    <col min="16200" max="16201" width="17.5703125" style="10" customWidth="1"/>
    <col min="16202" max="16202" width="28.5703125" style="10" customWidth="1"/>
    <col min="16203" max="16203" width="1.85546875" style="10" customWidth="1"/>
    <col min="16204" max="16204" width="28.5703125" style="10" customWidth="1"/>
    <col min="16205" max="16205" width="1.85546875" style="10" customWidth="1"/>
    <col min="16206" max="16206" width="12.85546875" style="10" customWidth="1"/>
    <col min="16207" max="16207" width="28.5703125" style="10" customWidth="1"/>
    <col min="16208" max="16208" width="1.85546875" style="10" customWidth="1"/>
    <col min="16209" max="16209" width="28.5703125" style="10" customWidth="1"/>
    <col min="16210" max="16210" width="1.85546875" style="10" customWidth="1"/>
    <col min="16211" max="16211" width="11.140625" style="10" customWidth="1"/>
    <col min="16212" max="16384" width="11.42578125" style="10" customWidth="1"/>
  </cols>
  <sheetData>
    <row r="1" spans="1:89" s="12" customFormat="1" ht="15" x14ac:dyDescent="0.25">
      <c r="A1" s="10"/>
      <c r="B1" s="10"/>
      <c r="C1" s="10"/>
      <c r="D1" s="10"/>
      <c r="E1" s="99"/>
      <c r="F1" s="10"/>
      <c r="G1" s="99"/>
      <c r="H1" s="99"/>
      <c r="I1" s="99"/>
      <c r="J1" s="99"/>
      <c r="K1" s="99"/>
      <c r="L1" s="99"/>
      <c r="M1" s="99"/>
      <c r="N1" s="99"/>
      <c r="O1" s="99"/>
      <c r="P1" s="99"/>
      <c r="Q1" s="99"/>
      <c r="R1" s="99"/>
      <c r="S1" s="99"/>
      <c r="T1" s="99"/>
      <c r="U1" s="99"/>
      <c r="V1" s="99"/>
      <c r="W1" s="99"/>
      <c r="X1" s="11"/>
      <c r="Y1" s="10"/>
      <c r="Z1" s="99"/>
      <c r="AA1" s="10"/>
      <c r="AB1" s="99"/>
      <c r="AC1" s="10"/>
      <c r="AD1" s="99"/>
      <c r="AE1" s="10"/>
      <c r="AF1" s="99"/>
      <c r="AG1" s="99"/>
      <c r="AH1" s="99"/>
      <c r="AI1" s="99"/>
      <c r="AJ1" s="99"/>
      <c r="AK1" s="99"/>
      <c r="AL1" s="99"/>
      <c r="AM1" s="99"/>
      <c r="AN1" s="99"/>
      <c r="AO1" s="99"/>
      <c r="AP1" s="99"/>
      <c r="AQ1" s="99"/>
      <c r="AR1" s="99"/>
      <c r="AS1" s="11"/>
      <c r="AT1" s="10"/>
      <c r="AU1" s="99"/>
      <c r="AV1" s="10"/>
      <c r="AW1" s="99"/>
      <c r="AX1" s="10"/>
      <c r="AY1" s="99"/>
      <c r="AZ1" s="10"/>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11"/>
      <c r="CD1" s="10"/>
      <c r="CE1" s="99"/>
      <c r="CF1" s="10"/>
      <c r="CG1" s="99"/>
      <c r="CH1" s="10"/>
      <c r="CI1" s="10"/>
      <c r="CJ1" s="10"/>
      <c r="CK1" s="10"/>
    </row>
    <row r="2" spans="1:89" s="15" customFormat="1" ht="14.25" x14ac:dyDescent="0.2">
      <c r="B2" s="17" t="s">
        <v>63</v>
      </c>
      <c r="C2" s="13"/>
      <c r="D2" s="13"/>
      <c r="E2" s="100"/>
      <c r="F2" s="13"/>
      <c r="G2" s="100"/>
      <c r="H2" s="100"/>
      <c r="I2" s="100"/>
      <c r="J2" s="100"/>
      <c r="K2" s="100"/>
      <c r="L2" s="100"/>
      <c r="M2" s="100"/>
      <c r="N2" s="100"/>
      <c r="O2" s="100"/>
      <c r="P2" s="100"/>
      <c r="Q2" s="100"/>
      <c r="R2" s="100"/>
      <c r="S2" s="100"/>
      <c r="T2" s="100"/>
      <c r="U2" s="100"/>
      <c r="V2" s="100"/>
      <c r="W2" s="100"/>
      <c r="X2" s="14"/>
      <c r="Y2" s="13"/>
      <c r="Z2" s="100"/>
      <c r="AA2" s="13"/>
      <c r="AB2" s="100"/>
      <c r="AC2" s="13"/>
      <c r="AD2" s="100"/>
      <c r="AE2" s="13"/>
      <c r="AF2" s="100"/>
      <c r="AG2" s="100"/>
      <c r="AH2" s="100"/>
      <c r="AI2" s="100"/>
      <c r="AJ2" s="100"/>
      <c r="AK2" s="100"/>
      <c r="AL2" s="100"/>
      <c r="AM2" s="100"/>
      <c r="AN2" s="100"/>
      <c r="AO2" s="100"/>
      <c r="AP2" s="100"/>
      <c r="AQ2" s="100"/>
      <c r="AR2" s="100"/>
      <c r="AS2" s="14"/>
      <c r="AT2" s="13"/>
      <c r="AU2" s="100"/>
      <c r="AV2" s="13"/>
      <c r="AW2" s="100"/>
      <c r="AX2" s="13"/>
      <c r="AY2" s="100"/>
      <c r="AZ2" s="13"/>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4"/>
      <c r="CD2" s="13"/>
      <c r="CE2" s="100"/>
      <c r="CF2" s="13"/>
      <c r="CG2" s="100"/>
      <c r="CH2" s="13"/>
    </row>
    <row r="3" spans="1:89" s="15" customFormat="1" ht="14.25" x14ac:dyDescent="0.2">
      <c r="B3" s="17"/>
      <c r="C3" s="13"/>
      <c r="D3" s="13"/>
      <c r="E3" s="100"/>
      <c r="F3" s="13"/>
      <c r="G3" s="100"/>
      <c r="H3" s="100"/>
      <c r="I3" s="100"/>
      <c r="J3" s="100"/>
      <c r="K3" s="100"/>
      <c r="L3" s="100"/>
      <c r="M3" s="100"/>
      <c r="N3" s="100"/>
      <c r="O3" s="100"/>
      <c r="P3" s="100"/>
      <c r="Q3" s="100"/>
      <c r="R3" s="100"/>
      <c r="S3" s="100"/>
      <c r="T3" s="100"/>
      <c r="U3" s="100"/>
      <c r="V3" s="100"/>
      <c r="W3" s="100"/>
      <c r="X3" s="14"/>
      <c r="Y3" s="13"/>
      <c r="Z3" s="100"/>
      <c r="AA3" s="13"/>
      <c r="AB3" s="100"/>
      <c r="AC3" s="13"/>
      <c r="AD3" s="100"/>
      <c r="AE3" s="13"/>
      <c r="AF3" s="100"/>
      <c r="AG3" s="100"/>
      <c r="AH3" s="100"/>
      <c r="AI3" s="100"/>
      <c r="AJ3" s="100"/>
      <c r="AK3" s="100"/>
      <c r="AL3" s="100"/>
      <c r="AM3" s="100"/>
      <c r="AN3" s="100"/>
      <c r="AO3" s="100"/>
      <c r="AP3" s="100"/>
      <c r="AQ3" s="100"/>
      <c r="AR3" s="100"/>
      <c r="AS3" s="14"/>
      <c r="AT3" s="13"/>
      <c r="AU3" s="100"/>
      <c r="AV3" s="13"/>
      <c r="AW3" s="100"/>
      <c r="AX3" s="13"/>
      <c r="AY3" s="100"/>
      <c r="AZ3" s="13"/>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4"/>
      <c r="CD3" s="13"/>
      <c r="CE3" s="100"/>
      <c r="CF3" s="13"/>
      <c r="CG3" s="100"/>
      <c r="CH3" s="13"/>
    </row>
    <row r="4" spans="1:89" s="12" customFormat="1" ht="32.25" customHeight="1" x14ac:dyDescent="0.25">
      <c r="A4" s="10"/>
      <c r="B4" s="27" t="s">
        <v>205</v>
      </c>
      <c r="C4" s="10"/>
      <c r="D4" s="10"/>
      <c r="E4" s="99"/>
      <c r="F4" s="10"/>
      <c r="G4" s="99"/>
      <c r="H4" s="99"/>
      <c r="I4" s="99"/>
      <c r="J4" s="99"/>
      <c r="K4" s="99"/>
      <c r="L4" s="99"/>
      <c r="M4" s="99"/>
      <c r="N4" s="99"/>
      <c r="O4" s="99"/>
      <c r="P4" s="99"/>
      <c r="Q4" s="99"/>
      <c r="R4" s="99"/>
      <c r="S4" s="99"/>
      <c r="T4" s="99"/>
      <c r="U4" s="99"/>
      <c r="V4" s="99"/>
      <c r="W4" s="99"/>
      <c r="X4" s="11"/>
      <c r="Y4" s="10"/>
      <c r="Z4" s="99"/>
      <c r="AA4" s="10"/>
      <c r="AB4" s="99"/>
      <c r="AC4" s="10"/>
      <c r="AD4" s="99"/>
      <c r="AE4" s="10"/>
      <c r="AF4" s="99"/>
      <c r="AG4" s="99"/>
      <c r="AH4" s="99"/>
      <c r="AI4" s="99"/>
      <c r="AJ4" s="99"/>
      <c r="AK4" s="99"/>
      <c r="AL4" s="99"/>
      <c r="AM4" s="99"/>
      <c r="AN4" s="99"/>
      <c r="AO4" s="99"/>
      <c r="AP4" s="99"/>
      <c r="AQ4" s="99"/>
      <c r="AR4" s="99"/>
      <c r="AS4" s="11"/>
      <c r="AT4" s="10"/>
      <c r="AU4" s="99"/>
      <c r="AV4" s="10"/>
      <c r="AW4" s="99"/>
      <c r="AX4" s="10"/>
      <c r="AY4" s="99"/>
      <c r="AZ4" s="10"/>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11"/>
      <c r="CD4" s="10"/>
      <c r="CE4" s="99"/>
      <c r="CF4" s="10"/>
      <c r="CG4" s="99"/>
      <c r="CH4" s="10"/>
      <c r="CI4" s="10"/>
      <c r="CJ4" s="10"/>
      <c r="CK4" s="10"/>
    </row>
    <row r="5" spans="1:89" s="15" customFormat="1" ht="12.75" customHeight="1" x14ac:dyDescent="0.2">
      <c r="B5" s="37"/>
      <c r="C5" s="37"/>
      <c r="D5" s="37"/>
      <c r="E5" s="101"/>
      <c r="F5" s="37"/>
      <c r="G5" s="101"/>
      <c r="H5" s="101"/>
      <c r="I5" s="101"/>
      <c r="J5" s="101"/>
      <c r="K5" s="101"/>
      <c r="L5" s="101"/>
      <c r="M5" s="101"/>
      <c r="N5" s="101"/>
      <c r="O5" s="101"/>
      <c r="P5" s="101"/>
      <c r="Q5" s="101"/>
      <c r="R5" s="101"/>
      <c r="S5" s="101"/>
      <c r="T5" s="101"/>
      <c r="U5" s="101"/>
      <c r="V5" s="101"/>
      <c r="W5" s="101"/>
      <c r="X5" s="37"/>
      <c r="Y5" s="37"/>
      <c r="Z5" s="101"/>
      <c r="AA5" s="37"/>
      <c r="AB5" s="101"/>
      <c r="AC5" s="37"/>
      <c r="AD5" s="101"/>
      <c r="AE5" s="37"/>
      <c r="AF5" s="101"/>
      <c r="AG5" s="101"/>
      <c r="AH5" s="101"/>
      <c r="AI5" s="101"/>
      <c r="AJ5" s="101"/>
      <c r="AK5" s="101"/>
      <c r="AL5" s="101"/>
      <c r="AM5" s="101"/>
      <c r="AN5" s="101"/>
      <c r="AO5" s="101"/>
      <c r="AP5" s="101"/>
      <c r="AQ5" s="101"/>
      <c r="AR5" s="101"/>
      <c r="AS5" s="37"/>
      <c r="AT5" s="37"/>
      <c r="AU5" s="101"/>
      <c r="AV5" s="37"/>
      <c r="AW5" s="101"/>
      <c r="AX5" s="37"/>
      <c r="AY5" s="101"/>
      <c r="AZ5" s="37"/>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37"/>
      <c r="CD5" s="37"/>
      <c r="CE5" s="101"/>
      <c r="CF5" s="37"/>
      <c r="CG5" s="101"/>
      <c r="CH5" s="37"/>
    </row>
    <row r="6" spans="1:89" s="15" customFormat="1" ht="12.75" customHeight="1" x14ac:dyDescent="0.2">
      <c r="E6" s="102"/>
      <c r="G6" s="102"/>
      <c r="H6" s="102"/>
      <c r="I6" s="102"/>
      <c r="J6" s="102"/>
      <c r="K6" s="102"/>
      <c r="L6" s="102"/>
      <c r="M6" s="102"/>
      <c r="N6" s="102"/>
      <c r="O6" s="102"/>
      <c r="P6" s="102"/>
      <c r="Q6" s="102"/>
      <c r="R6" s="102"/>
      <c r="S6" s="102"/>
      <c r="T6" s="102"/>
      <c r="U6" s="102"/>
      <c r="V6" s="102"/>
      <c r="W6" s="102"/>
      <c r="Z6" s="102"/>
      <c r="AB6" s="102"/>
      <c r="AD6" s="102"/>
      <c r="AF6" s="102"/>
      <c r="AG6" s="102"/>
      <c r="AH6" s="102"/>
      <c r="AI6" s="102"/>
      <c r="AJ6" s="102"/>
      <c r="AK6" s="102"/>
      <c r="AL6" s="102"/>
      <c r="AM6" s="102"/>
      <c r="AN6" s="102"/>
      <c r="AO6" s="102"/>
      <c r="AP6" s="102"/>
      <c r="AQ6" s="102"/>
      <c r="AR6" s="102"/>
      <c r="AU6" s="102"/>
      <c r="AW6" s="102"/>
      <c r="AY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E6" s="102"/>
      <c r="CG6" s="102"/>
      <c r="CH6" s="106" t="s">
        <v>65</v>
      </c>
    </row>
    <row r="7" spans="1:89" s="15" customFormat="1" ht="12.75" customHeight="1" x14ac:dyDescent="0.2">
      <c r="B7" s="40"/>
      <c r="C7" s="40"/>
      <c r="D7" s="40"/>
      <c r="E7" s="103"/>
      <c r="F7" s="40"/>
      <c r="G7" s="103"/>
      <c r="H7" s="103"/>
      <c r="I7" s="103"/>
      <c r="J7" s="103"/>
      <c r="K7" s="103"/>
      <c r="L7" s="103"/>
      <c r="M7" s="103"/>
      <c r="N7" s="103"/>
      <c r="O7" s="103"/>
      <c r="P7" s="103"/>
      <c r="Q7" s="103"/>
      <c r="R7" s="103"/>
      <c r="S7" s="103"/>
      <c r="T7" s="103"/>
      <c r="U7" s="103"/>
      <c r="V7" s="103"/>
      <c r="W7" s="103"/>
      <c r="X7" s="40"/>
      <c r="Y7" s="40"/>
      <c r="Z7" s="103"/>
      <c r="AA7" s="40"/>
      <c r="AB7" s="103"/>
      <c r="AC7" s="40"/>
      <c r="AD7" s="103"/>
      <c r="AE7" s="40"/>
      <c r="AF7" s="103"/>
      <c r="AG7" s="103"/>
      <c r="AH7" s="103"/>
      <c r="AI7" s="103"/>
      <c r="AJ7" s="103"/>
      <c r="AK7" s="103"/>
      <c r="AL7" s="103"/>
      <c r="AM7" s="103"/>
      <c r="AN7" s="103"/>
      <c r="AO7" s="103"/>
      <c r="AP7" s="103"/>
      <c r="AQ7" s="103"/>
      <c r="AR7" s="103"/>
      <c r="AS7" s="40"/>
      <c r="AT7" s="40"/>
      <c r="AU7" s="103"/>
      <c r="AV7" s="40"/>
      <c r="AW7" s="103"/>
      <c r="AX7" s="40"/>
      <c r="AY7" s="103"/>
      <c r="AZ7" s="40"/>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40"/>
      <c r="CD7" s="40"/>
      <c r="CE7" s="103"/>
      <c r="CF7" s="40"/>
      <c r="CG7" s="103"/>
      <c r="CH7" s="40"/>
    </row>
    <row r="8" spans="1:89" s="44" customFormat="1" ht="40.5" customHeight="1" x14ac:dyDescent="0.25">
      <c r="B8" s="42"/>
      <c r="C8" s="42"/>
      <c r="D8" s="284" t="s">
        <v>198</v>
      </c>
      <c r="E8" s="284"/>
      <c r="F8" s="284"/>
      <c r="G8" s="284"/>
      <c r="H8" s="284"/>
      <c r="I8" s="284"/>
      <c r="J8" s="284"/>
      <c r="K8" s="284"/>
      <c r="L8" s="284"/>
      <c r="M8" s="284"/>
      <c r="N8" s="284"/>
      <c r="O8" s="284"/>
      <c r="P8" s="284"/>
      <c r="Q8" s="284"/>
      <c r="R8" s="284"/>
      <c r="S8" s="284"/>
      <c r="T8" s="284"/>
      <c r="U8" s="284"/>
      <c r="V8" s="284"/>
      <c r="W8" s="284"/>
      <c r="X8" s="43"/>
      <c r="Y8" s="301" t="s">
        <v>199</v>
      </c>
      <c r="Z8" s="301"/>
      <c r="AA8" s="301"/>
      <c r="AB8" s="301"/>
      <c r="AC8" s="301"/>
      <c r="AD8" s="301"/>
      <c r="AE8" s="301"/>
      <c r="AF8" s="301"/>
      <c r="AG8" s="301"/>
      <c r="AH8" s="301"/>
      <c r="AI8" s="301"/>
      <c r="AJ8" s="301"/>
      <c r="AK8" s="301"/>
      <c r="AL8" s="301"/>
      <c r="AM8" s="301"/>
      <c r="AN8" s="301"/>
      <c r="AO8" s="301"/>
      <c r="AP8" s="301"/>
      <c r="AQ8" s="301"/>
      <c r="AR8" s="301"/>
      <c r="AS8" s="43"/>
      <c r="AT8" s="301" t="s">
        <v>200</v>
      </c>
      <c r="AU8" s="301"/>
      <c r="AV8" s="301"/>
      <c r="AW8" s="301"/>
      <c r="AX8" s="301"/>
      <c r="AY8" s="301"/>
      <c r="AZ8" s="301"/>
      <c r="BA8" s="301"/>
      <c r="BB8" s="301"/>
      <c r="BC8" s="301"/>
      <c r="BD8" s="301"/>
      <c r="BE8" s="301"/>
      <c r="BF8" s="301"/>
      <c r="BG8" s="301"/>
      <c r="BH8" s="301"/>
      <c r="BI8" s="301"/>
      <c r="BJ8" s="301"/>
      <c r="BK8" s="301"/>
      <c r="BL8" s="301"/>
      <c r="BM8" s="301"/>
      <c r="BN8" s="43"/>
      <c r="BO8" s="301" t="s">
        <v>201</v>
      </c>
      <c r="BP8" s="301"/>
      <c r="BQ8" s="301"/>
      <c r="BR8" s="301"/>
      <c r="BS8" s="301"/>
      <c r="BT8" s="301"/>
      <c r="BU8" s="301"/>
      <c r="BV8" s="301"/>
      <c r="BW8" s="301"/>
      <c r="BX8" s="301"/>
      <c r="BY8" s="301"/>
      <c r="BZ8" s="301"/>
      <c r="CA8" s="301"/>
      <c r="CB8" s="301"/>
      <c r="CC8" s="301"/>
      <c r="CD8" s="301"/>
      <c r="CE8" s="301"/>
      <c r="CF8" s="301"/>
      <c r="CG8" s="301"/>
      <c r="CH8" s="301"/>
    </row>
    <row r="9" spans="1:89" s="44" customFormat="1" ht="40.5" customHeight="1" x14ac:dyDescent="0.25">
      <c r="B9" s="98"/>
      <c r="C9" s="98"/>
      <c r="D9" s="284" t="s">
        <v>103</v>
      </c>
      <c r="E9" s="284"/>
      <c r="F9" s="43"/>
      <c r="G9" s="284" t="s">
        <v>307</v>
      </c>
      <c r="H9" s="284"/>
      <c r="I9" s="43"/>
      <c r="J9" s="284" t="s">
        <v>104</v>
      </c>
      <c r="K9" s="284"/>
      <c r="L9" s="43"/>
      <c r="M9" s="284" t="s">
        <v>105</v>
      </c>
      <c r="N9" s="284"/>
      <c r="O9" s="43"/>
      <c r="P9" s="284" t="s">
        <v>106</v>
      </c>
      <c r="Q9" s="284"/>
      <c r="R9" s="43"/>
      <c r="S9" s="284" t="s">
        <v>107</v>
      </c>
      <c r="T9" s="284"/>
      <c r="U9" s="61"/>
      <c r="V9" s="284" t="s">
        <v>69</v>
      </c>
      <c r="W9" s="284"/>
      <c r="X9" s="156"/>
      <c r="Y9" s="284" t="s">
        <v>103</v>
      </c>
      <c r="Z9" s="284"/>
      <c r="AA9" s="43"/>
      <c r="AB9" s="284" t="s">
        <v>307</v>
      </c>
      <c r="AC9" s="284"/>
      <c r="AD9" s="43"/>
      <c r="AE9" s="284" t="s">
        <v>104</v>
      </c>
      <c r="AF9" s="284"/>
      <c r="AG9" s="43"/>
      <c r="AH9" s="284" t="s">
        <v>105</v>
      </c>
      <c r="AI9" s="284"/>
      <c r="AJ9" s="43"/>
      <c r="AK9" s="284" t="s">
        <v>106</v>
      </c>
      <c r="AL9" s="284"/>
      <c r="AM9" s="43"/>
      <c r="AN9" s="284" t="s">
        <v>107</v>
      </c>
      <c r="AO9" s="284"/>
      <c r="AP9" s="61"/>
      <c r="AQ9" s="284" t="s">
        <v>69</v>
      </c>
      <c r="AR9" s="284"/>
      <c r="AS9" s="156"/>
      <c r="AT9" s="284" t="s">
        <v>103</v>
      </c>
      <c r="AU9" s="284"/>
      <c r="AV9" s="43"/>
      <c r="AW9" s="284" t="s">
        <v>307</v>
      </c>
      <c r="AX9" s="284"/>
      <c r="AY9" s="43"/>
      <c r="AZ9" s="284" t="s">
        <v>104</v>
      </c>
      <c r="BA9" s="284"/>
      <c r="BB9" s="43"/>
      <c r="BC9" s="284" t="s">
        <v>105</v>
      </c>
      <c r="BD9" s="284"/>
      <c r="BE9" s="43"/>
      <c r="BF9" s="284" t="s">
        <v>106</v>
      </c>
      <c r="BG9" s="284"/>
      <c r="BH9" s="43"/>
      <c r="BI9" s="284" t="s">
        <v>107</v>
      </c>
      <c r="BJ9" s="284"/>
      <c r="BK9" s="61"/>
      <c r="BL9" s="284" t="s">
        <v>69</v>
      </c>
      <c r="BM9" s="284"/>
      <c r="BN9" s="156"/>
      <c r="BO9" s="284" t="s">
        <v>103</v>
      </c>
      <c r="BP9" s="284"/>
      <c r="BQ9" s="43"/>
      <c r="BR9" s="284" t="s">
        <v>307</v>
      </c>
      <c r="BS9" s="284"/>
      <c r="BT9" s="43"/>
      <c r="BU9" s="284" t="s">
        <v>104</v>
      </c>
      <c r="BV9" s="284"/>
      <c r="BW9" s="43"/>
      <c r="BX9" s="284" t="s">
        <v>105</v>
      </c>
      <c r="BY9" s="284"/>
      <c r="BZ9" s="43"/>
      <c r="CA9" s="284" t="s">
        <v>106</v>
      </c>
      <c r="CB9" s="284"/>
      <c r="CC9" s="43"/>
      <c r="CD9" s="284" t="s">
        <v>107</v>
      </c>
      <c r="CE9" s="284"/>
      <c r="CF9" s="61"/>
      <c r="CG9" s="284" t="s">
        <v>69</v>
      </c>
      <c r="CH9" s="284"/>
    </row>
    <row r="10" spans="1:89" s="44" customFormat="1" ht="58.5" customHeight="1" x14ac:dyDescent="0.25">
      <c r="B10" s="45"/>
      <c r="C10" s="45"/>
      <c r="D10" s="46" t="s">
        <v>70</v>
      </c>
      <c r="E10" s="46" t="s">
        <v>71</v>
      </c>
      <c r="F10" s="46"/>
      <c r="G10" s="46" t="s">
        <v>70</v>
      </c>
      <c r="H10" s="46" t="s">
        <v>71</v>
      </c>
      <c r="I10" s="46"/>
      <c r="J10" s="46" t="s">
        <v>70</v>
      </c>
      <c r="K10" s="46" t="s">
        <v>71</v>
      </c>
      <c r="L10" s="46"/>
      <c r="M10" s="46" t="s">
        <v>70</v>
      </c>
      <c r="N10" s="46" t="s">
        <v>71</v>
      </c>
      <c r="O10" s="46"/>
      <c r="P10" s="46" t="s">
        <v>70</v>
      </c>
      <c r="Q10" s="46" t="s">
        <v>71</v>
      </c>
      <c r="R10" s="46"/>
      <c r="S10" s="46" t="s">
        <v>70</v>
      </c>
      <c r="T10" s="46" t="s">
        <v>71</v>
      </c>
      <c r="U10" s="46"/>
      <c r="V10" s="46" t="s">
        <v>70</v>
      </c>
      <c r="W10" s="46" t="s">
        <v>71</v>
      </c>
      <c r="X10" s="46"/>
      <c r="Y10" s="46" t="s">
        <v>70</v>
      </c>
      <c r="Z10" s="46" t="s">
        <v>71</v>
      </c>
      <c r="AA10" s="46"/>
      <c r="AB10" s="46" t="s">
        <v>70</v>
      </c>
      <c r="AC10" s="46" t="s">
        <v>71</v>
      </c>
      <c r="AD10" s="46"/>
      <c r="AE10" s="46" t="s">
        <v>70</v>
      </c>
      <c r="AF10" s="46" t="s">
        <v>71</v>
      </c>
      <c r="AG10" s="46"/>
      <c r="AH10" s="46" t="s">
        <v>70</v>
      </c>
      <c r="AI10" s="46" t="s">
        <v>71</v>
      </c>
      <c r="AJ10" s="46"/>
      <c r="AK10" s="46" t="s">
        <v>70</v>
      </c>
      <c r="AL10" s="46" t="s">
        <v>71</v>
      </c>
      <c r="AM10" s="46"/>
      <c r="AN10" s="46" t="s">
        <v>70</v>
      </c>
      <c r="AO10" s="46" t="s">
        <v>71</v>
      </c>
      <c r="AP10" s="46"/>
      <c r="AQ10" s="46" t="s">
        <v>70</v>
      </c>
      <c r="AR10" s="46" t="s">
        <v>71</v>
      </c>
      <c r="AS10" s="46"/>
      <c r="AT10" s="46" t="s">
        <v>70</v>
      </c>
      <c r="AU10" s="46" t="s">
        <v>71</v>
      </c>
      <c r="AV10" s="46"/>
      <c r="AW10" s="46" t="s">
        <v>70</v>
      </c>
      <c r="AX10" s="46" t="s">
        <v>71</v>
      </c>
      <c r="AY10" s="46"/>
      <c r="AZ10" s="46" t="s">
        <v>70</v>
      </c>
      <c r="BA10" s="46" t="s">
        <v>71</v>
      </c>
      <c r="BB10" s="46"/>
      <c r="BC10" s="46" t="s">
        <v>70</v>
      </c>
      <c r="BD10" s="46" t="s">
        <v>71</v>
      </c>
      <c r="BE10" s="46"/>
      <c r="BF10" s="46" t="s">
        <v>70</v>
      </c>
      <c r="BG10" s="46" t="s">
        <v>71</v>
      </c>
      <c r="BH10" s="46"/>
      <c r="BI10" s="46" t="s">
        <v>70</v>
      </c>
      <c r="BJ10" s="46" t="s">
        <v>71</v>
      </c>
      <c r="BK10" s="46"/>
      <c r="BL10" s="46" t="s">
        <v>70</v>
      </c>
      <c r="BM10" s="46" t="s">
        <v>71</v>
      </c>
      <c r="BN10" s="46"/>
      <c r="BO10" s="46" t="s">
        <v>70</v>
      </c>
      <c r="BP10" s="46" t="s">
        <v>71</v>
      </c>
      <c r="BQ10" s="46"/>
      <c r="BR10" s="46" t="s">
        <v>70</v>
      </c>
      <c r="BS10" s="46" t="s">
        <v>71</v>
      </c>
      <c r="BT10" s="46"/>
      <c r="BU10" s="46" t="s">
        <v>70</v>
      </c>
      <c r="BV10" s="46" t="s">
        <v>71</v>
      </c>
      <c r="BW10" s="46"/>
      <c r="BX10" s="46" t="s">
        <v>70</v>
      </c>
      <c r="BY10" s="46" t="s">
        <v>71</v>
      </c>
      <c r="BZ10" s="46"/>
      <c r="CA10" s="46" t="s">
        <v>70</v>
      </c>
      <c r="CB10" s="46" t="s">
        <v>71</v>
      </c>
      <c r="CC10" s="46"/>
      <c r="CD10" s="46" t="s">
        <v>70</v>
      </c>
      <c r="CE10" s="46" t="s">
        <v>71</v>
      </c>
      <c r="CF10" s="46"/>
      <c r="CG10" s="46" t="s">
        <v>70</v>
      </c>
      <c r="CH10" s="46" t="s">
        <v>71</v>
      </c>
      <c r="CI10" s="47"/>
      <c r="CJ10" s="47"/>
      <c r="CK10" s="47"/>
    </row>
    <row r="11" spans="1:89" s="15" customFormat="1" ht="20.100000000000001" customHeight="1" x14ac:dyDescent="0.2">
      <c r="B11" s="50" t="s">
        <v>76</v>
      </c>
      <c r="C11" s="29" t="s">
        <v>77</v>
      </c>
      <c r="D11" s="49">
        <v>1.2951276302337646</v>
      </c>
      <c r="E11" s="52">
        <v>15.899588584899902</v>
      </c>
      <c r="F11" s="49" t="s">
        <v>74</v>
      </c>
      <c r="G11" s="138">
        <v>1.2185783386230469</v>
      </c>
      <c r="H11" s="52">
        <v>29.663419723510742</v>
      </c>
      <c r="I11" s="52" t="s">
        <v>74</v>
      </c>
      <c r="J11" s="138">
        <v>0.60477197170257568</v>
      </c>
      <c r="K11" s="52">
        <v>6.263458251953125</v>
      </c>
      <c r="L11" s="52" t="s">
        <v>74</v>
      </c>
      <c r="M11" s="138">
        <v>1.9372246265411377</v>
      </c>
      <c r="N11" s="52">
        <v>11.312597274780273</v>
      </c>
      <c r="O11" s="52" t="s">
        <v>74</v>
      </c>
      <c r="P11" s="138">
        <v>0.207354336977005</v>
      </c>
      <c r="Q11" s="52">
        <v>5.781740665435791</v>
      </c>
      <c r="R11" s="52" t="s">
        <v>74</v>
      </c>
      <c r="S11" s="138">
        <v>0.28872966766357422</v>
      </c>
      <c r="T11" s="52">
        <v>4.8510842323303223</v>
      </c>
      <c r="U11" s="52"/>
      <c r="V11" s="49">
        <v>5.5517864227294922</v>
      </c>
      <c r="W11" s="52">
        <v>11.434290885925293</v>
      </c>
      <c r="X11" s="49" t="s">
        <v>74</v>
      </c>
      <c r="Y11" s="49">
        <v>7.8203998506069183E-2</v>
      </c>
      <c r="Z11" s="52">
        <v>17.543605804443359</v>
      </c>
      <c r="AA11" s="49" t="s">
        <v>74</v>
      </c>
      <c r="AB11" s="52">
        <v>7.8460671007633209E-2</v>
      </c>
      <c r="AC11" s="49">
        <v>29.362051010131836</v>
      </c>
      <c r="AD11" s="52" t="s">
        <v>74</v>
      </c>
      <c r="AE11" s="49">
        <v>3.7053998559713364E-2</v>
      </c>
      <c r="AF11" s="52">
        <v>7.150362491607666</v>
      </c>
      <c r="AG11" s="52" t="s">
        <v>74</v>
      </c>
      <c r="AH11" s="52">
        <v>0.12839600443840027</v>
      </c>
      <c r="AI11" s="52">
        <v>12.654033660888672</v>
      </c>
      <c r="AJ11" s="52" t="s">
        <v>74</v>
      </c>
      <c r="AK11" s="52">
        <v>1.5859000384807587E-2</v>
      </c>
      <c r="AL11" s="52">
        <v>6.6768193244934082</v>
      </c>
      <c r="AM11" s="52" t="s">
        <v>74</v>
      </c>
      <c r="AN11" s="52">
        <v>2.2447332739830017E-2</v>
      </c>
      <c r="AO11" s="52">
        <v>6.029991626739502</v>
      </c>
      <c r="AP11" s="52"/>
      <c r="AQ11" s="49">
        <v>0.36042100191116333</v>
      </c>
      <c r="AR11" s="52">
        <v>12.605647087097168</v>
      </c>
      <c r="AS11" s="49" t="s">
        <v>74</v>
      </c>
      <c r="AT11" s="49">
        <v>0.16672466695308685</v>
      </c>
      <c r="AU11" s="52">
        <v>18.035404205322266</v>
      </c>
      <c r="AV11" s="49" t="s">
        <v>74</v>
      </c>
      <c r="AW11" s="52">
        <v>9.2532001435756683E-2</v>
      </c>
      <c r="AX11" s="49">
        <v>20.745658874511719</v>
      </c>
      <c r="AY11" s="52" t="s">
        <v>74</v>
      </c>
      <c r="AZ11" s="49">
        <v>6.6497333347797394E-2</v>
      </c>
      <c r="BA11" s="52">
        <v>6.6912355422973633</v>
      </c>
      <c r="BB11" s="52" t="s">
        <v>74</v>
      </c>
      <c r="BC11" s="52">
        <v>0.16563832759857178</v>
      </c>
      <c r="BD11" s="52">
        <v>10.143945693969727</v>
      </c>
      <c r="BE11" s="52" t="s">
        <v>74</v>
      </c>
      <c r="BF11" s="52">
        <v>1.9649667665362358E-2</v>
      </c>
      <c r="BG11" s="52">
        <v>4.7200274467468262</v>
      </c>
      <c r="BH11" s="52" t="s">
        <v>74</v>
      </c>
      <c r="BI11" s="52">
        <v>2.7792999520897865E-2</v>
      </c>
      <c r="BJ11" s="52">
        <v>4.9816384315490723</v>
      </c>
      <c r="BK11" s="52"/>
      <c r="BL11" s="49">
        <v>0.53883498907089233</v>
      </c>
      <c r="BM11" s="52">
        <v>10.847847938537598</v>
      </c>
      <c r="BN11" s="52"/>
      <c r="BO11" s="52"/>
      <c r="BP11" s="52"/>
      <c r="BQ11" s="52"/>
      <c r="BR11" s="52"/>
      <c r="BS11" s="52"/>
      <c r="BT11" s="52"/>
      <c r="BU11" s="52"/>
      <c r="BV11" s="52"/>
      <c r="BW11" s="52"/>
      <c r="BX11" s="52"/>
      <c r="BY11" s="52"/>
      <c r="BZ11" s="52"/>
      <c r="CA11" s="52"/>
      <c r="CB11" s="52"/>
      <c r="CC11" s="49" t="s">
        <v>74</v>
      </c>
      <c r="CD11" s="26"/>
      <c r="CE11" s="26"/>
      <c r="CF11" s="26"/>
      <c r="CG11" s="26"/>
      <c r="CH11" s="26"/>
    </row>
    <row r="12" spans="1:89" s="15" customFormat="1" ht="20.100000000000001" customHeight="1" x14ac:dyDescent="0.2">
      <c r="C12" s="29" t="s">
        <v>78</v>
      </c>
      <c r="D12" s="49">
        <v>1.3194053173065186</v>
      </c>
      <c r="E12" s="52">
        <v>15.991762161254883</v>
      </c>
      <c r="F12" s="49" t="s">
        <v>74</v>
      </c>
      <c r="G12" s="138">
        <v>1.125240683555603</v>
      </c>
      <c r="H12" s="52">
        <v>28.213466644287109</v>
      </c>
      <c r="I12" s="52" t="s">
        <v>74</v>
      </c>
      <c r="J12" s="138">
        <v>0.59651064872741699</v>
      </c>
      <c r="K12" s="52">
        <v>6.1533617973327637</v>
      </c>
      <c r="L12" s="52" t="s">
        <v>74</v>
      </c>
      <c r="M12" s="138">
        <v>2.0340769290924072</v>
      </c>
      <c r="N12" s="52">
        <v>11.81868839263916</v>
      </c>
      <c r="O12" s="52" t="s">
        <v>74</v>
      </c>
      <c r="P12" s="138">
        <v>0.21198132634162903</v>
      </c>
      <c r="Q12" s="52">
        <v>6.0007510185241699</v>
      </c>
      <c r="R12" s="52" t="s">
        <v>74</v>
      </c>
      <c r="S12" s="138">
        <v>0.29285299777984619</v>
      </c>
      <c r="T12" s="52">
        <v>4.8150529861450195</v>
      </c>
      <c r="U12" s="52"/>
      <c r="V12" s="49">
        <v>5.5800681114196777</v>
      </c>
      <c r="W12" s="52">
        <v>11.445995330810547</v>
      </c>
      <c r="X12" s="49" t="s">
        <v>74</v>
      </c>
      <c r="Y12" s="49">
        <v>7.6211333274841309E-2</v>
      </c>
      <c r="Z12" s="52">
        <v>17.347280502319336</v>
      </c>
      <c r="AA12" s="49" t="s">
        <v>74</v>
      </c>
      <c r="AB12" s="52">
        <v>7.5340002775192261E-2</v>
      </c>
      <c r="AC12" s="49">
        <v>28.929807662963867</v>
      </c>
      <c r="AD12" s="52" t="s">
        <v>74</v>
      </c>
      <c r="AE12" s="49">
        <v>3.6743998527526855E-2</v>
      </c>
      <c r="AF12" s="52">
        <v>6.879601001739502</v>
      </c>
      <c r="AG12" s="52" t="s">
        <v>74</v>
      </c>
      <c r="AH12" s="52">
        <v>0.11207199841737747</v>
      </c>
      <c r="AI12" s="52">
        <v>11.079174995422363</v>
      </c>
      <c r="AJ12" s="52" t="s">
        <v>74</v>
      </c>
      <c r="AK12" s="52">
        <v>1.3622666709125042E-2</v>
      </c>
      <c r="AL12" s="52">
        <v>5.9714717864990234</v>
      </c>
      <c r="AM12" s="52" t="s">
        <v>74</v>
      </c>
      <c r="AN12" s="52">
        <v>2.2641999647021294E-2</v>
      </c>
      <c r="AO12" s="52">
        <v>5.7828507423400879</v>
      </c>
      <c r="AP12" s="52"/>
      <c r="AQ12" s="49">
        <v>0.33663201332092285</v>
      </c>
      <c r="AR12" s="52">
        <v>11.740926742553711</v>
      </c>
      <c r="AS12" s="49" t="s">
        <v>74</v>
      </c>
      <c r="AT12" s="49">
        <v>0.16474799811840057</v>
      </c>
      <c r="AU12" s="52">
        <v>17.684352874755859</v>
      </c>
      <c r="AV12" s="49" t="s">
        <v>74</v>
      </c>
      <c r="AW12" s="52">
        <v>0.11159233748912811</v>
      </c>
      <c r="AX12" s="49">
        <v>24.586406707763672</v>
      </c>
      <c r="AY12" s="52" t="s">
        <v>74</v>
      </c>
      <c r="AZ12" s="49">
        <v>6.629200279712677E-2</v>
      </c>
      <c r="BA12" s="52">
        <v>6.67333984375</v>
      </c>
      <c r="BB12" s="52" t="s">
        <v>74</v>
      </c>
      <c r="BC12" s="52">
        <v>0.15574532747268677</v>
      </c>
      <c r="BD12" s="52">
        <v>9.7025232315063477</v>
      </c>
      <c r="BE12" s="52" t="s">
        <v>74</v>
      </c>
      <c r="BF12" s="52">
        <v>2.0842667669057846E-2</v>
      </c>
      <c r="BG12" s="52">
        <v>4.9449286460876465</v>
      </c>
      <c r="BH12" s="52" t="s">
        <v>74</v>
      </c>
      <c r="BI12" s="52">
        <v>2.7884999290108681E-2</v>
      </c>
      <c r="BJ12" s="52">
        <v>4.8979930877685547</v>
      </c>
      <c r="BK12" s="52"/>
      <c r="BL12" s="49">
        <v>0.54710537195205688</v>
      </c>
      <c r="BM12" s="52">
        <v>10.998247146606445</v>
      </c>
      <c r="BN12" s="52"/>
      <c r="BO12" s="52"/>
      <c r="BP12" s="52"/>
      <c r="BQ12" s="52"/>
      <c r="BR12" s="52"/>
      <c r="BS12" s="52"/>
      <c r="BT12" s="52"/>
      <c r="BU12" s="52"/>
      <c r="BV12" s="52"/>
      <c r="BW12" s="52"/>
      <c r="BX12" s="52"/>
      <c r="BY12" s="52"/>
      <c r="BZ12" s="52"/>
      <c r="CA12" s="52"/>
      <c r="CB12" s="52"/>
      <c r="CC12" s="49" t="s">
        <v>74</v>
      </c>
      <c r="CD12" s="26"/>
      <c r="CE12" s="26"/>
      <c r="CF12" s="26"/>
      <c r="CG12" s="26"/>
      <c r="CH12" s="26"/>
    </row>
    <row r="13" spans="1:89" s="15" customFormat="1" ht="18" customHeight="1" x14ac:dyDescent="0.2">
      <c r="C13" s="29" t="s">
        <v>79</v>
      </c>
      <c r="D13" s="49">
        <v>1.3827773332595825</v>
      </c>
      <c r="E13" s="52">
        <v>16.683160781860352</v>
      </c>
      <c r="F13" s="49" t="s">
        <v>74</v>
      </c>
      <c r="G13" s="138">
        <v>1.1232256889343262</v>
      </c>
      <c r="H13" s="52">
        <v>28.67210578918457</v>
      </c>
      <c r="I13" s="52" t="s">
        <v>74</v>
      </c>
      <c r="J13" s="138">
        <v>0.60787868499755859</v>
      </c>
      <c r="K13" s="52">
        <v>6.2400975227355957</v>
      </c>
      <c r="L13" s="52" t="s">
        <v>74</v>
      </c>
      <c r="M13" s="138">
        <v>2.0883936882019043</v>
      </c>
      <c r="N13" s="52">
        <v>12.065225601196289</v>
      </c>
      <c r="O13" s="52" t="s">
        <v>74</v>
      </c>
      <c r="P13" s="138">
        <v>0.2045876681804657</v>
      </c>
      <c r="Q13" s="52">
        <v>5.8098444938659668</v>
      </c>
      <c r="R13" s="52" t="s">
        <v>74</v>
      </c>
      <c r="S13" s="138">
        <v>0.2942996621131897</v>
      </c>
      <c r="T13" s="52">
        <v>4.7637543678283691</v>
      </c>
      <c r="U13" s="52"/>
      <c r="V13" s="49">
        <v>5.7011628150939941</v>
      </c>
      <c r="W13" s="52">
        <v>11.644758224487305</v>
      </c>
      <c r="X13" s="49" t="s">
        <v>74</v>
      </c>
      <c r="Y13" s="49">
        <v>7.9861000180244446E-2</v>
      </c>
      <c r="Z13" s="52">
        <v>17.577583312988281</v>
      </c>
      <c r="AA13" s="49" t="s">
        <v>74</v>
      </c>
      <c r="AB13" s="52">
        <v>7.8069336712360382E-2</v>
      </c>
      <c r="AC13" s="49">
        <v>30.571235656738281</v>
      </c>
      <c r="AD13" s="52" t="s">
        <v>74</v>
      </c>
      <c r="AE13" s="49">
        <v>3.5883333534002304E-2</v>
      </c>
      <c r="AF13" s="52">
        <v>6.5980367660522461</v>
      </c>
      <c r="AG13" s="52" t="s">
        <v>74</v>
      </c>
      <c r="AH13" s="52">
        <v>0.11110066622495651</v>
      </c>
      <c r="AI13" s="52">
        <v>11.116576194763184</v>
      </c>
      <c r="AJ13" s="52" t="s">
        <v>74</v>
      </c>
      <c r="AK13" s="52">
        <v>1.1846000328660011E-2</v>
      </c>
      <c r="AL13" s="52">
        <v>5.1857948303222656</v>
      </c>
      <c r="AM13" s="52" t="s">
        <v>74</v>
      </c>
      <c r="AN13" s="52">
        <v>1.9810667261481285E-2</v>
      </c>
      <c r="AO13" s="52">
        <v>4.9612011909484863</v>
      </c>
      <c r="AP13" s="52"/>
      <c r="AQ13" s="49">
        <v>0.33657100796699524</v>
      </c>
      <c r="AR13" s="52">
        <v>11.693206787109375</v>
      </c>
      <c r="AS13" s="49" t="s">
        <v>74</v>
      </c>
      <c r="AT13" s="49">
        <v>0.17664733529090881</v>
      </c>
      <c r="AU13" s="52">
        <v>18.876728057861328</v>
      </c>
      <c r="AV13" s="49" t="s">
        <v>74</v>
      </c>
      <c r="AW13" s="52">
        <v>0.11053466796875</v>
      </c>
      <c r="AX13" s="49">
        <v>24.969192504882813</v>
      </c>
      <c r="AY13" s="52" t="s">
        <v>74</v>
      </c>
      <c r="AZ13" s="49">
        <v>7.1161329746246338E-2</v>
      </c>
      <c r="BA13" s="52">
        <v>7.1541814804077148</v>
      </c>
      <c r="BB13" s="52" t="s">
        <v>74</v>
      </c>
      <c r="BC13" s="52">
        <v>0.15807366371154785</v>
      </c>
      <c r="BD13" s="52">
        <v>9.8327407836914063</v>
      </c>
      <c r="BE13" s="52" t="s">
        <v>74</v>
      </c>
      <c r="BF13" s="52">
        <v>2.1785667166113853E-2</v>
      </c>
      <c r="BG13" s="52">
        <v>5.1792769432067871</v>
      </c>
      <c r="BH13" s="52" t="s">
        <v>74</v>
      </c>
      <c r="BI13" s="52">
        <v>2.6735998690128326E-2</v>
      </c>
      <c r="BJ13" s="52">
        <v>4.5712409019470215</v>
      </c>
      <c r="BK13" s="52"/>
      <c r="BL13" s="49">
        <v>0.56493866443634033</v>
      </c>
      <c r="BM13" s="52">
        <v>11.32965087890625</v>
      </c>
      <c r="BN13" s="52"/>
      <c r="BO13" s="52">
        <v>4.5264001935720444E-2</v>
      </c>
      <c r="BP13" s="52">
        <v>15.040072441101074</v>
      </c>
      <c r="BQ13" s="52" t="s">
        <v>74</v>
      </c>
      <c r="BR13" s="52">
        <v>4.0920332074165344E-2</v>
      </c>
      <c r="BS13" s="52">
        <v>26.124767303466797</v>
      </c>
      <c r="BT13" s="52" t="s">
        <v>74</v>
      </c>
      <c r="BU13" s="52">
        <v>2.1063333377242088E-2</v>
      </c>
      <c r="BV13" s="52">
        <v>8.0635061264038086</v>
      </c>
      <c r="BW13" s="52" t="s">
        <v>74</v>
      </c>
      <c r="BX13" s="52">
        <v>7.3491662740707397E-2</v>
      </c>
      <c r="BY13" s="52">
        <v>10.878093719482422</v>
      </c>
      <c r="BZ13" s="52" t="s">
        <v>74</v>
      </c>
      <c r="CA13" s="52">
        <v>9.8936669528484344E-3</v>
      </c>
      <c r="CB13" s="52">
        <v>8.8533163070678711</v>
      </c>
      <c r="CC13" s="49" t="s">
        <v>74</v>
      </c>
      <c r="CD13" s="49">
        <v>1.356266625225544E-2</v>
      </c>
      <c r="CE13" s="52">
        <v>7.8976917266845703</v>
      </c>
      <c r="CF13" s="49"/>
      <c r="CG13" s="49">
        <v>0.20419566333293915</v>
      </c>
      <c r="CH13" s="52">
        <v>12.169570922851563</v>
      </c>
    </row>
    <row r="14" spans="1:89" s="15" customFormat="1" ht="18" customHeight="1" x14ac:dyDescent="0.2">
      <c r="C14" s="29" t="s">
        <v>80</v>
      </c>
      <c r="D14" s="49">
        <v>1.4461593627929688</v>
      </c>
      <c r="E14" s="52">
        <v>17.10401725769043</v>
      </c>
      <c r="F14" s="49" t="s">
        <v>74</v>
      </c>
      <c r="G14" s="138">
        <v>1.1222803592681885</v>
      </c>
      <c r="H14" s="52">
        <v>28.287281036376953</v>
      </c>
      <c r="I14" s="52" t="s">
        <v>74</v>
      </c>
      <c r="J14" s="138">
        <v>0.62031930685043335</v>
      </c>
      <c r="K14" s="52">
        <v>6.3906922340393066</v>
      </c>
      <c r="L14" s="52" t="s">
        <v>74</v>
      </c>
      <c r="M14" s="138">
        <v>2.2164127826690674</v>
      </c>
      <c r="N14" s="52">
        <v>12.785322189331055</v>
      </c>
      <c r="O14" s="52" t="s">
        <v>74</v>
      </c>
      <c r="P14" s="138">
        <v>0.21846367418766022</v>
      </c>
      <c r="Q14" s="52">
        <v>6.1539993286132813</v>
      </c>
      <c r="R14" s="52" t="s">
        <v>74</v>
      </c>
      <c r="S14" s="138">
        <v>0.29095134139060974</v>
      </c>
      <c r="T14" s="52">
        <v>4.6559333801269531</v>
      </c>
      <c r="U14" s="52"/>
      <c r="V14" s="49">
        <v>5.9145865440368652</v>
      </c>
      <c r="W14" s="52">
        <v>12.004799842834473</v>
      </c>
      <c r="X14" s="49" t="s">
        <v>74</v>
      </c>
      <c r="Y14" s="49">
        <v>8.2770667970180511E-2</v>
      </c>
      <c r="Z14" s="52">
        <v>17.645212173461914</v>
      </c>
      <c r="AA14" s="49" t="s">
        <v>74</v>
      </c>
      <c r="AB14" s="52">
        <v>7.4225001037120819E-2</v>
      </c>
      <c r="AC14" s="49">
        <v>29.217317581176758</v>
      </c>
      <c r="AD14" s="52" t="s">
        <v>74</v>
      </c>
      <c r="AE14" s="49">
        <v>4.3488666415214539E-2</v>
      </c>
      <c r="AF14" s="52">
        <v>8.0152482986450195</v>
      </c>
      <c r="AG14" s="52" t="s">
        <v>74</v>
      </c>
      <c r="AH14" s="52">
        <v>0.1007133349776268</v>
      </c>
      <c r="AI14" s="52">
        <v>10.120546340942383</v>
      </c>
      <c r="AJ14" s="52" t="s">
        <v>74</v>
      </c>
      <c r="AK14" s="52">
        <v>1.2550333514809608E-2</v>
      </c>
      <c r="AL14" s="52">
        <v>5.4852066040039063</v>
      </c>
      <c r="AM14" s="52" t="s">
        <v>74</v>
      </c>
      <c r="AN14" s="52">
        <v>2.6519333943724632E-2</v>
      </c>
      <c r="AO14" s="52">
        <v>6.5121488571166992</v>
      </c>
      <c r="AP14" s="52"/>
      <c r="AQ14" s="49">
        <v>0.34026733040809631</v>
      </c>
      <c r="AR14" s="52">
        <v>11.739827156066895</v>
      </c>
      <c r="AS14" s="49" t="s">
        <v>74</v>
      </c>
      <c r="AT14" s="49">
        <v>0.18442167341709137</v>
      </c>
      <c r="AU14" s="52">
        <v>19.565628051757813</v>
      </c>
      <c r="AV14" s="49" t="s">
        <v>74</v>
      </c>
      <c r="AW14" s="52">
        <v>0.10251233726739883</v>
      </c>
      <c r="AX14" s="49">
        <v>23.791709899902344</v>
      </c>
      <c r="AY14" s="52" t="s">
        <v>74</v>
      </c>
      <c r="AZ14" s="49">
        <v>7.3866002261638641E-2</v>
      </c>
      <c r="BA14" s="52">
        <v>7.4239406585693359</v>
      </c>
      <c r="BB14" s="52" t="s">
        <v>74</v>
      </c>
      <c r="BC14" s="52">
        <v>0.16498866677284241</v>
      </c>
      <c r="BD14" s="52">
        <v>10.181421279907227</v>
      </c>
      <c r="BE14" s="52" t="s">
        <v>74</v>
      </c>
      <c r="BF14" s="52">
        <v>1.9337000325322151E-2</v>
      </c>
      <c r="BG14" s="52">
        <v>4.5935845375061035</v>
      </c>
      <c r="BH14" s="52" t="s">
        <v>74</v>
      </c>
      <c r="BI14" s="52">
        <v>2.5852665305137634E-2</v>
      </c>
      <c r="BJ14" s="52">
        <v>4.3585968017578125</v>
      </c>
      <c r="BK14" s="52"/>
      <c r="BL14" s="49">
        <v>0.57097834348678589</v>
      </c>
      <c r="BM14" s="52">
        <v>11.421187400817871</v>
      </c>
      <c r="BN14" s="52"/>
      <c r="BO14" s="52">
        <v>4.9318000674247742E-2</v>
      </c>
      <c r="BP14" s="52">
        <v>15.816898345947266</v>
      </c>
      <c r="BQ14" s="52" t="s">
        <v>74</v>
      </c>
      <c r="BR14" s="52">
        <v>4.1677333414554596E-2</v>
      </c>
      <c r="BS14" s="52">
        <v>26.303115844726563</v>
      </c>
      <c r="BT14" s="52" t="s">
        <v>74</v>
      </c>
      <c r="BU14" s="52">
        <v>2.2566666826605797E-2</v>
      </c>
      <c r="BV14" s="52">
        <v>8.5940628051757813</v>
      </c>
      <c r="BW14" s="52" t="s">
        <v>74</v>
      </c>
      <c r="BX14" s="52">
        <v>7.4058331549167633E-2</v>
      </c>
      <c r="BY14" s="52">
        <v>11.092592239379883</v>
      </c>
      <c r="BZ14" s="52" t="s">
        <v>74</v>
      </c>
      <c r="CA14" s="52">
        <v>9.4976667314767838E-3</v>
      </c>
      <c r="CB14" s="52">
        <v>8.5539388656616211</v>
      </c>
      <c r="CC14" s="49" t="s">
        <v>74</v>
      </c>
      <c r="CD14" s="49">
        <v>1.3168999925255775E-2</v>
      </c>
      <c r="CE14" s="52">
        <v>7.4586596488952637</v>
      </c>
      <c r="CF14" s="49"/>
      <c r="CG14" s="49">
        <v>0.21028700470924377</v>
      </c>
      <c r="CH14" s="52">
        <v>12.457732200622559</v>
      </c>
    </row>
    <row r="15" spans="1:89" s="15" customFormat="1" ht="18" customHeight="1" x14ac:dyDescent="0.2">
      <c r="C15" s="29" t="s">
        <v>81</v>
      </c>
      <c r="D15" s="49">
        <v>1.508309006690979</v>
      </c>
      <c r="E15" s="52">
        <v>17.68187141418457</v>
      </c>
      <c r="F15" s="49" t="s">
        <v>74</v>
      </c>
      <c r="G15" s="138">
        <v>1.1735856533050537</v>
      </c>
      <c r="H15" s="52">
        <v>28.986099243164063</v>
      </c>
      <c r="I15" s="52" t="s">
        <v>74</v>
      </c>
      <c r="J15" s="138">
        <v>0.64864265918731689</v>
      </c>
      <c r="K15" s="52">
        <v>6.6390185356140137</v>
      </c>
      <c r="L15" s="52" t="s">
        <v>74</v>
      </c>
      <c r="M15" s="138">
        <v>2.2634813785552979</v>
      </c>
      <c r="N15" s="52">
        <v>13.04295539855957</v>
      </c>
      <c r="O15" s="52" t="s">
        <v>74</v>
      </c>
      <c r="P15" s="138">
        <v>0.22717165946960449</v>
      </c>
      <c r="Q15" s="52">
        <v>6.381904125213623</v>
      </c>
      <c r="R15" s="52" t="s">
        <v>74</v>
      </c>
      <c r="S15" s="138">
        <v>0.30089300870895386</v>
      </c>
      <c r="T15" s="52">
        <v>4.7435340881347656</v>
      </c>
      <c r="U15" s="52"/>
      <c r="V15" s="49">
        <v>6.1220831871032715</v>
      </c>
      <c r="W15" s="52">
        <v>12.339510917663574</v>
      </c>
      <c r="X15" s="49" t="s">
        <v>74</v>
      </c>
      <c r="Y15" s="49">
        <v>9.8021999001502991E-2</v>
      </c>
      <c r="Z15" s="52">
        <v>19.920265197753906</v>
      </c>
      <c r="AA15" s="49" t="s">
        <v>74</v>
      </c>
      <c r="AB15" s="52">
        <v>7.0609003305435181E-2</v>
      </c>
      <c r="AC15" s="49">
        <v>28.421308517456055</v>
      </c>
      <c r="AD15" s="52" t="s">
        <v>74</v>
      </c>
      <c r="AE15" s="49">
        <v>4.028933122754097E-2</v>
      </c>
      <c r="AF15" s="52">
        <v>7.5180988311767578</v>
      </c>
      <c r="AG15" s="52" t="s">
        <v>74</v>
      </c>
      <c r="AH15" s="52">
        <v>0.11678166687488556</v>
      </c>
      <c r="AI15" s="52">
        <v>11.711392402648926</v>
      </c>
      <c r="AJ15" s="52" t="s">
        <v>74</v>
      </c>
      <c r="AK15" s="52">
        <v>1.6520999372005463E-2</v>
      </c>
      <c r="AL15" s="52">
        <v>6.7584676742553711</v>
      </c>
      <c r="AM15" s="52" t="s">
        <v>74</v>
      </c>
      <c r="AN15" s="52">
        <v>2.6482000946998596E-2</v>
      </c>
      <c r="AO15" s="52">
        <v>6.6103925704956055</v>
      </c>
      <c r="AP15" s="52"/>
      <c r="AQ15" s="49">
        <v>0.36870500445365906</v>
      </c>
      <c r="AR15" s="52">
        <v>12.662871360778809</v>
      </c>
      <c r="AS15" s="49" t="s">
        <v>74</v>
      </c>
      <c r="AT15" s="49">
        <v>0.18265633285045624</v>
      </c>
      <c r="AU15" s="52">
        <v>19.299684524536133</v>
      </c>
      <c r="AV15" s="49" t="s">
        <v>74</v>
      </c>
      <c r="AW15" s="52">
        <v>0.101671002805233</v>
      </c>
      <c r="AX15" s="49">
        <v>23.979522705078125</v>
      </c>
      <c r="AY15" s="52" t="s">
        <v>74</v>
      </c>
      <c r="AZ15" s="49">
        <v>7.4167996644973755E-2</v>
      </c>
      <c r="BA15" s="52">
        <v>7.3315019607543945</v>
      </c>
      <c r="BB15" s="52" t="s">
        <v>74</v>
      </c>
      <c r="BC15" s="52">
        <v>0.16829799115657806</v>
      </c>
      <c r="BD15" s="52">
        <v>10.433498382568359</v>
      </c>
      <c r="BE15" s="52" t="s">
        <v>74</v>
      </c>
      <c r="BF15" s="52">
        <v>1.9109999760985374E-2</v>
      </c>
      <c r="BG15" s="52">
        <v>4.593264102935791</v>
      </c>
      <c r="BH15" s="52" t="s">
        <v>74</v>
      </c>
      <c r="BI15" s="52">
        <v>2.4107333272695541E-2</v>
      </c>
      <c r="BJ15" s="52">
        <v>3.9308857917785645</v>
      </c>
      <c r="BK15" s="52"/>
      <c r="BL15" s="49">
        <v>0.57001066207885742</v>
      </c>
      <c r="BM15" s="52">
        <v>11.356328010559082</v>
      </c>
      <c r="BN15" s="52"/>
      <c r="BO15" s="52">
        <v>4.8521332442760468E-2</v>
      </c>
      <c r="BP15" s="52">
        <v>15.236297607421875</v>
      </c>
      <c r="BQ15" s="52" t="s">
        <v>74</v>
      </c>
      <c r="BR15" s="52">
        <v>4.0277998894453049E-2</v>
      </c>
      <c r="BS15" s="52">
        <v>25.669515609741211</v>
      </c>
      <c r="BT15" s="52" t="s">
        <v>74</v>
      </c>
      <c r="BU15" s="52">
        <v>2.3520000278949738E-2</v>
      </c>
      <c r="BV15" s="52">
        <v>8.7517862319946289</v>
      </c>
      <c r="BW15" s="52" t="s">
        <v>74</v>
      </c>
      <c r="BX15" s="52">
        <v>7.0691332221031189E-2</v>
      </c>
      <c r="BY15" s="52">
        <v>10.661440849304199</v>
      </c>
      <c r="BZ15" s="52" t="s">
        <v>74</v>
      </c>
      <c r="CA15" s="52">
        <v>1.0699000209569931E-2</v>
      </c>
      <c r="CB15" s="52">
        <v>9.3413782119750977</v>
      </c>
      <c r="CC15" s="49" t="s">
        <v>74</v>
      </c>
      <c r="CD15" s="49">
        <v>1.3336333446204662E-2</v>
      </c>
      <c r="CE15" s="52">
        <v>7.5120735168457031</v>
      </c>
      <c r="CF15" s="49"/>
      <c r="CG15" s="49">
        <v>0.20704600214958191</v>
      </c>
      <c r="CH15" s="52">
        <v>12.180364608764648</v>
      </c>
    </row>
    <row r="16" spans="1:89" s="15" customFormat="1" ht="18" customHeight="1" x14ac:dyDescent="0.2">
      <c r="C16" s="29" t="s">
        <v>82</v>
      </c>
      <c r="D16" s="49">
        <v>1.5394819974899292</v>
      </c>
      <c r="E16" s="52">
        <v>17.825613021850586</v>
      </c>
      <c r="F16" s="49" t="s">
        <v>74</v>
      </c>
      <c r="G16" s="138">
        <v>1.1846863031387329</v>
      </c>
      <c r="H16" s="52">
        <v>29.091081619262695</v>
      </c>
      <c r="I16" s="52" t="s">
        <v>74</v>
      </c>
      <c r="J16" s="138">
        <v>0.68240463733673096</v>
      </c>
      <c r="K16" s="52">
        <v>6.9857492446899414</v>
      </c>
      <c r="L16" s="52" t="s">
        <v>74</v>
      </c>
      <c r="M16" s="138">
        <v>2.4834675788879395</v>
      </c>
      <c r="N16" s="52">
        <v>14.220808029174805</v>
      </c>
      <c r="O16" s="52" t="s">
        <v>74</v>
      </c>
      <c r="P16" s="138">
        <v>0.23751465976238251</v>
      </c>
      <c r="Q16" s="52">
        <v>6.6340246200561523</v>
      </c>
      <c r="R16" s="52" t="s">
        <v>74</v>
      </c>
      <c r="S16" s="138">
        <v>0.33760532736778259</v>
      </c>
      <c r="T16" s="52">
        <v>5.1894359588623047</v>
      </c>
      <c r="U16" s="52"/>
      <c r="V16" s="49">
        <v>6.4651608467102051</v>
      </c>
      <c r="W16" s="52">
        <v>12.92603874206543</v>
      </c>
      <c r="X16" s="49" t="s">
        <v>74</v>
      </c>
      <c r="Y16" s="49">
        <v>0.11029566824436188</v>
      </c>
      <c r="Z16" s="52">
        <v>22.745201110839844</v>
      </c>
      <c r="AA16" s="49" t="s">
        <v>74</v>
      </c>
      <c r="AB16" s="52">
        <v>7.467033714056015E-2</v>
      </c>
      <c r="AC16" s="49">
        <v>28.3753662109375</v>
      </c>
      <c r="AD16" s="52" t="s">
        <v>74</v>
      </c>
      <c r="AE16" s="49">
        <v>4.5195333659648895E-2</v>
      </c>
      <c r="AF16" s="52">
        <v>8.1990079879760742</v>
      </c>
      <c r="AG16" s="52" t="s">
        <v>74</v>
      </c>
      <c r="AH16" s="52">
        <v>0.13700200617313385</v>
      </c>
      <c r="AI16" s="52">
        <v>14.101621627807617</v>
      </c>
      <c r="AJ16" s="52" t="s">
        <v>74</v>
      </c>
      <c r="AK16" s="52">
        <v>1.9813666120171547E-2</v>
      </c>
      <c r="AL16" s="52">
        <v>8.203465461730957</v>
      </c>
      <c r="AM16" s="52" t="s">
        <v>74</v>
      </c>
      <c r="AN16" s="52">
        <v>2.8652667999267578E-2</v>
      </c>
      <c r="AO16" s="52">
        <v>6.9532227516174316</v>
      </c>
      <c r="AP16" s="52"/>
      <c r="AQ16" s="49">
        <v>0.41562968492507935</v>
      </c>
      <c r="AR16" s="52">
        <v>14.201416015625</v>
      </c>
      <c r="AS16" s="49" t="s">
        <v>74</v>
      </c>
      <c r="AT16" s="49">
        <v>0.18809033930301666</v>
      </c>
      <c r="AU16" s="52">
        <v>19.71728515625</v>
      </c>
      <c r="AV16" s="49" t="s">
        <v>74</v>
      </c>
      <c r="AW16" s="52">
        <v>0.10283466428518295</v>
      </c>
      <c r="AX16" s="49">
        <v>24.786611557006836</v>
      </c>
      <c r="AY16" s="52" t="s">
        <v>74</v>
      </c>
      <c r="AZ16" s="49">
        <v>7.8443996608257294E-2</v>
      </c>
      <c r="BA16" s="52">
        <v>7.7443389892578125</v>
      </c>
      <c r="BB16" s="52" t="s">
        <v>74</v>
      </c>
      <c r="BC16" s="52">
        <v>0.15224732458591461</v>
      </c>
      <c r="BD16" s="52">
        <v>9.3843317031860352</v>
      </c>
      <c r="BE16" s="52" t="s">
        <v>74</v>
      </c>
      <c r="BF16" s="52">
        <v>2.018333412706852E-2</v>
      </c>
      <c r="BG16" s="52">
        <v>4.7003397941589355</v>
      </c>
      <c r="BH16" s="52" t="s">
        <v>74</v>
      </c>
      <c r="BI16" s="52">
        <v>2.5614665821194649E-2</v>
      </c>
      <c r="BJ16" s="52">
        <v>4.1374697685241699</v>
      </c>
      <c r="BK16" s="52"/>
      <c r="BL16" s="49">
        <v>0.56741434335708618</v>
      </c>
      <c r="BM16" s="52">
        <v>11.245346069335938</v>
      </c>
      <c r="BN16" s="52"/>
      <c r="BO16" s="52">
        <v>4.8966001719236374E-2</v>
      </c>
      <c r="BP16" s="52">
        <v>15.777445793151855</v>
      </c>
      <c r="BQ16" s="52" t="s">
        <v>74</v>
      </c>
      <c r="BR16" s="52">
        <v>4.2393665760755539E-2</v>
      </c>
      <c r="BS16" s="52">
        <v>26.816429138183594</v>
      </c>
      <c r="BT16" s="52" t="s">
        <v>74</v>
      </c>
      <c r="BU16" s="52">
        <v>2.1989999338984489E-2</v>
      </c>
      <c r="BV16" s="52">
        <v>7.8167538642883301</v>
      </c>
      <c r="BW16" s="52" t="s">
        <v>74</v>
      </c>
      <c r="BX16" s="52">
        <v>7.0949666202068329E-2</v>
      </c>
      <c r="BY16" s="52">
        <v>10.654607772827148</v>
      </c>
      <c r="BZ16" s="52" t="s">
        <v>74</v>
      </c>
      <c r="CA16" s="52">
        <v>1.1536666192114353E-2</v>
      </c>
      <c r="CB16" s="52">
        <v>10.47921085357666</v>
      </c>
      <c r="CC16" s="49" t="s">
        <v>74</v>
      </c>
      <c r="CD16" s="49">
        <v>1.417966652661562E-2</v>
      </c>
      <c r="CE16" s="52">
        <v>7.5467996597290039</v>
      </c>
      <c r="CF16" s="49"/>
      <c r="CG16" s="49">
        <v>0.210015669465065</v>
      </c>
      <c r="CH16" s="52">
        <v>12.235880851745605</v>
      </c>
    </row>
    <row r="17" spans="2:86" s="15" customFormat="1" ht="18" customHeight="1" x14ac:dyDescent="0.2">
      <c r="C17" s="29" t="s">
        <v>83</v>
      </c>
      <c r="D17" s="49">
        <v>1.5914729833602905</v>
      </c>
      <c r="E17" s="52">
        <v>18.466156005859375</v>
      </c>
      <c r="F17" s="49" t="s">
        <v>74</v>
      </c>
      <c r="G17" s="138">
        <v>1.1709953546524048</v>
      </c>
      <c r="H17" s="52">
        <v>28.877937316894531</v>
      </c>
      <c r="I17" s="52" t="s">
        <v>74</v>
      </c>
      <c r="J17" s="138">
        <v>0.71558064222335815</v>
      </c>
      <c r="K17" s="52">
        <v>7.3030080795288086</v>
      </c>
      <c r="L17" s="52" t="s">
        <v>74</v>
      </c>
      <c r="M17" s="138">
        <v>2.6450736522674561</v>
      </c>
      <c r="N17" s="52">
        <v>14.980094909667969</v>
      </c>
      <c r="O17" s="52" t="s">
        <v>74</v>
      </c>
      <c r="P17" s="138">
        <v>0.24073833227157593</v>
      </c>
      <c r="Q17" s="52">
        <v>6.6935210227966309</v>
      </c>
      <c r="R17" s="52" t="s">
        <v>74</v>
      </c>
      <c r="S17" s="138">
        <v>0.33566799759864807</v>
      </c>
      <c r="T17" s="52">
        <v>5.0177145004272461</v>
      </c>
      <c r="U17" s="52"/>
      <c r="V17" s="49">
        <v>6.6995291709899902</v>
      </c>
      <c r="W17" s="52">
        <v>13.288521766662598</v>
      </c>
      <c r="X17" s="49" t="s">
        <v>74</v>
      </c>
      <c r="Y17" s="49">
        <v>0.11129666864871979</v>
      </c>
      <c r="Z17" s="52">
        <v>23.296003341674805</v>
      </c>
      <c r="AA17" s="49" t="s">
        <v>74</v>
      </c>
      <c r="AB17" s="52">
        <v>8.0341331660747528E-2</v>
      </c>
      <c r="AC17" s="49">
        <v>29.713886260986328</v>
      </c>
      <c r="AD17" s="52" t="s">
        <v>74</v>
      </c>
      <c r="AE17" s="49">
        <v>3.980666771531105E-2</v>
      </c>
      <c r="AF17" s="52">
        <v>7.152534008026123</v>
      </c>
      <c r="AG17" s="52" t="s">
        <v>74</v>
      </c>
      <c r="AH17" s="52">
        <v>0.1306380033493042</v>
      </c>
      <c r="AI17" s="52">
        <v>13.448246002197266</v>
      </c>
      <c r="AJ17" s="52" t="s">
        <v>74</v>
      </c>
      <c r="AK17" s="52">
        <v>2.1953333169221878E-2</v>
      </c>
      <c r="AL17" s="52">
        <v>8.9867191314697266</v>
      </c>
      <c r="AM17" s="52" t="s">
        <v>74</v>
      </c>
      <c r="AN17" s="52">
        <v>3.0026333406567574E-2</v>
      </c>
      <c r="AO17" s="52">
        <v>7.0012707710266113</v>
      </c>
      <c r="AP17" s="52"/>
      <c r="AQ17" s="49">
        <v>0.41406235098838806</v>
      </c>
      <c r="AR17" s="52">
        <v>14.07185173034668</v>
      </c>
      <c r="AS17" s="49" t="s">
        <v>74</v>
      </c>
      <c r="AT17" s="49">
        <v>0.19390000402927399</v>
      </c>
      <c r="AU17" s="52">
        <v>19.744251251220703</v>
      </c>
      <c r="AV17" s="49" t="s">
        <v>74</v>
      </c>
      <c r="AW17" s="52">
        <v>0.11349766701459885</v>
      </c>
      <c r="AX17" s="49">
        <v>27.118213653564453</v>
      </c>
      <c r="AY17" s="52" t="s">
        <v>74</v>
      </c>
      <c r="AZ17" s="49">
        <v>7.3429331183433533E-2</v>
      </c>
      <c r="BA17" s="52">
        <v>7.3563103675842285</v>
      </c>
      <c r="BB17" s="52" t="s">
        <v>74</v>
      </c>
      <c r="BC17" s="52">
        <v>0.14821232855319977</v>
      </c>
      <c r="BD17" s="52">
        <v>9.1863040924072266</v>
      </c>
      <c r="BE17" s="52" t="s">
        <v>74</v>
      </c>
      <c r="BF17" s="52">
        <v>2.008366771042347E-2</v>
      </c>
      <c r="BG17" s="52">
        <v>4.6802616119384766</v>
      </c>
      <c r="BH17" s="52" t="s">
        <v>74</v>
      </c>
      <c r="BI17" s="52">
        <v>2.8917333111166954E-2</v>
      </c>
      <c r="BJ17" s="52">
        <v>4.5388484001159668</v>
      </c>
      <c r="BK17" s="52"/>
      <c r="BL17" s="49">
        <v>0.57804030179977417</v>
      </c>
      <c r="BM17" s="52">
        <v>11.389104843139648</v>
      </c>
      <c r="BN17" s="52"/>
      <c r="BO17" s="52">
        <v>4.5348335057497025E-2</v>
      </c>
      <c r="BP17" s="52">
        <v>14.585773468017578</v>
      </c>
      <c r="BQ17" s="52" t="s">
        <v>74</v>
      </c>
      <c r="BR17" s="52">
        <v>4.0302000939846039E-2</v>
      </c>
      <c r="BS17" s="52">
        <v>25.401521682739258</v>
      </c>
      <c r="BT17" s="52" t="s">
        <v>74</v>
      </c>
      <c r="BU17" s="52">
        <v>2.2369332611560822E-2</v>
      </c>
      <c r="BV17" s="52">
        <v>7.7836260795593262</v>
      </c>
      <c r="BW17" s="52" t="s">
        <v>74</v>
      </c>
      <c r="BX17" s="52">
        <v>7.4928335845470428E-2</v>
      </c>
      <c r="BY17" s="52">
        <v>11.163663864135742</v>
      </c>
      <c r="BZ17" s="52" t="s">
        <v>74</v>
      </c>
      <c r="CA17" s="52">
        <v>1.3712333515286446E-2</v>
      </c>
      <c r="CB17" s="52">
        <v>12.157686233520508</v>
      </c>
      <c r="CC17" s="49" t="s">
        <v>74</v>
      </c>
      <c r="CD17" s="49">
        <v>1.6178000718355179E-2</v>
      </c>
      <c r="CE17" s="52">
        <v>8.4977331161499023</v>
      </c>
      <c r="CF17" s="49"/>
      <c r="CG17" s="49">
        <v>0.21283833682537079</v>
      </c>
      <c r="CH17" s="52">
        <v>12.274969100952148</v>
      </c>
    </row>
    <row r="18" spans="2:86" s="15" customFormat="1" ht="18" customHeight="1" x14ac:dyDescent="0.2">
      <c r="C18" s="29" t="s">
        <v>84</v>
      </c>
      <c r="D18" s="49">
        <v>1.7126690149307251</v>
      </c>
      <c r="E18" s="52">
        <v>19.759357452392578</v>
      </c>
      <c r="F18" s="49" t="s">
        <v>74</v>
      </c>
      <c r="G18" s="138">
        <v>1.1174166202545166</v>
      </c>
      <c r="H18" s="52">
        <v>27.446470260620117</v>
      </c>
      <c r="I18" s="52" t="s">
        <v>74</v>
      </c>
      <c r="J18" s="138">
        <v>0.75194334983825684</v>
      </c>
      <c r="K18" s="52">
        <v>7.8034172058105469</v>
      </c>
      <c r="L18" s="52" t="s">
        <v>74</v>
      </c>
      <c r="M18" s="138">
        <v>2.7737786769866943</v>
      </c>
      <c r="N18" s="52">
        <v>15.508776664733887</v>
      </c>
      <c r="O18" s="52" t="s">
        <v>74</v>
      </c>
      <c r="P18" s="138">
        <v>0.21849200129508972</v>
      </c>
      <c r="Q18" s="52">
        <v>6.1061825752258301</v>
      </c>
      <c r="R18" s="52" t="s">
        <v>74</v>
      </c>
      <c r="S18" s="138">
        <v>0.33668467402458191</v>
      </c>
      <c r="T18" s="52">
        <v>4.8541169166564941</v>
      </c>
      <c r="U18" s="52"/>
      <c r="V18" s="49">
        <v>6.9109845161437988</v>
      </c>
      <c r="W18" s="52">
        <v>13.60003662109375</v>
      </c>
      <c r="X18" s="49" t="s">
        <v>74</v>
      </c>
      <c r="Y18" s="49">
        <v>0.10640199482440948</v>
      </c>
      <c r="Z18" s="52">
        <v>22.705083847045898</v>
      </c>
      <c r="AA18" s="49" t="s">
        <v>74</v>
      </c>
      <c r="AB18" s="52">
        <v>8.2896336913108826E-2</v>
      </c>
      <c r="AC18" s="49">
        <v>30.911371231079102</v>
      </c>
      <c r="AD18" s="52" t="s">
        <v>74</v>
      </c>
      <c r="AE18" s="49">
        <v>4.4422000646591187E-2</v>
      </c>
      <c r="AF18" s="52">
        <v>8.1095714569091797</v>
      </c>
      <c r="AG18" s="52" t="s">
        <v>74</v>
      </c>
      <c r="AH18" s="52">
        <v>0.13980266451835632</v>
      </c>
      <c r="AI18" s="52">
        <v>14.064323425292969</v>
      </c>
      <c r="AJ18" s="52" t="s">
        <v>74</v>
      </c>
      <c r="AK18" s="52">
        <v>2.0045667886734009E-2</v>
      </c>
      <c r="AL18" s="52">
        <v>8.4900550842285156</v>
      </c>
      <c r="AM18" s="52" t="s">
        <v>74</v>
      </c>
      <c r="AN18" s="52">
        <v>2.7400333434343338E-2</v>
      </c>
      <c r="AO18" s="52">
        <v>6.0376815795898438</v>
      </c>
      <c r="AP18" s="52"/>
      <c r="AQ18" s="49">
        <v>0.42096900939941406</v>
      </c>
      <c r="AR18" s="52">
        <v>14.21220874786377</v>
      </c>
      <c r="AS18" s="49" t="s">
        <v>74</v>
      </c>
      <c r="AT18" s="49">
        <v>0.21181166172027588</v>
      </c>
      <c r="AU18" s="52">
        <v>21.182910919189453</v>
      </c>
      <c r="AV18" s="49" t="s">
        <v>74</v>
      </c>
      <c r="AW18" s="52">
        <v>0.10803466290235519</v>
      </c>
      <c r="AX18" s="49">
        <v>25.857271194458008</v>
      </c>
      <c r="AY18" s="52" t="s">
        <v>74</v>
      </c>
      <c r="AZ18" s="49">
        <v>6.7649334669113159E-2</v>
      </c>
      <c r="BA18" s="52">
        <v>6.9365811347961426</v>
      </c>
      <c r="BB18" s="52" t="s">
        <v>74</v>
      </c>
      <c r="BC18" s="52">
        <v>0.15669800341129303</v>
      </c>
      <c r="BD18" s="52">
        <v>9.6422920227050781</v>
      </c>
      <c r="BE18" s="52" t="s">
        <v>74</v>
      </c>
      <c r="BF18" s="52">
        <v>1.9897667691111565E-2</v>
      </c>
      <c r="BG18" s="52">
        <v>4.5872583389282227</v>
      </c>
      <c r="BH18" s="52" t="s">
        <v>74</v>
      </c>
      <c r="BI18" s="52">
        <v>2.72686667740345E-2</v>
      </c>
      <c r="BJ18" s="52">
        <v>4.1635341644287109</v>
      </c>
      <c r="BK18" s="52"/>
      <c r="BL18" s="49">
        <v>0.59135997295379639</v>
      </c>
      <c r="BM18" s="52">
        <v>11.578080177307129</v>
      </c>
      <c r="BN18" s="52"/>
      <c r="BO18" s="52">
        <v>4.9846667796373367E-2</v>
      </c>
      <c r="BP18" s="52">
        <v>16.016988754272461</v>
      </c>
      <c r="BQ18" s="52" t="s">
        <v>74</v>
      </c>
      <c r="BR18" s="52">
        <v>3.9171334356069565E-2</v>
      </c>
      <c r="BS18" s="52">
        <v>24.229984283447266</v>
      </c>
      <c r="BT18" s="52" t="s">
        <v>74</v>
      </c>
      <c r="BU18" s="52">
        <v>2.5865999981760979E-2</v>
      </c>
      <c r="BV18" s="52">
        <v>8.8119926452636719</v>
      </c>
      <c r="BW18" s="52" t="s">
        <v>74</v>
      </c>
      <c r="BX18" s="52">
        <v>8.6220331490039825E-2</v>
      </c>
      <c r="BY18" s="52">
        <v>12.799864768981934</v>
      </c>
      <c r="BZ18" s="52" t="s">
        <v>74</v>
      </c>
      <c r="CA18" s="52">
        <v>1.1967999860644341E-2</v>
      </c>
      <c r="CB18" s="52">
        <v>10.824358940124512</v>
      </c>
      <c r="CC18" s="49" t="s">
        <v>74</v>
      </c>
      <c r="CD18" s="49">
        <v>1.6979999840259552E-2</v>
      </c>
      <c r="CE18" s="52">
        <v>8.4575290679931641</v>
      </c>
      <c r="CF18" s="49"/>
      <c r="CG18" s="49">
        <v>0.23005233705043793</v>
      </c>
      <c r="CH18" s="52">
        <v>13.120429039001465</v>
      </c>
    </row>
    <row r="19" spans="2:86" s="15" customFormat="1" ht="18" customHeight="1" x14ac:dyDescent="0.2">
      <c r="C19" s="29" t="s">
        <v>85</v>
      </c>
      <c r="D19" s="49">
        <v>1.8386399745941162</v>
      </c>
      <c r="E19" s="52">
        <v>21.068998336791992</v>
      </c>
      <c r="F19" s="49" t="s">
        <v>74</v>
      </c>
      <c r="G19" s="138">
        <v>1.0571110248565674</v>
      </c>
      <c r="H19" s="52">
        <v>25.591768264770508</v>
      </c>
      <c r="I19" s="52" t="s">
        <v>74</v>
      </c>
      <c r="J19" s="138">
        <v>0.78044664859771729</v>
      </c>
      <c r="K19" s="52">
        <v>8.1797323226928711</v>
      </c>
      <c r="L19" s="52" t="s">
        <v>74</v>
      </c>
      <c r="M19" s="138">
        <v>2.7671980857849121</v>
      </c>
      <c r="N19" s="52">
        <v>15.312018394470215</v>
      </c>
      <c r="O19" s="52" t="s">
        <v>74</v>
      </c>
      <c r="P19" s="138">
        <v>0.2100423276424408</v>
      </c>
      <c r="Q19" s="52">
        <v>5.8649344444274902</v>
      </c>
      <c r="R19" s="52" t="s">
        <v>74</v>
      </c>
      <c r="S19" s="138">
        <v>0.30647334456443787</v>
      </c>
      <c r="T19" s="52">
        <v>4.2959990501403809</v>
      </c>
      <c r="U19" s="52"/>
      <c r="V19" s="49">
        <v>6.9599113464355469</v>
      </c>
      <c r="W19" s="52">
        <v>13.591436386108398</v>
      </c>
      <c r="X19" s="49" t="s">
        <v>74</v>
      </c>
      <c r="Y19" s="49">
        <v>0.10732433199882507</v>
      </c>
      <c r="Z19" s="52">
        <v>21.236337661743164</v>
      </c>
      <c r="AA19" s="49" t="s">
        <v>74</v>
      </c>
      <c r="AB19" s="52">
        <v>6.8146005272865295E-2</v>
      </c>
      <c r="AC19" s="49">
        <v>26.452789306640625</v>
      </c>
      <c r="AD19" s="52" t="s">
        <v>74</v>
      </c>
      <c r="AE19" s="49">
        <v>4.0464665740728378E-2</v>
      </c>
      <c r="AF19" s="52">
        <v>7.8996505737304688</v>
      </c>
      <c r="AG19" s="52" t="s">
        <v>74</v>
      </c>
      <c r="AH19" s="52">
        <v>0.13675433397293091</v>
      </c>
      <c r="AI19" s="52">
        <v>13.490944862365723</v>
      </c>
      <c r="AJ19" s="52" t="s">
        <v>74</v>
      </c>
      <c r="AK19" s="52">
        <v>2.0233666524291039E-2</v>
      </c>
      <c r="AL19" s="52">
        <v>8.2938709259033203</v>
      </c>
      <c r="AM19" s="52" t="s">
        <v>74</v>
      </c>
      <c r="AN19" s="52">
        <v>2.444966696202755E-2</v>
      </c>
      <c r="AO19" s="52">
        <v>5.369318962097168</v>
      </c>
      <c r="AP19" s="52"/>
      <c r="AQ19" s="49">
        <v>0.39737266302108765</v>
      </c>
      <c r="AR19" s="52">
        <v>13.318403244018555</v>
      </c>
      <c r="AS19" s="49" t="s">
        <v>74</v>
      </c>
      <c r="AT19" s="49">
        <v>0.21556499600410461</v>
      </c>
      <c r="AU19" s="52">
        <v>21.449960708618164</v>
      </c>
      <c r="AV19" s="49" t="s">
        <v>74</v>
      </c>
      <c r="AW19" s="52">
        <v>9.2213332653045654E-2</v>
      </c>
      <c r="AX19" s="49">
        <v>22.597576141357422</v>
      </c>
      <c r="AY19" s="52" t="s">
        <v>74</v>
      </c>
      <c r="AZ19" s="49">
        <v>6.2721997499465942E-2</v>
      </c>
      <c r="BA19" s="52">
        <v>6.5046806335449219</v>
      </c>
      <c r="BB19" s="52" t="s">
        <v>74</v>
      </c>
      <c r="BC19" s="52">
        <v>0.17874166369438171</v>
      </c>
      <c r="BD19" s="52">
        <v>10.846933364868164</v>
      </c>
      <c r="BE19" s="52" t="s">
        <v>74</v>
      </c>
      <c r="BF19" s="52">
        <v>2.1207667887210846E-2</v>
      </c>
      <c r="BG19" s="52">
        <v>4.9104104042053223</v>
      </c>
      <c r="BH19" s="52" t="s">
        <v>74</v>
      </c>
      <c r="BI19" s="52">
        <v>2.4856332689523697E-2</v>
      </c>
      <c r="BJ19" s="52">
        <v>3.6624934673309326</v>
      </c>
      <c r="BK19" s="52"/>
      <c r="BL19" s="49">
        <v>0.59530597925186157</v>
      </c>
      <c r="BM19" s="52">
        <v>11.591645240783691</v>
      </c>
      <c r="BN19" s="52"/>
      <c r="BO19" s="52">
        <v>5.42733334004879E-2</v>
      </c>
      <c r="BP19" s="52">
        <v>17.167949676513672</v>
      </c>
      <c r="BQ19" s="52" t="s">
        <v>74</v>
      </c>
      <c r="BR19" s="52">
        <v>3.7112001329660416E-2</v>
      </c>
      <c r="BS19" s="52">
        <v>22.671537399291992</v>
      </c>
      <c r="BT19" s="52" t="s">
        <v>74</v>
      </c>
      <c r="BU19" s="52">
        <v>2.8021333739161491E-2</v>
      </c>
      <c r="BV19" s="52">
        <v>9.7448244094848633</v>
      </c>
      <c r="BW19" s="52" t="s">
        <v>74</v>
      </c>
      <c r="BX19" s="52">
        <v>9.1215670108795166E-2</v>
      </c>
      <c r="BY19" s="52">
        <v>13.345120429992676</v>
      </c>
      <c r="BZ19" s="52" t="s">
        <v>74</v>
      </c>
      <c r="CA19" s="52">
        <v>1.0259999893605709E-2</v>
      </c>
      <c r="CB19" s="52">
        <v>9.2025346755981445</v>
      </c>
      <c r="CC19" s="49" t="s">
        <v>74</v>
      </c>
      <c r="CD19" s="49">
        <v>1.7704665660858154E-2</v>
      </c>
      <c r="CE19" s="52">
        <v>8.7005214691162109</v>
      </c>
      <c r="CF19" s="49"/>
      <c r="CG19" s="49">
        <v>0.23858700692653656</v>
      </c>
      <c r="CH19" s="52">
        <v>13.506021499633789</v>
      </c>
    </row>
    <row r="20" spans="2:86" s="15" customFormat="1" ht="18" customHeight="1" x14ac:dyDescent="0.2">
      <c r="C20" s="29" t="s">
        <v>86</v>
      </c>
      <c r="D20" s="49">
        <v>1.9432666301727295</v>
      </c>
      <c r="E20" s="52">
        <v>21.832860946655273</v>
      </c>
      <c r="F20" s="49" t="s">
        <v>74</v>
      </c>
      <c r="G20" s="138">
        <v>1.0424256324768066</v>
      </c>
      <c r="H20" s="52">
        <v>25.173103332519531</v>
      </c>
      <c r="I20" s="52" t="s">
        <v>74</v>
      </c>
      <c r="J20" s="138">
        <v>0.80731666088104248</v>
      </c>
      <c r="K20" s="52">
        <v>8.4716768264770508</v>
      </c>
      <c r="L20" s="52" t="s">
        <v>74</v>
      </c>
      <c r="M20" s="138">
        <v>2.6464409828186035</v>
      </c>
      <c r="N20" s="52">
        <v>14.431681632995605</v>
      </c>
      <c r="O20" s="52" t="s">
        <v>74</v>
      </c>
      <c r="P20" s="138">
        <v>0.21581700444221497</v>
      </c>
      <c r="Q20" s="52">
        <v>6.1092138290405273</v>
      </c>
      <c r="R20" s="52" t="s">
        <v>74</v>
      </c>
      <c r="S20" s="138">
        <v>0.27886399626731873</v>
      </c>
      <c r="T20" s="52">
        <v>3.8249824047088623</v>
      </c>
      <c r="U20" s="52"/>
      <c r="V20" s="49">
        <v>6.9341311454772949</v>
      </c>
      <c r="W20" s="52">
        <v>13.402046203613281</v>
      </c>
      <c r="X20" s="49" t="s">
        <v>74</v>
      </c>
      <c r="Y20" s="49">
        <v>0.11147133260965347</v>
      </c>
      <c r="Z20" s="52">
        <v>21.945283889770508</v>
      </c>
      <c r="AA20" s="49" t="s">
        <v>74</v>
      </c>
      <c r="AB20" s="52">
        <v>6.6304333508014679E-2</v>
      </c>
      <c r="AC20" s="49">
        <v>25.557146072387695</v>
      </c>
      <c r="AD20" s="52" t="s">
        <v>74</v>
      </c>
      <c r="AE20" s="49">
        <v>5.6141331791877747E-2</v>
      </c>
      <c r="AF20" s="52">
        <v>10.468266487121582</v>
      </c>
      <c r="AG20" s="52" t="s">
        <v>74</v>
      </c>
      <c r="AH20" s="52">
        <v>0.15324266254901886</v>
      </c>
      <c r="AI20" s="52">
        <v>15.236626625061035</v>
      </c>
      <c r="AJ20" s="52" t="s">
        <v>74</v>
      </c>
      <c r="AK20" s="52">
        <v>1.7044000327587128E-2</v>
      </c>
      <c r="AL20" s="52">
        <v>7.0218391418457031</v>
      </c>
      <c r="AM20" s="52" t="s">
        <v>74</v>
      </c>
      <c r="AN20" s="52">
        <v>2.0119333639740944E-2</v>
      </c>
      <c r="AO20" s="52">
        <v>4.3643274307250977</v>
      </c>
      <c r="AP20" s="52"/>
      <c r="AQ20" s="49">
        <v>0.42432299256324768</v>
      </c>
      <c r="AR20" s="52">
        <v>14.136568069458008</v>
      </c>
      <c r="AS20" s="49" t="s">
        <v>74</v>
      </c>
      <c r="AT20" s="49">
        <v>0.21488133072853088</v>
      </c>
      <c r="AU20" s="52">
        <v>21.149923324584961</v>
      </c>
      <c r="AV20" s="49" t="s">
        <v>74</v>
      </c>
      <c r="AW20" s="52">
        <v>8.5979662835597992E-2</v>
      </c>
      <c r="AX20" s="49">
        <v>20.43913459777832</v>
      </c>
      <c r="AY20" s="52" t="s">
        <v>74</v>
      </c>
      <c r="AZ20" s="49">
        <v>5.9131335467100143E-2</v>
      </c>
      <c r="BA20" s="52">
        <v>6.0416383743286133</v>
      </c>
      <c r="BB20" s="52" t="s">
        <v>74</v>
      </c>
      <c r="BC20" s="52">
        <v>0.17340199649333954</v>
      </c>
      <c r="BD20" s="52">
        <v>10.625144958496094</v>
      </c>
      <c r="BE20" s="52" t="s">
        <v>74</v>
      </c>
      <c r="BF20" s="52">
        <v>1.9449666142463684E-2</v>
      </c>
      <c r="BG20" s="52">
        <v>4.5479412078857422</v>
      </c>
      <c r="BH20" s="52" t="s">
        <v>74</v>
      </c>
      <c r="BI20" s="52">
        <v>2.4255000054836273E-2</v>
      </c>
      <c r="BJ20" s="52">
        <v>3.482830286026001</v>
      </c>
      <c r="BK20" s="52"/>
      <c r="BL20" s="49">
        <v>0.5770990252494812</v>
      </c>
      <c r="BM20" s="52">
        <v>11.171651840209961</v>
      </c>
      <c r="BN20" s="52"/>
      <c r="BO20" s="52">
        <v>6.5279997885227203E-2</v>
      </c>
      <c r="BP20" s="52">
        <v>20.447107315063477</v>
      </c>
      <c r="BQ20" s="52" t="s">
        <v>74</v>
      </c>
      <c r="BR20" s="52">
        <v>4.0113002061843872E-2</v>
      </c>
      <c r="BS20" s="52">
        <v>24.163486480712891</v>
      </c>
      <c r="BT20" s="52" t="s">
        <v>74</v>
      </c>
      <c r="BU20" s="52">
        <v>3.3413998782634735E-2</v>
      </c>
      <c r="BV20" s="52">
        <v>11.59061336517334</v>
      </c>
      <c r="BW20" s="52" t="s">
        <v>74</v>
      </c>
      <c r="BX20" s="52">
        <v>9.8731666803359985E-2</v>
      </c>
      <c r="BY20" s="52">
        <v>14.386293411254883</v>
      </c>
      <c r="BZ20" s="52" t="s">
        <v>74</v>
      </c>
      <c r="CA20" s="52">
        <v>7.6150000095367432E-3</v>
      </c>
      <c r="CB20" s="52">
        <v>6.8710589408874512</v>
      </c>
      <c r="CC20" s="49" t="s">
        <v>74</v>
      </c>
      <c r="CD20" s="49">
        <v>1.6790000721812248E-2</v>
      </c>
      <c r="CE20" s="52">
        <v>8.0715923309326172</v>
      </c>
      <c r="CF20" s="49"/>
      <c r="CG20" s="49">
        <v>0.26194366812705994</v>
      </c>
      <c r="CH20" s="52">
        <v>14.726236343383789</v>
      </c>
    </row>
    <row r="21" spans="2:86" s="15" customFormat="1" ht="18" customHeight="1" x14ac:dyDescent="0.2">
      <c r="C21" s="29" t="s">
        <v>87</v>
      </c>
      <c r="D21" s="49">
        <v>1.9702366590499878</v>
      </c>
      <c r="E21" s="52">
        <v>21.553277969360352</v>
      </c>
      <c r="F21" s="49" t="s">
        <v>74</v>
      </c>
      <c r="G21" s="138">
        <v>1.0279719829559326</v>
      </c>
      <c r="H21" s="52">
        <v>24.713451385498047</v>
      </c>
      <c r="I21" s="52" t="s">
        <v>74</v>
      </c>
      <c r="J21" s="138">
        <v>0.79374599456787109</v>
      </c>
      <c r="K21" s="52">
        <v>8.2574529647827148</v>
      </c>
      <c r="L21" s="52" t="s">
        <v>74</v>
      </c>
      <c r="M21" s="138">
        <v>2.6022188663482666</v>
      </c>
      <c r="N21" s="52">
        <v>14.07544994354248</v>
      </c>
      <c r="O21" s="52" t="s">
        <v>74</v>
      </c>
      <c r="P21" s="138">
        <v>0.21722933650016785</v>
      </c>
      <c r="Q21" s="52">
        <v>6.034390926361084</v>
      </c>
      <c r="R21" s="52" t="s">
        <v>74</v>
      </c>
      <c r="S21" s="138">
        <v>0.26022332906723022</v>
      </c>
      <c r="T21" s="52">
        <v>3.5877890586853027</v>
      </c>
      <c r="U21" s="52"/>
      <c r="V21" s="49">
        <v>6.8716263771057129</v>
      </c>
      <c r="W21" s="52">
        <v>13.146383285522461</v>
      </c>
      <c r="X21" s="49" t="s">
        <v>74</v>
      </c>
      <c r="Y21" s="49">
        <v>0.1177026703953743</v>
      </c>
      <c r="Z21" s="52">
        <v>22.509870529174805</v>
      </c>
      <c r="AA21" s="49" t="s">
        <v>74</v>
      </c>
      <c r="AB21" s="52">
        <v>5.9034999459981918E-2</v>
      </c>
      <c r="AC21" s="49">
        <v>22.15216064453125</v>
      </c>
      <c r="AD21" s="52" t="s">
        <v>74</v>
      </c>
      <c r="AE21" s="49">
        <v>6.816466897726059E-2</v>
      </c>
      <c r="AF21" s="52">
        <v>12.703516006469727</v>
      </c>
      <c r="AG21" s="52" t="s">
        <v>74</v>
      </c>
      <c r="AH21" s="52">
        <v>0.14137132465839386</v>
      </c>
      <c r="AI21" s="52">
        <v>14.238316535949707</v>
      </c>
      <c r="AJ21" s="52" t="s">
        <v>74</v>
      </c>
      <c r="AK21" s="52">
        <v>1.8727000802755356E-2</v>
      </c>
      <c r="AL21" s="52">
        <v>7.7100691795349121</v>
      </c>
      <c r="AM21" s="52" t="s">
        <v>74</v>
      </c>
      <c r="AN21" s="52">
        <v>1.872599869966507E-2</v>
      </c>
      <c r="AO21" s="52">
        <v>4.0421295166015625</v>
      </c>
      <c r="AP21" s="52"/>
      <c r="AQ21" s="49">
        <v>0.42372667789459229</v>
      </c>
      <c r="AR21" s="52">
        <v>14.041031837463379</v>
      </c>
      <c r="AS21" s="49" t="s">
        <v>74</v>
      </c>
      <c r="AT21" s="49">
        <v>0.22963100671768188</v>
      </c>
      <c r="AU21" s="52">
        <v>22.783912658691406</v>
      </c>
      <c r="AV21" s="49" t="s">
        <v>74</v>
      </c>
      <c r="AW21" s="52">
        <v>7.7523998916149139E-2</v>
      </c>
      <c r="AX21" s="49">
        <v>18.571081161499023</v>
      </c>
      <c r="AY21" s="52" t="s">
        <v>74</v>
      </c>
      <c r="AZ21" s="49">
        <v>6.49566650390625E-2</v>
      </c>
      <c r="BA21" s="52">
        <v>6.4076104164123535</v>
      </c>
      <c r="BB21" s="52" t="s">
        <v>74</v>
      </c>
      <c r="BC21" s="52">
        <v>0.1728069931268692</v>
      </c>
      <c r="BD21" s="52">
        <v>10.560931205749512</v>
      </c>
      <c r="BE21" s="52" t="s">
        <v>74</v>
      </c>
      <c r="BF21" s="52">
        <v>2.1290333941578865E-2</v>
      </c>
      <c r="BG21" s="52">
        <v>4.9326314926147461</v>
      </c>
      <c r="BH21" s="52" t="s">
        <v>74</v>
      </c>
      <c r="BI21" s="52">
        <v>2.4287000298500061E-2</v>
      </c>
      <c r="BJ21" s="52">
        <v>3.4822824001312256</v>
      </c>
      <c r="BK21" s="52"/>
      <c r="BL21" s="49">
        <v>0.5904960036277771</v>
      </c>
      <c r="BM21" s="52">
        <v>11.353771209716797</v>
      </c>
      <c r="BN21" s="52"/>
      <c r="BO21" s="52">
        <v>6.9140002131462097E-2</v>
      </c>
      <c r="BP21" s="52">
        <v>21.608388900756836</v>
      </c>
      <c r="BQ21" s="52" t="s">
        <v>74</v>
      </c>
      <c r="BR21" s="52">
        <v>4.0357332676649094E-2</v>
      </c>
      <c r="BS21" s="52">
        <v>24.184560775756836</v>
      </c>
      <c r="BT21" s="52" t="s">
        <v>74</v>
      </c>
      <c r="BU21" s="52">
        <v>3.2548666000366211E-2</v>
      </c>
      <c r="BV21" s="52">
        <v>11.457383155822754</v>
      </c>
      <c r="BW21" s="52" t="s">
        <v>74</v>
      </c>
      <c r="BX21" s="52">
        <v>8.9824333786964417E-2</v>
      </c>
      <c r="BY21" s="52">
        <v>12.924778938293457</v>
      </c>
      <c r="BZ21" s="52" t="s">
        <v>74</v>
      </c>
      <c r="CA21" s="52">
        <v>8.0736670643091202E-3</v>
      </c>
      <c r="CB21" s="52">
        <v>7.1442804336547852</v>
      </c>
      <c r="CC21" s="49" t="s">
        <v>74</v>
      </c>
      <c r="CD21" s="49">
        <v>1.4752666465938091E-2</v>
      </c>
      <c r="CE21" s="52">
        <v>7.1535248756408691</v>
      </c>
      <c r="CF21" s="49"/>
      <c r="CG21" s="49">
        <v>0.25469666719436646</v>
      </c>
      <c r="CH21" s="52">
        <v>14.269473075866699</v>
      </c>
    </row>
    <row r="22" spans="2:86" s="15" customFormat="1" ht="18" customHeight="1" x14ac:dyDescent="0.2">
      <c r="C22" s="29" t="s">
        <v>88</v>
      </c>
      <c r="D22" s="49">
        <v>1.9981110095977783</v>
      </c>
      <c r="E22" s="52">
        <v>21.443078994750977</v>
      </c>
      <c r="F22" s="49" t="s">
        <v>74</v>
      </c>
      <c r="G22" s="138">
        <v>0.99925065040588379</v>
      </c>
      <c r="H22" s="52">
        <v>24.015348434448242</v>
      </c>
      <c r="I22" s="52" t="s">
        <v>74</v>
      </c>
      <c r="J22" s="138">
        <v>0.79600131511688232</v>
      </c>
      <c r="K22" s="52">
        <v>8.2120227813720703</v>
      </c>
      <c r="L22" s="52" t="s">
        <v>74</v>
      </c>
      <c r="M22" s="138">
        <v>2.6479475498199463</v>
      </c>
      <c r="N22" s="52">
        <v>14.215126991271973</v>
      </c>
      <c r="O22" s="52" t="s">
        <v>74</v>
      </c>
      <c r="P22" s="138">
        <v>0.23443399369716644</v>
      </c>
      <c r="Q22" s="52">
        <v>6.3852887153625488</v>
      </c>
      <c r="R22" s="52" t="s">
        <v>74</v>
      </c>
      <c r="S22" s="138">
        <v>0.23670598864555359</v>
      </c>
      <c r="T22" s="52">
        <v>3.2957069873809814</v>
      </c>
      <c r="U22" s="52"/>
      <c r="V22" s="49">
        <v>6.9124507904052734</v>
      </c>
      <c r="W22" s="52">
        <v>13.125956535339355</v>
      </c>
      <c r="X22" s="49" t="s">
        <v>74</v>
      </c>
      <c r="Y22" s="49">
        <v>0.11338533461093903</v>
      </c>
      <c r="Z22" s="52">
        <v>21.407583236694336</v>
      </c>
      <c r="AA22" s="49" t="s">
        <v>74</v>
      </c>
      <c r="AB22" s="52">
        <v>5.7816334068775177E-2</v>
      </c>
      <c r="AC22" s="49">
        <v>21.939186096191406</v>
      </c>
      <c r="AD22" s="52" t="s">
        <v>74</v>
      </c>
      <c r="AE22" s="49">
        <v>6.7313998937606812E-2</v>
      </c>
      <c r="AF22" s="52">
        <v>12.728728294372559</v>
      </c>
      <c r="AG22" s="52" t="s">
        <v>74</v>
      </c>
      <c r="AH22" s="52">
        <v>0.13670900464057922</v>
      </c>
      <c r="AI22" s="52">
        <v>13.676813125610352</v>
      </c>
      <c r="AJ22" s="52" t="s">
        <v>74</v>
      </c>
      <c r="AK22" s="52">
        <v>1.5910333022475243E-2</v>
      </c>
      <c r="AL22" s="52">
        <v>6.5046086311340332</v>
      </c>
      <c r="AM22" s="52" t="s">
        <v>74</v>
      </c>
      <c r="AN22" s="52">
        <v>2.0728666335344315E-2</v>
      </c>
      <c r="AO22" s="52">
        <v>4.4342927932739258</v>
      </c>
      <c r="AP22" s="52"/>
      <c r="AQ22" s="49">
        <v>0.41186365485191345</v>
      </c>
      <c r="AR22" s="52">
        <v>13.595174789428711</v>
      </c>
      <c r="AS22" s="49" t="s">
        <v>74</v>
      </c>
      <c r="AT22" s="49">
        <v>0.23018066585063934</v>
      </c>
      <c r="AU22" s="52">
        <v>22.840229034423828</v>
      </c>
      <c r="AV22" s="49" t="s">
        <v>74</v>
      </c>
      <c r="AW22" s="52">
        <v>7.1147002279758453E-2</v>
      </c>
      <c r="AX22" s="49">
        <v>16.840976715087891</v>
      </c>
      <c r="AY22" s="52" t="s">
        <v>74</v>
      </c>
      <c r="AZ22" s="49">
        <v>6.599000096321106E-2</v>
      </c>
      <c r="BA22" s="52">
        <v>6.2601709365844727</v>
      </c>
      <c r="BB22" s="52" t="s">
        <v>74</v>
      </c>
      <c r="BC22" s="52">
        <v>0.16539733111858368</v>
      </c>
      <c r="BD22" s="52">
        <v>10.176158905029297</v>
      </c>
      <c r="BE22" s="52" t="s">
        <v>74</v>
      </c>
      <c r="BF22" s="52">
        <v>1.840599998831749E-2</v>
      </c>
      <c r="BG22" s="52">
        <v>4.3237733840942383</v>
      </c>
      <c r="BH22" s="52" t="s">
        <v>74</v>
      </c>
      <c r="BI22" s="52">
        <v>2.058066613972187E-2</v>
      </c>
      <c r="BJ22" s="52">
        <v>2.9612727165222168</v>
      </c>
      <c r="BK22" s="52"/>
      <c r="BL22" s="49">
        <v>0.57170164585113525</v>
      </c>
      <c r="BM22" s="52">
        <v>10.949553489685059</v>
      </c>
      <c r="BN22" s="52"/>
      <c r="BO22" s="52">
        <v>7.1238331496715546E-2</v>
      </c>
      <c r="BP22" s="52">
        <v>21.864654541015625</v>
      </c>
      <c r="BQ22" s="52" t="s">
        <v>74</v>
      </c>
      <c r="BR22" s="52">
        <v>3.8274999707937241E-2</v>
      </c>
      <c r="BS22" s="52">
        <v>22.537216186523438</v>
      </c>
      <c r="BT22" s="52" t="s">
        <v>74</v>
      </c>
      <c r="BU22" s="52">
        <v>3.2174665480852127E-2</v>
      </c>
      <c r="BV22" s="52">
        <v>11.007297515869141</v>
      </c>
      <c r="BW22" s="52" t="s">
        <v>74</v>
      </c>
      <c r="BX22" s="52">
        <v>8.9195668697357178E-2</v>
      </c>
      <c r="BY22" s="52">
        <v>13.0037841796875</v>
      </c>
      <c r="BZ22" s="52" t="s">
        <v>74</v>
      </c>
      <c r="CA22" s="52">
        <v>8.9043332263827324E-3</v>
      </c>
      <c r="CB22" s="52">
        <v>7.7443637847900391</v>
      </c>
      <c r="CC22" s="49" t="s">
        <v>74</v>
      </c>
      <c r="CD22" s="49">
        <v>1.304966676980257E-2</v>
      </c>
      <c r="CE22" s="52">
        <v>6.3538923263549805</v>
      </c>
      <c r="CF22" s="49"/>
      <c r="CG22" s="49">
        <v>0.2528376579284668</v>
      </c>
      <c r="CH22" s="52">
        <v>14.066530227661133</v>
      </c>
    </row>
    <row r="23" spans="2:86" s="15" customFormat="1" ht="18" customHeight="1" x14ac:dyDescent="0.2">
      <c r="C23" s="29" t="s">
        <v>89</v>
      </c>
      <c r="D23" s="49">
        <v>1.9055759906768799</v>
      </c>
      <c r="E23" s="52">
        <v>20.13874626159668</v>
      </c>
      <c r="F23" s="49" t="s">
        <v>74</v>
      </c>
      <c r="G23" s="138">
        <v>1.0070196390151978</v>
      </c>
      <c r="H23" s="52">
        <v>23.807445526123047</v>
      </c>
      <c r="I23" s="52" t="s">
        <v>74</v>
      </c>
      <c r="J23" s="138">
        <v>0.76847600936889648</v>
      </c>
      <c r="K23" s="52">
        <v>7.915431022644043</v>
      </c>
      <c r="L23" s="52" t="s">
        <v>74</v>
      </c>
      <c r="M23" s="138">
        <v>2.6673176288604736</v>
      </c>
      <c r="N23" s="52">
        <v>14.27826976776123</v>
      </c>
      <c r="O23" s="52" t="s">
        <v>74</v>
      </c>
      <c r="P23" s="138">
        <v>0.22667498886585236</v>
      </c>
      <c r="Q23" s="52">
        <v>6.0710515975952148</v>
      </c>
      <c r="R23" s="52" t="s">
        <v>74</v>
      </c>
      <c r="S23" s="138">
        <v>0.23644766211509705</v>
      </c>
      <c r="T23" s="52">
        <v>3.3098952770233154</v>
      </c>
      <c r="U23" s="52"/>
      <c r="V23" s="49">
        <v>6.8115119934082031</v>
      </c>
      <c r="W23" s="52">
        <v>12.862847328186035</v>
      </c>
      <c r="X23" s="49" t="s">
        <v>74</v>
      </c>
      <c r="Y23" s="49">
        <v>0.11650867015123367</v>
      </c>
      <c r="Z23" s="52">
        <v>21.709751129150391</v>
      </c>
      <c r="AA23" s="49" t="s">
        <v>74</v>
      </c>
      <c r="AB23" s="52">
        <v>4.5830998569726944E-2</v>
      </c>
      <c r="AC23" s="49">
        <v>18.73356819152832</v>
      </c>
      <c r="AD23" s="52" t="s">
        <v>74</v>
      </c>
      <c r="AE23" s="49">
        <v>5.8182001113891602E-2</v>
      </c>
      <c r="AF23" s="52">
        <v>11.147974967956543</v>
      </c>
      <c r="AG23" s="52" t="s">
        <v>74</v>
      </c>
      <c r="AH23" s="52">
        <v>0.14401866495609283</v>
      </c>
      <c r="AI23" s="52">
        <v>14.239230155944824</v>
      </c>
      <c r="AJ23" s="52" t="s">
        <v>74</v>
      </c>
      <c r="AK23" s="52">
        <v>1.5930667519569397E-2</v>
      </c>
      <c r="AL23" s="52">
        <v>6.4331693649291992</v>
      </c>
      <c r="AM23" s="52" t="s">
        <v>74</v>
      </c>
      <c r="AN23" s="52">
        <v>2.0566333085298538E-2</v>
      </c>
      <c r="AO23" s="52">
        <v>4.4361543655395508</v>
      </c>
      <c r="AP23" s="52"/>
      <c r="AQ23" s="49">
        <v>0.40103733539581299</v>
      </c>
      <c r="AR23" s="52">
        <v>13.213363647460938</v>
      </c>
      <c r="AS23" s="49" t="s">
        <v>74</v>
      </c>
      <c r="AT23" s="49">
        <v>0.22584967315196991</v>
      </c>
      <c r="AU23" s="52">
        <v>22.329633712768555</v>
      </c>
      <c r="AV23" s="49" t="s">
        <v>74</v>
      </c>
      <c r="AW23" s="52">
        <v>6.3392333686351776E-2</v>
      </c>
      <c r="AX23" s="49">
        <v>15.643095970153809</v>
      </c>
      <c r="AY23" s="52" t="s">
        <v>74</v>
      </c>
      <c r="AZ23" s="49">
        <v>7.4208669364452362E-2</v>
      </c>
      <c r="BA23" s="52">
        <v>7.0431828498840332</v>
      </c>
      <c r="BB23" s="52" t="s">
        <v>74</v>
      </c>
      <c r="BC23" s="52">
        <v>0.16298699378967285</v>
      </c>
      <c r="BD23" s="52">
        <v>9.9114313125610352</v>
      </c>
      <c r="BE23" s="52" t="s">
        <v>74</v>
      </c>
      <c r="BF23" s="52">
        <v>2.2202333435416222E-2</v>
      </c>
      <c r="BG23" s="52">
        <v>5.1822671890258789</v>
      </c>
      <c r="BH23" s="52" t="s">
        <v>74</v>
      </c>
      <c r="BI23" s="52">
        <v>1.9500667229294777E-2</v>
      </c>
      <c r="BJ23" s="52">
        <v>2.8371694087982178</v>
      </c>
      <c r="BK23" s="52"/>
      <c r="BL23" s="49">
        <v>0.56814068555831909</v>
      </c>
      <c r="BM23" s="52">
        <v>10.851797103881836</v>
      </c>
      <c r="BN23" s="52"/>
      <c r="BO23" s="52">
        <v>7.2603002190589905E-2</v>
      </c>
      <c r="BP23" s="52">
        <v>22.360820770263672</v>
      </c>
      <c r="BQ23" s="52" t="s">
        <v>74</v>
      </c>
      <c r="BR23" s="52">
        <v>3.7340331822633743E-2</v>
      </c>
      <c r="BS23" s="52">
        <v>21.853084564208984</v>
      </c>
      <c r="BT23" s="52" t="s">
        <v>74</v>
      </c>
      <c r="BU23" s="52">
        <v>2.8513999655842781E-2</v>
      </c>
      <c r="BV23" s="52">
        <v>9.5541591644287109</v>
      </c>
      <c r="BW23" s="52" t="s">
        <v>74</v>
      </c>
      <c r="BX23" s="52">
        <v>8.4144003689289093E-2</v>
      </c>
      <c r="BY23" s="52">
        <v>12.205633163452148</v>
      </c>
      <c r="BZ23" s="52" t="s">
        <v>74</v>
      </c>
      <c r="CA23" s="52">
        <v>7.7623333781957626E-3</v>
      </c>
      <c r="CB23" s="52">
        <v>6.8026480674743652</v>
      </c>
      <c r="CC23" s="49" t="s">
        <v>74</v>
      </c>
      <c r="CD23" s="49">
        <v>1.145899947732687E-2</v>
      </c>
      <c r="CE23" s="52">
        <v>5.5152273178100586</v>
      </c>
      <c r="CF23" s="49"/>
      <c r="CG23" s="49">
        <v>0.24182265996932983</v>
      </c>
      <c r="CH23" s="52">
        <v>13.37993335723877</v>
      </c>
    </row>
    <row r="24" spans="2:86" s="15" customFormat="1" ht="18" customHeight="1" x14ac:dyDescent="0.2">
      <c r="C24" s="29" t="s">
        <v>90</v>
      </c>
      <c r="D24" s="49">
        <v>1.8566995859146118</v>
      </c>
      <c r="E24" s="52">
        <v>19.470649719238281</v>
      </c>
      <c r="F24" s="49" t="s">
        <v>74</v>
      </c>
      <c r="G24" s="138">
        <v>1.071876049041748</v>
      </c>
      <c r="H24" s="52">
        <v>25.081058502197266</v>
      </c>
      <c r="I24" s="52" t="s">
        <v>74</v>
      </c>
      <c r="J24" s="138">
        <v>0.74548065662384033</v>
      </c>
      <c r="K24" s="52">
        <v>7.5729904174804688</v>
      </c>
      <c r="L24" s="52" t="s">
        <v>74</v>
      </c>
      <c r="M24" s="138">
        <v>2.6227226257324219</v>
      </c>
      <c r="N24" s="52">
        <v>13.986591339111328</v>
      </c>
      <c r="O24" s="52" t="s">
        <v>74</v>
      </c>
      <c r="P24" s="138">
        <v>0.25079831480979919</v>
      </c>
      <c r="Q24" s="52">
        <v>6.6755681037902832</v>
      </c>
      <c r="R24" s="52" t="s">
        <v>74</v>
      </c>
      <c r="S24" s="138">
        <v>0.22317999601364136</v>
      </c>
      <c r="T24" s="52">
        <v>3.1364336013793945</v>
      </c>
      <c r="U24" s="52"/>
      <c r="V24" s="49">
        <v>6.7707571983337402</v>
      </c>
      <c r="W24" s="52">
        <v>12.707658767700195</v>
      </c>
      <c r="X24" s="49" t="s">
        <v>74</v>
      </c>
      <c r="Y24" s="49">
        <v>0.11574599891901016</v>
      </c>
      <c r="Z24" s="52">
        <v>21.599130630493164</v>
      </c>
      <c r="AA24" s="49" t="s">
        <v>74</v>
      </c>
      <c r="AB24" s="52">
        <v>4.6858999878168106E-2</v>
      </c>
      <c r="AC24" s="49">
        <v>18.240531921386719</v>
      </c>
      <c r="AD24" s="52" t="s">
        <v>74</v>
      </c>
      <c r="AE24" s="49">
        <v>5.254799872636795E-2</v>
      </c>
      <c r="AF24" s="52">
        <v>9.6926717758178711</v>
      </c>
      <c r="AG24" s="52" t="s">
        <v>74</v>
      </c>
      <c r="AH24" s="52">
        <v>0.13877967000007629</v>
      </c>
      <c r="AI24" s="52">
        <v>14.043946266174316</v>
      </c>
      <c r="AJ24" s="52" t="s">
        <v>74</v>
      </c>
      <c r="AK24" s="52">
        <v>1.7057333141565323E-2</v>
      </c>
      <c r="AL24" s="52">
        <v>6.5165829658508301</v>
      </c>
      <c r="AM24" s="52" t="s">
        <v>74</v>
      </c>
      <c r="AN24" s="52">
        <v>2.5557000190019608E-2</v>
      </c>
      <c r="AO24" s="52">
        <v>5.7067461013793945</v>
      </c>
      <c r="AP24" s="52"/>
      <c r="AQ24" s="49">
        <v>0.39654698967933655</v>
      </c>
      <c r="AR24" s="52">
        <v>13.058413505554199</v>
      </c>
      <c r="AS24" s="49" t="s">
        <v>74</v>
      </c>
      <c r="AT24" s="49">
        <v>0.19773566722869873</v>
      </c>
      <c r="AU24" s="52">
        <v>19.403875350952148</v>
      </c>
      <c r="AV24" s="49" t="s">
        <v>74</v>
      </c>
      <c r="AW24" s="52">
        <v>6.6488996148109436E-2</v>
      </c>
      <c r="AX24" s="49">
        <v>16.883596420288086</v>
      </c>
      <c r="AY24" s="52" t="s">
        <v>74</v>
      </c>
      <c r="AZ24" s="49">
        <v>7.8702665865421295E-2</v>
      </c>
      <c r="BA24" s="52">
        <v>7.3423099517822266</v>
      </c>
      <c r="BB24" s="52" t="s">
        <v>74</v>
      </c>
      <c r="BC24" s="52">
        <v>0.1663849949836731</v>
      </c>
      <c r="BD24" s="52">
        <v>10.11424446105957</v>
      </c>
      <c r="BE24" s="52" t="s">
        <v>74</v>
      </c>
      <c r="BF24" s="52">
        <v>2.4670999497175217E-2</v>
      </c>
      <c r="BG24" s="52">
        <v>5.8133516311645508</v>
      </c>
      <c r="BH24" s="52" t="s">
        <v>74</v>
      </c>
      <c r="BI24" s="52">
        <v>2.0558666437864304E-2</v>
      </c>
      <c r="BJ24" s="52">
        <v>2.9778423309326172</v>
      </c>
      <c r="BK24" s="52"/>
      <c r="BL24" s="49">
        <v>0.55454200506210327</v>
      </c>
      <c r="BM24" s="52">
        <v>10.567891120910645</v>
      </c>
      <c r="BN24" s="52"/>
      <c r="BO24" s="52">
        <v>6.6924668848514557E-2</v>
      </c>
      <c r="BP24" s="52">
        <v>20.633064270019531</v>
      </c>
      <c r="BQ24" s="52" t="s">
        <v>74</v>
      </c>
      <c r="BR24" s="52">
        <v>3.4995000809431076E-2</v>
      </c>
      <c r="BS24" s="52">
        <v>20.26609992980957</v>
      </c>
      <c r="BT24" s="52" t="s">
        <v>74</v>
      </c>
      <c r="BU24" s="52">
        <v>2.8135333210229874E-2</v>
      </c>
      <c r="BV24" s="52">
        <v>9.0299930572509766</v>
      </c>
      <c r="BW24" s="52" t="s">
        <v>74</v>
      </c>
      <c r="BX24" s="52">
        <v>7.9738333821296692E-2</v>
      </c>
      <c r="BY24" s="52">
        <v>11.573794364929199</v>
      </c>
      <c r="BZ24" s="52" t="s">
        <v>74</v>
      </c>
      <c r="CA24" s="52">
        <v>6.9216666743159294E-3</v>
      </c>
      <c r="CB24" s="52">
        <v>6.4309840202331543</v>
      </c>
      <c r="CC24" s="49" t="s">
        <v>74</v>
      </c>
      <c r="CD24" s="49">
        <v>1.0176999494433403E-2</v>
      </c>
      <c r="CE24" s="52">
        <v>4.7965617179870605</v>
      </c>
      <c r="CF24" s="49"/>
      <c r="CG24" s="49">
        <v>0.22689199447631836</v>
      </c>
      <c r="CH24" s="52">
        <v>12.47341251373291</v>
      </c>
    </row>
    <row r="25" spans="2:86" s="15" customFormat="1" ht="18" customHeight="1" x14ac:dyDescent="0.2">
      <c r="C25" s="29" t="s">
        <v>91</v>
      </c>
      <c r="D25" s="49">
        <v>1.8207823038101196</v>
      </c>
      <c r="E25" s="52">
        <v>18.755054473876953</v>
      </c>
      <c r="F25" s="49" t="s">
        <v>74</v>
      </c>
      <c r="G25" s="138">
        <v>1.1269127130508423</v>
      </c>
      <c r="H25" s="52">
        <v>26.434440612792969</v>
      </c>
      <c r="I25" s="52" t="s">
        <v>74</v>
      </c>
      <c r="J25" s="138">
        <v>0.73617464303970337</v>
      </c>
      <c r="K25" s="52">
        <v>7.3180742263793945</v>
      </c>
      <c r="L25" s="52" t="s">
        <v>74</v>
      </c>
      <c r="M25" s="138">
        <v>2.5443019866943359</v>
      </c>
      <c r="N25" s="52">
        <v>13.469904899597168</v>
      </c>
      <c r="O25" s="52" t="s">
        <v>74</v>
      </c>
      <c r="P25" s="138">
        <v>0.26008367538452148</v>
      </c>
      <c r="Q25" s="52">
        <v>6.9439411163330078</v>
      </c>
      <c r="R25" s="52" t="s">
        <v>74</v>
      </c>
      <c r="S25" s="138">
        <v>0.24045400321483612</v>
      </c>
      <c r="T25" s="52">
        <v>3.3775026798248291</v>
      </c>
      <c r="U25" s="52"/>
      <c r="V25" s="49">
        <v>6.7287092208862305</v>
      </c>
      <c r="W25" s="52">
        <v>12.510388374328613</v>
      </c>
      <c r="X25" s="49" t="s">
        <v>74</v>
      </c>
      <c r="Y25" s="49">
        <v>0.1112256646156311</v>
      </c>
      <c r="Z25" s="52">
        <v>21.642501831054688</v>
      </c>
      <c r="AA25" s="49" t="s">
        <v>74</v>
      </c>
      <c r="AB25" s="52">
        <v>4.9593664705753326E-2</v>
      </c>
      <c r="AC25" s="49">
        <v>19.723068237304688</v>
      </c>
      <c r="AD25" s="52" t="s">
        <v>74</v>
      </c>
      <c r="AE25" s="49">
        <v>5.8845333755016327E-2</v>
      </c>
      <c r="AF25" s="52">
        <v>10.025039672851563</v>
      </c>
      <c r="AG25" s="52" t="s">
        <v>74</v>
      </c>
      <c r="AH25" s="52">
        <v>0.12706533074378967</v>
      </c>
      <c r="AI25" s="52">
        <v>12.695764541625977</v>
      </c>
      <c r="AJ25" s="52" t="s">
        <v>74</v>
      </c>
      <c r="AK25" s="52">
        <v>2.0193666219711304E-2</v>
      </c>
      <c r="AL25" s="52">
        <v>7.9358487129211426</v>
      </c>
      <c r="AM25" s="52" t="s">
        <v>74</v>
      </c>
      <c r="AN25" s="52">
        <v>2.8420332819223404E-2</v>
      </c>
      <c r="AO25" s="52">
        <v>6.5101418495178223</v>
      </c>
      <c r="AP25" s="52"/>
      <c r="AQ25" s="49">
        <v>0.39534398913383484</v>
      </c>
      <c r="AR25" s="52">
        <v>12.981342315673828</v>
      </c>
      <c r="AS25" s="49" t="s">
        <v>74</v>
      </c>
      <c r="AT25" s="49">
        <v>0.19311599433422089</v>
      </c>
      <c r="AU25" s="52">
        <v>18.579494476318359</v>
      </c>
      <c r="AV25" s="49" t="s">
        <v>74</v>
      </c>
      <c r="AW25" s="52">
        <v>7.3002666234970093E-2</v>
      </c>
      <c r="AX25" s="49">
        <v>19.042623519897461</v>
      </c>
      <c r="AY25" s="52" t="s">
        <v>74</v>
      </c>
      <c r="AZ25" s="49">
        <v>8.3452001214027405E-2</v>
      </c>
      <c r="BA25" s="52">
        <v>7.7981595993041992</v>
      </c>
      <c r="BB25" s="52" t="s">
        <v>74</v>
      </c>
      <c r="BC25" s="52">
        <v>0.17070433497428894</v>
      </c>
      <c r="BD25" s="52">
        <v>10.306256294250488</v>
      </c>
      <c r="BE25" s="52" t="s">
        <v>74</v>
      </c>
      <c r="BF25" s="52">
        <v>2.5441000238060951E-2</v>
      </c>
      <c r="BG25" s="52">
        <v>5.9860897064208984</v>
      </c>
      <c r="BH25" s="52" t="s">
        <v>74</v>
      </c>
      <c r="BI25" s="52">
        <v>2.613433450460434E-2</v>
      </c>
      <c r="BJ25" s="52">
        <v>3.8037762641906738</v>
      </c>
      <c r="BK25" s="52"/>
      <c r="BL25" s="49">
        <v>0.57185035943984985</v>
      </c>
      <c r="BM25" s="52">
        <v>10.863777160644531</v>
      </c>
      <c r="BN25" s="52"/>
      <c r="BO25" s="52">
        <v>6.1375334858894348E-2</v>
      </c>
      <c r="BP25" s="52">
        <v>18.767467498779297</v>
      </c>
      <c r="BQ25" s="52" t="s">
        <v>74</v>
      </c>
      <c r="BR25" s="52">
        <v>3.7184666842222214E-2</v>
      </c>
      <c r="BS25" s="52">
        <v>21.522891998291016</v>
      </c>
      <c r="BT25" s="52" t="s">
        <v>74</v>
      </c>
      <c r="BU25" s="52">
        <v>2.8401333838701248E-2</v>
      </c>
      <c r="BV25" s="52">
        <v>9.1658878326416016</v>
      </c>
      <c r="BW25" s="52" t="s">
        <v>74</v>
      </c>
      <c r="BX25" s="52">
        <v>7.1061998605728149E-2</v>
      </c>
      <c r="BY25" s="52">
        <v>10.177631378173828</v>
      </c>
      <c r="BZ25" s="52" t="s">
        <v>74</v>
      </c>
      <c r="CA25" s="52">
        <v>5.169666837900877E-3</v>
      </c>
      <c r="CB25" s="52">
        <v>5.2206730842590332</v>
      </c>
      <c r="CC25" s="49" t="s">
        <v>74</v>
      </c>
      <c r="CD25" s="49">
        <v>8.8999997824430466E-3</v>
      </c>
      <c r="CE25" s="52">
        <v>4.0372414588928223</v>
      </c>
      <c r="CF25" s="49"/>
      <c r="CG25" s="49">
        <v>0.21209299564361572</v>
      </c>
      <c r="CH25" s="52">
        <v>11.596298217773438</v>
      </c>
    </row>
    <row r="26" spans="2:86" s="15" customFormat="1" ht="18" customHeight="1" x14ac:dyDescent="0.2">
      <c r="C26" s="29" t="s">
        <v>92</v>
      </c>
      <c r="D26" s="49">
        <v>1.8043093681335449</v>
      </c>
      <c r="E26" s="52">
        <v>18.417936325073242</v>
      </c>
      <c r="F26" s="49" t="s">
        <v>74</v>
      </c>
      <c r="G26" s="138">
        <v>1.1870687007904053</v>
      </c>
      <c r="H26" s="52">
        <v>28.292264938354492</v>
      </c>
      <c r="I26" s="52" t="s">
        <v>74</v>
      </c>
      <c r="J26" s="138">
        <v>0.76325333118438721</v>
      </c>
      <c r="K26" s="52">
        <v>7.4383769035339355</v>
      </c>
      <c r="L26" s="52" t="s">
        <v>74</v>
      </c>
      <c r="M26" s="138">
        <v>2.6103713512420654</v>
      </c>
      <c r="N26" s="52">
        <v>13.691474914550781</v>
      </c>
      <c r="O26" s="52" t="s">
        <v>74</v>
      </c>
      <c r="P26" s="138">
        <v>0.28942665457725525</v>
      </c>
      <c r="Q26" s="52">
        <v>7.644256591796875</v>
      </c>
      <c r="R26" s="52" t="s">
        <v>74</v>
      </c>
      <c r="S26" s="138">
        <v>0.26155433058738708</v>
      </c>
      <c r="T26" s="52">
        <v>3.7030837535858154</v>
      </c>
      <c r="U26" s="52"/>
      <c r="V26" s="49">
        <v>6.9159836769104004</v>
      </c>
      <c r="W26" s="52">
        <v>12.766785621643066</v>
      </c>
      <c r="X26" s="49" t="s">
        <v>74</v>
      </c>
      <c r="Y26" s="49">
        <v>0.103411003947258</v>
      </c>
      <c r="Z26" s="52">
        <v>19.521648406982422</v>
      </c>
      <c r="AA26" s="49" t="s">
        <v>74</v>
      </c>
      <c r="AB26" s="52">
        <v>5.11903315782547E-2</v>
      </c>
      <c r="AC26" s="49">
        <v>20.874567031860352</v>
      </c>
      <c r="AD26" s="52" t="s">
        <v>74</v>
      </c>
      <c r="AE26" s="49">
        <v>5.5463332682847977E-2</v>
      </c>
      <c r="AF26" s="52">
        <v>9.5194120407104492</v>
      </c>
      <c r="AG26" s="52" t="s">
        <v>74</v>
      </c>
      <c r="AH26" s="52">
        <v>0.1090976670384407</v>
      </c>
      <c r="AI26" s="52">
        <v>10.826078414916992</v>
      </c>
      <c r="AJ26" s="52" t="s">
        <v>74</v>
      </c>
      <c r="AK26" s="52">
        <v>2.1486001089215279E-2</v>
      </c>
      <c r="AL26" s="52">
        <v>8.4607706069946289</v>
      </c>
      <c r="AM26" s="52" t="s">
        <v>74</v>
      </c>
      <c r="AN26" s="52">
        <v>2.9455333948135376E-2</v>
      </c>
      <c r="AO26" s="52">
        <v>6.7685465812683105</v>
      </c>
      <c r="AP26" s="52"/>
      <c r="AQ26" s="49">
        <v>0.37010365724563599</v>
      </c>
      <c r="AR26" s="52">
        <v>12.112062454223633</v>
      </c>
      <c r="AS26" s="49" t="s">
        <v>74</v>
      </c>
      <c r="AT26" s="49">
        <v>0.19498565793037415</v>
      </c>
      <c r="AU26" s="52">
        <v>19.033138275146484</v>
      </c>
      <c r="AV26" s="49" t="s">
        <v>74</v>
      </c>
      <c r="AW26" s="52">
        <v>8.22720006108284E-2</v>
      </c>
      <c r="AX26" s="49">
        <v>21.771692276000977</v>
      </c>
      <c r="AY26" s="52" t="s">
        <v>74</v>
      </c>
      <c r="AZ26" s="49">
        <v>8.4865331649780273E-2</v>
      </c>
      <c r="BA26" s="52">
        <v>7.7251033782958984</v>
      </c>
      <c r="BB26" s="52" t="s">
        <v>74</v>
      </c>
      <c r="BC26" s="52">
        <v>0.17779399454593658</v>
      </c>
      <c r="BD26" s="52">
        <v>10.808473587036133</v>
      </c>
      <c r="BE26" s="52" t="s">
        <v>74</v>
      </c>
      <c r="BF26" s="52">
        <v>2.527233213186264E-2</v>
      </c>
      <c r="BG26" s="52">
        <v>6.0500369071960449</v>
      </c>
      <c r="BH26" s="52" t="s">
        <v>74</v>
      </c>
      <c r="BI26" s="52">
        <v>2.4929666891694069E-2</v>
      </c>
      <c r="BJ26" s="52">
        <v>3.5836925506591797</v>
      </c>
      <c r="BK26" s="52"/>
      <c r="BL26" s="49">
        <v>0.59011900424957275</v>
      </c>
      <c r="BM26" s="52">
        <v>11.216920852661133</v>
      </c>
      <c r="BN26" s="52"/>
      <c r="BO26" s="52">
        <v>5.4618000984191895E-2</v>
      </c>
      <c r="BP26" s="52">
        <v>16.41047477722168</v>
      </c>
      <c r="BQ26" s="52" t="s">
        <v>74</v>
      </c>
      <c r="BR26" s="52">
        <v>3.112366609275341E-2</v>
      </c>
      <c r="BS26" s="52">
        <v>17.905418395996094</v>
      </c>
      <c r="BT26" s="52" t="s">
        <v>74</v>
      </c>
      <c r="BU26" s="52">
        <v>2.2322665899991989E-2</v>
      </c>
      <c r="BV26" s="52">
        <v>7.1027913093566895</v>
      </c>
      <c r="BW26" s="52" t="s">
        <v>74</v>
      </c>
      <c r="BX26" s="52">
        <v>6.0241665691137314E-2</v>
      </c>
      <c r="BY26" s="52">
        <v>8.6547870635986328</v>
      </c>
      <c r="BZ26" s="52" t="s">
        <v>74</v>
      </c>
      <c r="CA26" s="52">
        <v>5.2813333459198475E-3</v>
      </c>
      <c r="CB26" s="52">
        <v>5.2779159545898438</v>
      </c>
      <c r="CC26" s="49" t="s">
        <v>74</v>
      </c>
      <c r="CD26" s="49">
        <v>7.5453333556652069E-3</v>
      </c>
      <c r="CE26" s="52">
        <v>3.4201154708862305</v>
      </c>
      <c r="CF26" s="49"/>
      <c r="CG26" s="49">
        <v>0.18113265931606293</v>
      </c>
      <c r="CH26" s="52">
        <v>9.8509407043457031</v>
      </c>
    </row>
    <row r="27" spans="2:86" s="15" customFormat="1" ht="18" customHeight="1" x14ac:dyDescent="0.2">
      <c r="C27" s="29" t="s">
        <v>93</v>
      </c>
      <c r="D27" s="49">
        <v>1.8372746706008911</v>
      </c>
      <c r="E27" s="52">
        <v>18.402616500854492</v>
      </c>
      <c r="F27" s="49" t="s">
        <v>74</v>
      </c>
      <c r="G27" s="138">
        <v>1.1739876270294189</v>
      </c>
      <c r="H27" s="52">
        <v>28.352319717407227</v>
      </c>
      <c r="I27" s="52" t="s">
        <v>74</v>
      </c>
      <c r="J27" s="138">
        <v>0.78463131189346313</v>
      </c>
      <c r="K27" s="52">
        <v>7.5534920692443848</v>
      </c>
      <c r="L27" s="52" t="s">
        <v>74</v>
      </c>
      <c r="M27" s="138">
        <v>2.7598114013671875</v>
      </c>
      <c r="N27" s="52">
        <v>14.320350646972656</v>
      </c>
      <c r="O27" s="52" t="s">
        <v>74</v>
      </c>
      <c r="P27" s="138">
        <v>0.29657399654388428</v>
      </c>
      <c r="Q27" s="52">
        <v>7.8564457893371582</v>
      </c>
      <c r="R27" s="52" t="s">
        <v>74</v>
      </c>
      <c r="S27" s="138">
        <v>0.28882667422294617</v>
      </c>
      <c r="T27" s="52">
        <v>4.084843635559082</v>
      </c>
      <c r="U27" s="52"/>
      <c r="V27" s="49">
        <v>7.1411056518554688</v>
      </c>
      <c r="W27" s="52">
        <v>13.07042407989502</v>
      </c>
      <c r="X27" s="49" t="s">
        <v>74</v>
      </c>
      <c r="Y27" s="49">
        <v>0.10845400393009186</v>
      </c>
      <c r="Z27" s="52">
        <v>20.74371337890625</v>
      </c>
      <c r="AA27" s="49" t="s">
        <v>74</v>
      </c>
      <c r="AB27" s="52">
        <v>4.9815334379673004E-2</v>
      </c>
      <c r="AC27" s="49">
        <v>23.268169403076172</v>
      </c>
      <c r="AD27" s="52" t="s">
        <v>74</v>
      </c>
      <c r="AE27" s="49">
        <v>5.8174002915620804E-2</v>
      </c>
      <c r="AF27" s="52">
        <v>9.5965843200683594</v>
      </c>
      <c r="AG27" s="52" t="s">
        <v>74</v>
      </c>
      <c r="AH27" s="52">
        <v>0.11569533497095108</v>
      </c>
      <c r="AI27" s="52">
        <v>11.073555946350098</v>
      </c>
      <c r="AJ27" s="52" t="s">
        <v>74</v>
      </c>
      <c r="AK27" s="52">
        <v>2.0171666517853737E-2</v>
      </c>
      <c r="AL27" s="52">
        <v>8.3795537948608398</v>
      </c>
      <c r="AM27" s="52" t="s">
        <v>74</v>
      </c>
      <c r="AN27" s="52">
        <v>2.790033258497715E-2</v>
      </c>
      <c r="AO27" s="52">
        <v>6.2535085678100586</v>
      </c>
      <c r="AP27" s="52"/>
      <c r="AQ27" s="49">
        <v>0.38021066784858704</v>
      </c>
      <c r="AR27" s="52">
        <v>12.345934867858887</v>
      </c>
      <c r="AS27" s="49" t="s">
        <v>74</v>
      </c>
      <c r="AT27" s="49">
        <v>0.19992665946483612</v>
      </c>
      <c r="AU27" s="52">
        <v>19.188257217407227</v>
      </c>
      <c r="AV27" s="49" t="s">
        <v>74</v>
      </c>
      <c r="AW27" s="52">
        <v>8.02450031042099E-2</v>
      </c>
      <c r="AX27" s="49">
        <v>21.199916839599609</v>
      </c>
      <c r="AY27" s="52" t="s">
        <v>74</v>
      </c>
      <c r="AZ27" s="49">
        <v>9.4936668872833252E-2</v>
      </c>
      <c r="BA27" s="52">
        <v>8.4766006469726563</v>
      </c>
      <c r="BB27" s="52" t="s">
        <v>74</v>
      </c>
      <c r="BC27" s="52">
        <v>0.16661199927330017</v>
      </c>
      <c r="BD27" s="52">
        <v>10.108739852905273</v>
      </c>
      <c r="BE27" s="52" t="s">
        <v>74</v>
      </c>
      <c r="BF27" s="52">
        <v>2.1184332668781281E-2</v>
      </c>
      <c r="BG27" s="52">
        <v>5.0851435661315918</v>
      </c>
      <c r="BH27" s="52" t="s">
        <v>74</v>
      </c>
      <c r="BI27" s="52">
        <v>2.4545665830373764E-2</v>
      </c>
      <c r="BJ27" s="52">
        <v>3.5694615840911865</v>
      </c>
      <c r="BK27" s="52"/>
      <c r="BL27" s="49">
        <v>0.58745032548904419</v>
      </c>
      <c r="BM27" s="52">
        <v>11.10056209564209</v>
      </c>
      <c r="BN27" s="52"/>
      <c r="BO27" s="52">
        <v>5.6329000741243362E-2</v>
      </c>
      <c r="BP27" s="52">
        <v>16.210010528564453</v>
      </c>
      <c r="BQ27" s="52" t="s">
        <v>74</v>
      </c>
      <c r="BR27" s="52">
        <v>3.398599848151207E-2</v>
      </c>
      <c r="BS27" s="52">
        <v>19.389610290527344</v>
      </c>
      <c r="BT27" s="52" t="s">
        <v>74</v>
      </c>
      <c r="BU27" s="52">
        <v>2.2644666954874992E-2</v>
      </c>
      <c r="BV27" s="52">
        <v>7.280144214630127</v>
      </c>
      <c r="BW27" s="52" t="s">
        <v>74</v>
      </c>
      <c r="BX27" s="52">
        <v>6.7722000181674957E-2</v>
      </c>
      <c r="BY27" s="52">
        <v>9.8115348815917969</v>
      </c>
      <c r="BZ27" s="52" t="s">
        <v>74</v>
      </c>
      <c r="CA27" s="52">
        <v>4.4433334842324257E-3</v>
      </c>
      <c r="CB27" s="52">
        <v>4.3148775100708008</v>
      </c>
      <c r="CC27" s="49" t="s">
        <v>74</v>
      </c>
      <c r="CD27" s="49">
        <v>9.3486662954092026E-3</v>
      </c>
      <c r="CE27" s="52">
        <v>4.2849106788635254</v>
      </c>
      <c r="CF27" s="49"/>
      <c r="CG27" s="49">
        <v>0.19447366893291473</v>
      </c>
      <c r="CH27" s="52">
        <v>10.524463653564453</v>
      </c>
    </row>
    <row r="28" spans="2:86" s="15" customFormat="1" ht="18" customHeight="1" x14ac:dyDescent="0.2">
      <c r="C28" s="29" t="s">
        <v>94</v>
      </c>
      <c r="D28" s="49">
        <v>1.8042019605636597</v>
      </c>
      <c r="E28" s="52">
        <v>17.673006057739258</v>
      </c>
      <c r="F28" s="49" t="s">
        <v>74</v>
      </c>
      <c r="G28" s="138">
        <v>1.2287939786911011</v>
      </c>
      <c r="H28" s="52">
        <v>29.814172744750977</v>
      </c>
      <c r="I28" s="52" t="s">
        <v>74</v>
      </c>
      <c r="J28" s="138">
        <v>0.77028799057006836</v>
      </c>
      <c r="K28" s="52">
        <v>7.366910457611084</v>
      </c>
      <c r="L28" s="52" t="s">
        <v>74</v>
      </c>
      <c r="M28" s="138">
        <v>2.8255436420440674</v>
      </c>
      <c r="N28" s="52">
        <v>14.575290679931641</v>
      </c>
      <c r="O28" s="52" t="s">
        <v>74</v>
      </c>
      <c r="P28" s="138">
        <v>0.29592201113700867</v>
      </c>
      <c r="Q28" s="52">
        <v>7.838322639465332</v>
      </c>
      <c r="R28" s="52" t="s">
        <v>74</v>
      </c>
      <c r="S28" s="138">
        <v>0.28436866402626038</v>
      </c>
      <c r="T28" s="52">
        <v>4.0579056739807129</v>
      </c>
      <c r="U28" s="52"/>
      <c r="V28" s="49">
        <v>7.2091183662414551</v>
      </c>
      <c r="W28" s="52">
        <v>13.118172645568848</v>
      </c>
      <c r="X28" s="49" t="s">
        <v>74</v>
      </c>
      <c r="Y28" s="49">
        <v>0.11214233189821243</v>
      </c>
      <c r="Z28" s="52">
        <v>20.595371246337891</v>
      </c>
      <c r="AA28" s="49" t="s">
        <v>74</v>
      </c>
      <c r="AB28" s="52">
        <v>4.9518000334501266E-2</v>
      </c>
      <c r="AC28" s="49">
        <v>23.940773010253906</v>
      </c>
      <c r="AD28" s="52" t="s">
        <v>74</v>
      </c>
      <c r="AE28" s="49">
        <v>5.3956001996994019E-2</v>
      </c>
      <c r="AF28" s="52">
        <v>9.026092529296875</v>
      </c>
      <c r="AG28" s="52" t="s">
        <v>74</v>
      </c>
      <c r="AH28" s="52">
        <v>0.11434067040681839</v>
      </c>
      <c r="AI28" s="52">
        <v>10.934121131896973</v>
      </c>
      <c r="AJ28" s="52" t="s">
        <v>74</v>
      </c>
      <c r="AK28" s="52">
        <v>2.1068001165986061E-2</v>
      </c>
      <c r="AL28" s="52">
        <v>8.9408769607543945</v>
      </c>
      <c r="AM28" s="52" t="s">
        <v>74</v>
      </c>
      <c r="AN28" s="52">
        <v>2.1643666550517082E-2</v>
      </c>
      <c r="AO28" s="52">
        <v>4.7285280227661133</v>
      </c>
      <c r="AP28" s="52"/>
      <c r="AQ28" s="49">
        <v>0.37266865372657776</v>
      </c>
      <c r="AR28" s="52">
        <v>12.047173500061035</v>
      </c>
      <c r="AS28" s="49" t="s">
        <v>74</v>
      </c>
      <c r="AT28" s="49">
        <v>0.19513267278671265</v>
      </c>
      <c r="AU28" s="52">
        <v>18.854686737060547</v>
      </c>
      <c r="AV28" s="49" t="s">
        <v>74</v>
      </c>
      <c r="AW28" s="52">
        <v>9.1706998646259308E-2</v>
      </c>
      <c r="AX28" s="49">
        <v>23.814180374145508</v>
      </c>
      <c r="AY28" s="52" t="s">
        <v>74</v>
      </c>
      <c r="AZ28" s="49">
        <v>9.1614663600921631E-2</v>
      </c>
      <c r="BA28" s="52">
        <v>7.9045276641845703</v>
      </c>
      <c r="BB28" s="52" t="s">
        <v>74</v>
      </c>
      <c r="BC28" s="52">
        <v>0.18032300472259521</v>
      </c>
      <c r="BD28" s="52">
        <v>11.007134437561035</v>
      </c>
      <c r="BE28" s="52" t="s">
        <v>74</v>
      </c>
      <c r="BF28" s="52">
        <v>2.357366681098938E-2</v>
      </c>
      <c r="BG28" s="52">
        <v>5.6559114456176758</v>
      </c>
      <c r="BH28" s="52" t="s">
        <v>74</v>
      </c>
      <c r="BI28" s="52">
        <v>2.1144665777683258E-2</v>
      </c>
      <c r="BJ28" s="52">
        <v>3.1043555736541748</v>
      </c>
      <c r="BK28" s="52"/>
      <c r="BL28" s="49">
        <v>0.60349565744400024</v>
      </c>
      <c r="BM28" s="52">
        <v>11.345718383789063</v>
      </c>
      <c r="BN28" s="52"/>
      <c r="BO28" s="52">
        <v>5.1028333604335785E-2</v>
      </c>
      <c r="BP28" s="52">
        <v>14.624695777893066</v>
      </c>
      <c r="BQ28" s="52" t="s">
        <v>74</v>
      </c>
      <c r="BR28" s="52">
        <v>3.3690664917230606E-2</v>
      </c>
      <c r="BS28" s="52">
        <v>18.961065292358398</v>
      </c>
      <c r="BT28" s="52" t="s">
        <v>74</v>
      </c>
      <c r="BU28" s="52">
        <v>1.9197333604097366E-2</v>
      </c>
      <c r="BV28" s="52">
        <v>6.093132495880127</v>
      </c>
      <c r="BW28" s="52" t="s">
        <v>74</v>
      </c>
      <c r="BX28" s="52">
        <v>6.4844667911529541E-2</v>
      </c>
      <c r="BY28" s="52">
        <v>9.4556217193603516</v>
      </c>
      <c r="BZ28" s="52" t="s">
        <v>74</v>
      </c>
      <c r="CA28" s="52">
        <v>4.6306666918098927E-3</v>
      </c>
      <c r="CB28" s="52">
        <v>4.3020853996276855</v>
      </c>
      <c r="CC28" s="49" t="s">
        <v>74</v>
      </c>
      <c r="CD28" s="49">
        <v>8.2753337919712067E-3</v>
      </c>
      <c r="CE28" s="52">
        <v>3.9119946956634521</v>
      </c>
      <c r="CF28" s="49"/>
      <c r="CG28" s="49">
        <v>0.18166700005531311</v>
      </c>
      <c r="CH28" s="52">
        <v>9.8391275405883789</v>
      </c>
    </row>
    <row r="29" spans="2:86" s="16" customFormat="1" ht="18" customHeight="1" x14ac:dyDescent="0.2">
      <c r="C29" s="119" t="s">
        <v>95</v>
      </c>
      <c r="D29" s="138">
        <v>1.798303484916687</v>
      </c>
      <c r="E29" s="139">
        <v>17.233467102050781</v>
      </c>
      <c r="F29" s="138" t="s">
        <v>74</v>
      </c>
      <c r="G29" s="138">
        <v>1.2697250843048096</v>
      </c>
      <c r="H29" s="138">
        <v>29.2747802734375</v>
      </c>
      <c r="I29" s="138" t="s">
        <v>74</v>
      </c>
      <c r="J29" s="138">
        <v>0.76854002475738525</v>
      </c>
      <c r="K29" s="52">
        <v>7.129608154296875</v>
      </c>
      <c r="L29" s="138" t="s">
        <v>74</v>
      </c>
      <c r="M29" s="138">
        <v>2.8385989665985107</v>
      </c>
      <c r="N29" s="52">
        <v>14.672545433044434</v>
      </c>
      <c r="O29" s="138" t="s">
        <v>74</v>
      </c>
      <c r="P29" s="138">
        <v>0.27121001482009888</v>
      </c>
      <c r="Q29" s="52">
        <v>7.4041533470153809</v>
      </c>
      <c r="R29" s="138" t="s">
        <v>74</v>
      </c>
      <c r="S29" s="138">
        <v>0.28398498892784119</v>
      </c>
      <c r="T29" s="52">
        <v>4.0443429946899414</v>
      </c>
      <c r="U29" s="138"/>
      <c r="V29" s="138">
        <v>7.2303624153137207</v>
      </c>
      <c r="W29" s="139">
        <v>13.00794792175293</v>
      </c>
      <c r="X29" s="162" t="s">
        <v>74</v>
      </c>
      <c r="Y29" s="138">
        <v>0.11765249818563461</v>
      </c>
      <c r="Z29" s="139">
        <v>19.904788970947266</v>
      </c>
      <c r="AA29" s="138" t="s">
        <v>74</v>
      </c>
      <c r="AB29" s="173">
        <v>3.0349001288414001E-2</v>
      </c>
      <c r="AC29" s="138">
        <v>14.943044662475586</v>
      </c>
      <c r="AD29" s="139" t="s">
        <v>74</v>
      </c>
      <c r="AE29" s="138">
        <v>6.5429002046585083E-2</v>
      </c>
      <c r="AF29" s="139">
        <v>10.893660545349121</v>
      </c>
      <c r="AG29" s="139" t="s">
        <v>74</v>
      </c>
      <c r="AH29" s="139">
        <v>0.15354950726032257</v>
      </c>
      <c r="AI29" s="139">
        <v>14.739975929260254</v>
      </c>
      <c r="AJ29" s="139" t="s">
        <v>74</v>
      </c>
      <c r="AK29" s="139">
        <v>2.0065499469637871E-2</v>
      </c>
      <c r="AL29" s="139">
        <v>8.5965499877929688</v>
      </c>
      <c r="AM29" s="139" t="s">
        <v>74</v>
      </c>
      <c r="AN29" s="139">
        <v>2.4226000532507896E-2</v>
      </c>
      <c r="AO29" s="139">
        <v>5.6038646697998047</v>
      </c>
      <c r="AP29" s="139"/>
      <c r="AQ29" s="138">
        <v>0.41127151250839233</v>
      </c>
      <c r="AR29" s="139">
        <v>13.217604637145996</v>
      </c>
      <c r="AS29" s="162" t="s">
        <v>74</v>
      </c>
      <c r="AT29" s="138">
        <v>0.22291700541973114</v>
      </c>
      <c r="AU29" s="139">
        <v>21.783744812011719</v>
      </c>
      <c r="AV29" s="138" t="s">
        <v>74</v>
      </c>
      <c r="AW29" s="139">
        <v>9.9840998649597168E-2</v>
      </c>
      <c r="AX29" s="138">
        <v>27.873552322387695</v>
      </c>
      <c r="AY29" s="139" t="s">
        <v>74</v>
      </c>
      <c r="AZ29" s="138">
        <v>9.3152999877929688E-2</v>
      </c>
      <c r="BA29" s="139">
        <v>7.5775799751281738</v>
      </c>
      <c r="BB29" s="139" t="s">
        <v>74</v>
      </c>
      <c r="BC29" s="139">
        <v>0.2115204930305481</v>
      </c>
      <c r="BD29" s="139">
        <v>12.463676452636719</v>
      </c>
      <c r="BE29" s="139" t="s">
        <v>74</v>
      </c>
      <c r="BF29" s="139">
        <v>2.2337500005960464E-2</v>
      </c>
      <c r="BG29" s="139">
        <v>5.3784060478210449</v>
      </c>
      <c r="BH29" s="139" t="s">
        <v>74</v>
      </c>
      <c r="BI29" s="139">
        <v>2.1329998970031738E-2</v>
      </c>
      <c r="BJ29" s="139">
        <v>3.2430613040924072</v>
      </c>
      <c r="BK29" s="139"/>
      <c r="BL29" s="138">
        <v>0.67109900712966919</v>
      </c>
      <c r="BM29" s="139">
        <v>12.464691162109375</v>
      </c>
      <c r="BN29" s="139"/>
      <c r="BO29" s="139">
        <v>4.8788003623485565E-2</v>
      </c>
      <c r="BP29" s="139">
        <v>13.851841926574707</v>
      </c>
      <c r="BQ29" s="139" t="s">
        <v>74</v>
      </c>
      <c r="BR29" s="139">
        <v>4.2173497378826141E-2</v>
      </c>
      <c r="BS29" s="139">
        <v>23.285261154174805</v>
      </c>
      <c r="BT29" s="139" t="s">
        <v>74</v>
      </c>
      <c r="BU29" s="139">
        <v>2.0663000643253326E-2</v>
      </c>
      <c r="BV29" s="139">
        <v>6.3422069549560547</v>
      </c>
      <c r="BW29" s="139" t="s">
        <v>74</v>
      </c>
      <c r="BX29" s="139">
        <v>5.7329997420310974E-2</v>
      </c>
      <c r="BY29" s="139">
        <v>8.3726177215576172</v>
      </c>
      <c r="BZ29" s="139" t="s">
        <v>74</v>
      </c>
      <c r="CA29" s="139">
        <v>7.2774998843669891E-3</v>
      </c>
      <c r="CB29" s="139">
        <v>6.8986225128173828</v>
      </c>
      <c r="CC29" s="171" t="s">
        <v>74</v>
      </c>
      <c r="CD29" s="138">
        <v>7.8440001234412193E-3</v>
      </c>
      <c r="CE29" s="139">
        <v>3.7115821838378906</v>
      </c>
      <c r="CF29" s="138"/>
      <c r="CG29" s="138">
        <v>0.18407599627971649</v>
      </c>
      <c r="CH29" s="139">
        <v>9.9052028656005859</v>
      </c>
    </row>
    <row r="30" spans="2:86" s="16" customFormat="1" ht="18" customHeight="1" x14ac:dyDescent="0.2">
      <c r="C30" s="119" t="s">
        <v>96</v>
      </c>
      <c r="D30" s="138">
        <v>1.8385739326477051</v>
      </c>
      <c r="E30" s="139">
        <v>17.771625518798828</v>
      </c>
      <c r="F30" s="138" t="s">
        <v>74</v>
      </c>
      <c r="G30" s="138">
        <v>1.3375307321548462</v>
      </c>
      <c r="H30" s="138">
        <v>30.53190803527832</v>
      </c>
      <c r="I30" s="138" t="s">
        <v>74</v>
      </c>
      <c r="J30" s="138">
        <v>0.79691064357757568</v>
      </c>
      <c r="K30" s="52">
        <v>7.2267708778381348</v>
      </c>
      <c r="L30" s="138" t="s">
        <v>74</v>
      </c>
      <c r="M30" s="138">
        <v>2.9318110942840576</v>
      </c>
      <c r="N30" s="52">
        <v>15.159790992736816</v>
      </c>
      <c r="O30" s="138" t="s">
        <v>74</v>
      </c>
      <c r="P30" s="138">
        <v>0.28387901186943054</v>
      </c>
      <c r="Q30" s="52">
        <v>7.7203974723815918</v>
      </c>
      <c r="R30" s="138" t="s">
        <v>74</v>
      </c>
      <c r="S30" s="138">
        <v>0.29198631644248962</v>
      </c>
      <c r="T30" s="52">
        <v>4.1317801475524902</v>
      </c>
      <c r="U30" s="138"/>
      <c r="V30" s="138">
        <v>7.4806914329528809</v>
      </c>
      <c r="W30" s="139">
        <v>13.395514488220215</v>
      </c>
      <c r="X30" s="162" t="s">
        <v>74</v>
      </c>
      <c r="Y30" s="138">
        <v>0.12130232900381088</v>
      </c>
      <c r="Z30" s="139">
        <v>20.176536560058594</v>
      </c>
      <c r="AA30" s="138" t="s">
        <v>74</v>
      </c>
      <c r="AB30" s="173">
        <v>3.818666934967041E-2</v>
      </c>
      <c r="AC30" s="138">
        <v>17.347286224365234</v>
      </c>
      <c r="AD30" s="139" t="s">
        <v>74</v>
      </c>
      <c r="AE30" s="138">
        <v>6.2561333179473877E-2</v>
      </c>
      <c r="AF30" s="139">
        <v>10.729639053344727</v>
      </c>
      <c r="AG30" s="139" t="s">
        <v>74</v>
      </c>
      <c r="AH30" s="139">
        <v>0.1526620090007782</v>
      </c>
      <c r="AI30" s="139">
        <v>14.754110336303711</v>
      </c>
      <c r="AJ30" s="139" t="s">
        <v>74</v>
      </c>
      <c r="AK30" s="139">
        <v>1.8901333212852478E-2</v>
      </c>
      <c r="AL30" s="139">
        <v>8.0598926544189453</v>
      </c>
      <c r="AM30" s="139" t="s">
        <v>74</v>
      </c>
      <c r="AN30" s="139">
        <v>2.5247333571314812E-2</v>
      </c>
      <c r="AO30" s="139">
        <v>5.6866321563720703</v>
      </c>
      <c r="AP30" s="139"/>
      <c r="AQ30" s="138">
        <v>0.41886100172996521</v>
      </c>
      <c r="AR30" s="139">
        <v>13.427688598632813</v>
      </c>
      <c r="AS30" s="162" t="s">
        <v>74</v>
      </c>
      <c r="AT30" s="138">
        <v>0.20980867743492126</v>
      </c>
      <c r="AU30" s="139">
        <v>20.429775238037109</v>
      </c>
      <c r="AV30" s="138" t="s">
        <v>74</v>
      </c>
      <c r="AW30" s="139">
        <v>9.746599942445755E-2</v>
      </c>
      <c r="AX30" s="138">
        <v>27.940587997436523</v>
      </c>
      <c r="AY30" s="139" t="s">
        <v>74</v>
      </c>
      <c r="AZ30" s="138">
        <v>9.5869332551956177E-2</v>
      </c>
      <c r="BA30" s="139">
        <v>7.890021800994873</v>
      </c>
      <c r="BB30" s="139" t="s">
        <v>74</v>
      </c>
      <c r="BC30" s="139">
        <v>0.21317699551582336</v>
      </c>
      <c r="BD30" s="139">
        <v>12.568839073181152</v>
      </c>
      <c r="BE30" s="139" t="s">
        <v>74</v>
      </c>
      <c r="BF30" s="139">
        <v>2.3106999695301056E-2</v>
      </c>
      <c r="BG30" s="139">
        <v>5.4842119216918945</v>
      </c>
      <c r="BH30" s="139" t="s">
        <v>74</v>
      </c>
      <c r="BI30" s="139">
        <v>3.0629666522145271E-2</v>
      </c>
      <c r="BJ30" s="139">
        <v>4.5077500343322754</v>
      </c>
      <c r="BK30" s="139"/>
      <c r="BL30" s="138">
        <v>0.67005765438079834</v>
      </c>
      <c r="BM30" s="139">
        <v>12.446682929992676</v>
      </c>
      <c r="BN30" s="139"/>
      <c r="BO30" s="139">
        <v>5.5583000183105469E-2</v>
      </c>
      <c r="BP30" s="139">
        <v>15.823086738586426</v>
      </c>
      <c r="BQ30" s="139" t="s">
        <v>74</v>
      </c>
      <c r="BR30" s="139">
        <v>4.5571997761726379E-2</v>
      </c>
      <c r="BS30" s="139">
        <v>25.096542358398438</v>
      </c>
      <c r="BT30" s="139" t="s">
        <v>74</v>
      </c>
      <c r="BU30" s="139">
        <v>2.5194000452756882E-2</v>
      </c>
      <c r="BV30" s="139">
        <v>7.4572343826293945</v>
      </c>
      <c r="BW30" s="139" t="s">
        <v>74</v>
      </c>
      <c r="BX30" s="139">
        <v>6.1441998928785324E-2</v>
      </c>
      <c r="BY30" s="139">
        <v>8.9854726791381836</v>
      </c>
      <c r="BZ30" s="139" t="s">
        <v>74</v>
      </c>
      <c r="CA30" s="139">
        <v>6.8476665765047073E-3</v>
      </c>
      <c r="CB30" s="139">
        <v>6.6686339378356934</v>
      </c>
      <c r="CC30" s="171" t="s">
        <v>74</v>
      </c>
      <c r="CD30" s="138">
        <v>8.5393330082297325E-3</v>
      </c>
      <c r="CE30" s="139">
        <v>3.9350471496582031</v>
      </c>
      <c r="CF30" s="138"/>
      <c r="CG30" s="138">
        <v>0.20317800343036652</v>
      </c>
      <c r="CH30" s="139">
        <v>10.857851028442383</v>
      </c>
    </row>
    <row r="31" spans="2:86" s="15" customFormat="1" x14ac:dyDescent="0.2">
      <c r="B31" s="63"/>
      <c r="C31" s="63"/>
      <c r="D31" s="54"/>
      <c r="E31" s="92"/>
      <c r="F31" s="54"/>
      <c r="G31" s="92"/>
      <c r="H31" s="92"/>
      <c r="I31" s="92"/>
      <c r="J31" s="92"/>
      <c r="K31" s="92"/>
      <c r="L31" s="92"/>
      <c r="M31" s="92"/>
      <c r="N31" s="92"/>
      <c r="O31" s="92"/>
      <c r="P31" s="92"/>
      <c r="Q31" s="92"/>
      <c r="R31" s="92"/>
      <c r="S31" s="92"/>
      <c r="T31" s="92"/>
      <c r="U31" s="92"/>
      <c r="V31" s="92"/>
      <c r="W31" s="92"/>
      <c r="X31" s="10"/>
      <c r="Y31" s="54"/>
      <c r="Z31" s="92"/>
      <c r="AA31" s="54"/>
      <c r="AB31" s="92"/>
      <c r="AC31" s="54"/>
      <c r="AD31" s="92"/>
      <c r="AE31" s="54"/>
      <c r="AF31" s="92"/>
      <c r="AG31" s="92"/>
      <c r="AH31" s="92"/>
      <c r="AI31" s="92"/>
      <c r="AJ31" s="92"/>
      <c r="AK31" s="92"/>
      <c r="AL31" s="92"/>
      <c r="AM31" s="92"/>
      <c r="AN31" s="92"/>
      <c r="AO31" s="92"/>
      <c r="AP31" s="92"/>
      <c r="AQ31" s="92"/>
      <c r="AR31" s="92"/>
      <c r="AS31" s="10"/>
      <c r="AT31" s="54"/>
      <c r="AU31" s="92"/>
      <c r="AV31" s="54"/>
      <c r="AW31" s="92"/>
      <c r="AX31" s="54"/>
      <c r="AY31" s="92"/>
      <c r="AZ31" s="54"/>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10"/>
      <c r="CD31" s="54"/>
      <c r="CE31" s="92"/>
      <c r="CF31" s="54"/>
      <c r="CG31" s="92"/>
      <c r="CH31" s="54"/>
    </row>
    <row r="32" spans="2:86" s="15" customFormat="1" ht="17.25" customHeight="1" x14ac:dyDescent="0.2">
      <c r="B32" s="285" t="s">
        <v>97</v>
      </c>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row>
    <row r="33" spans="2:86" s="15" customFormat="1" ht="15.75" customHeight="1" x14ac:dyDescent="0.2">
      <c r="B33" s="293" t="s">
        <v>203</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3"/>
      <c r="CE33" s="293"/>
      <c r="CF33" s="293"/>
      <c r="CG33" s="293"/>
      <c r="CH33" s="293"/>
    </row>
    <row r="34" spans="2:86" s="15" customFormat="1" ht="15.75" customHeight="1" x14ac:dyDescent="0.2">
      <c r="B34" s="293" t="s">
        <v>204</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3"/>
      <c r="CE34" s="293"/>
      <c r="CF34" s="293"/>
      <c r="CG34" s="293"/>
      <c r="CH34" s="293"/>
    </row>
    <row r="35" spans="2:86" s="18" customFormat="1" ht="15.75" customHeight="1" x14ac:dyDescent="0.2">
      <c r="B35" s="287" t="s">
        <v>100</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row>
    <row r="36" spans="2:86" s="18" customFormat="1" ht="15.75" customHeight="1" x14ac:dyDescent="0.2">
      <c r="B36" s="287" t="s">
        <v>101</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row>
    <row r="37" spans="2:86" s="15" customFormat="1" ht="15" x14ac:dyDescent="0.25">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row>
    <row r="38" spans="2:86" s="15" customFormat="1" x14ac:dyDescent="0.2">
      <c r="B38" s="55"/>
      <c r="C38" s="55"/>
      <c r="D38" s="55"/>
      <c r="E38" s="105"/>
      <c r="F38" s="55"/>
      <c r="G38" s="105"/>
      <c r="H38" s="105"/>
      <c r="I38" s="105"/>
      <c r="J38" s="105"/>
      <c r="K38" s="105"/>
      <c r="L38" s="105"/>
      <c r="M38" s="105"/>
      <c r="N38" s="105"/>
      <c r="O38" s="105"/>
      <c r="P38" s="105"/>
      <c r="Q38" s="105"/>
      <c r="R38" s="105"/>
      <c r="S38" s="105"/>
      <c r="T38" s="105"/>
      <c r="U38" s="105"/>
      <c r="V38" s="105"/>
      <c r="W38" s="105"/>
      <c r="X38" s="55"/>
      <c r="Y38" s="55"/>
      <c r="Z38" s="105"/>
      <c r="AA38" s="55"/>
      <c r="AB38" s="105"/>
      <c r="AC38" s="55"/>
      <c r="AD38" s="105"/>
      <c r="AE38" s="55"/>
      <c r="AF38" s="105"/>
      <c r="AG38" s="105"/>
      <c r="AH38" s="105"/>
      <c r="AI38" s="105"/>
      <c r="AJ38" s="105"/>
      <c r="AK38" s="105"/>
      <c r="AL38" s="105"/>
      <c r="AM38" s="105"/>
      <c r="AN38" s="105"/>
      <c r="AO38" s="105"/>
      <c r="AP38" s="105"/>
      <c r="AQ38" s="105"/>
      <c r="AR38" s="105"/>
      <c r="AS38" s="55"/>
      <c r="AT38" s="55"/>
      <c r="AU38" s="105"/>
      <c r="AV38" s="55"/>
      <c r="AW38" s="105"/>
      <c r="AX38" s="55"/>
      <c r="AY38" s="105"/>
      <c r="AZ38" s="5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55"/>
      <c r="CD38" s="55"/>
      <c r="CE38" s="105"/>
      <c r="CF38" s="55"/>
      <c r="CG38" s="105"/>
      <c r="CH38" s="55"/>
    </row>
    <row r="39" spans="2:86" s="15" customFormat="1" x14ac:dyDescent="0.2">
      <c r="B39" s="55"/>
      <c r="C39" s="55"/>
      <c r="D39" s="55"/>
      <c r="E39" s="105"/>
      <c r="F39" s="55"/>
      <c r="G39" s="105"/>
      <c r="H39" s="105"/>
      <c r="I39" s="105"/>
      <c r="J39" s="105"/>
      <c r="K39" s="105"/>
      <c r="L39" s="105"/>
      <c r="M39" s="105"/>
      <c r="N39" s="105"/>
      <c r="O39" s="105"/>
      <c r="P39" s="105"/>
      <c r="Q39" s="105"/>
      <c r="R39" s="105"/>
      <c r="S39" s="105"/>
      <c r="T39" s="105"/>
      <c r="U39" s="105"/>
      <c r="V39" s="105"/>
      <c r="W39" s="105"/>
      <c r="X39" s="55"/>
      <c r="Y39" s="55"/>
      <c r="Z39" s="105"/>
      <c r="AA39" s="55"/>
      <c r="AB39" s="105"/>
      <c r="AC39" s="55"/>
      <c r="AD39" s="105"/>
      <c r="AE39" s="55"/>
      <c r="AF39" s="105"/>
      <c r="AG39" s="105"/>
      <c r="AH39" s="105"/>
      <c r="AI39" s="105"/>
      <c r="AJ39" s="105"/>
      <c r="AK39" s="105"/>
      <c r="AL39" s="105"/>
      <c r="AM39" s="105"/>
      <c r="AN39" s="105"/>
      <c r="AO39" s="105"/>
      <c r="AP39" s="105"/>
      <c r="AQ39" s="105"/>
      <c r="AR39" s="105"/>
      <c r="AS39" s="55"/>
      <c r="AT39" s="55"/>
      <c r="AU39" s="105"/>
      <c r="AV39" s="55"/>
      <c r="AW39" s="105"/>
      <c r="AX39" s="55"/>
      <c r="AY39" s="105"/>
      <c r="AZ39" s="5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55"/>
      <c r="CD39" s="55"/>
      <c r="CE39" s="105"/>
      <c r="CF39" s="55"/>
      <c r="CG39" s="105"/>
      <c r="CH39" s="55"/>
    </row>
    <row r="40" spans="2:86" s="15" customFormat="1" x14ac:dyDescent="0.2">
      <c r="B40" s="55"/>
      <c r="C40" s="55"/>
      <c r="D40" s="55"/>
      <c r="E40" s="105"/>
      <c r="F40" s="55"/>
      <c r="G40" s="105"/>
      <c r="H40" s="105"/>
      <c r="I40" s="105"/>
      <c r="J40" s="105"/>
      <c r="K40" s="105"/>
      <c r="L40" s="105"/>
      <c r="M40" s="105"/>
      <c r="N40" s="105"/>
      <c r="O40" s="105"/>
      <c r="P40" s="105"/>
      <c r="Q40" s="105"/>
      <c r="R40" s="105"/>
      <c r="S40" s="105"/>
      <c r="T40" s="105"/>
      <c r="U40" s="105"/>
      <c r="V40" s="105"/>
      <c r="W40" s="105"/>
      <c r="X40" s="55"/>
      <c r="Y40" s="55"/>
      <c r="Z40" s="105"/>
      <c r="AA40" s="55"/>
      <c r="AB40" s="105"/>
      <c r="AC40" s="55"/>
      <c r="AD40" s="105"/>
      <c r="AE40" s="55"/>
      <c r="AF40" s="105"/>
      <c r="AG40" s="105"/>
      <c r="AH40" s="105"/>
      <c r="AI40" s="105"/>
      <c r="AJ40" s="105"/>
      <c r="AK40" s="105"/>
      <c r="AL40" s="105"/>
      <c r="AM40" s="105"/>
      <c r="AN40" s="105"/>
      <c r="AO40" s="105"/>
      <c r="AP40" s="105"/>
      <c r="AQ40" s="105"/>
      <c r="AR40" s="105"/>
      <c r="AS40" s="55"/>
      <c r="AT40" s="55"/>
      <c r="AU40" s="105"/>
      <c r="AV40" s="55"/>
      <c r="AW40" s="105"/>
      <c r="AX40" s="55"/>
      <c r="AY40" s="105"/>
      <c r="AZ40" s="5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55"/>
      <c r="CD40" s="55"/>
      <c r="CE40" s="105"/>
      <c r="CF40" s="55"/>
      <c r="CG40" s="105"/>
      <c r="CH40" s="55"/>
    </row>
    <row r="41" spans="2:86" s="15" customFormat="1" x14ac:dyDescent="0.2">
      <c r="B41" s="55"/>
      <c r="C41" s="55"/>
      <c r="D41" s="55"/>
      <c r="E41" s="105"/>
      <c r="F41" s="55"/>
      <c r="G41" s="105"/>
      <c r="H41" s="105"/>
      <c r="I41" s="105"/>
      <c r="J41" s="105"/>
      <c r="K41" s="105"/>
      <c r="L41" s="105"/>
      <c r="M41" s="105"/>
      <c r="N41" s="105"/>
      <c r="O41" s="105"/>
      <c r="P41" s="105"/>
      <c r="Q41" s="105"/>
      <c r="R41" s="105"/>
      <c r="S41" s="105"/>
      <c r="T41" s="105"/>
      <c r="U41" s="105"/>
      <c r="V41" s="105"/>
      <c r="W41" s="105"/>
      <c r="X41" s="55"/>
      <c r="Y41" s="55"/>
      <c r="Z41" s="105"/>
      <c r="AA41" s="55"/>
      <c r="AB41" s="105"/>
      <c r="AC41" s="55"/>
      <c r="AD41" s="105"/>
      <c r="AE41" s="55"/>
      <c r="AF41" s="105"/>
      <c r="AG41" s="105"/>
      <c r="AH41" s="105"/>
      <c r="AI41" s="105"/>
      <c r="AJ41" s="105"/>
      <c r="AK41" s="105"/>
      <c r="AL41" s="105"/>
      <c r="AM41" s="105"/>
      <c r="AN41" s="105"/>
      <c r="AO41" s="105"/>
      <c r="AP41" s="105"/>
      <c r="AQ41" s="105"/>
      <c r="AR41" s="105"/>
      <c r="AS41" s="55"/>
      <c r="AT41" s="55"/>
      <c r="AU41" s="105"/>
      <c r="AV41" s="55"/>
      <c r="AW41" s="105"/>
      <c r="AX41" s="55"/>
      <c r="AY41" s="105"/>
      <c r="AZ41" s="5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55"/>
      <c r="CD41" s="55"/>
      <c r="CE41" s="105"/>
      <c r="CF41" s="55"/>
      <c r="CG41" s="105"/>
      <c r="CH41" s="55"/>
    </row>
    <row r="42" spans="2:86" s="15" customFormat="1" x14ac:dyDescent="0.2">
      <c r="B42" s="55"/>
      <c r="C42" s="55"/>
      <c r="D42" s="55"/>
      <c r="E42" s="105"/>
      <c r="F42" s="55"/>
      <c r="G42" s="105"/>
      <c r="H42" s="105"/>
      <c r="I42" s="105"/>
      <c r="J42" s="105"/>
      <c r="K42" s="105"/>
      <c r="L42" s="105"/>
      <c r="M42" s="105"/>
      <c r="N42" s="105"/>
      <c r="O42" s="105"/>
      <c r="P42" s="105"/>
      <c r="Q42" s="105"/>
      <c r="R42" s="105"/>
      <c r="S42" s="105"/>
      <c r="T42" s="105"/>
      <c r="U42" s="105"/>
      <c r="V42" s="105"/>
      <c r="W42" s="105"/>
      <c r="X42" s="55"/>
      <c r="Y42" s="55"/>
      <c r="Z42" s="105"/>
      <c r="AA42" s="55"/>
      <c r="AB42" s="105"/>
      <c r="AC42" s="55"/>
      <c r="AD42" s="105"/>
      <c r="AE42" s="55"/>
      <c r="AF42" s="105"/>
      <c r="AG42" s="105"/>
      <c r="AH42" s="105"/>
      <c r="AI42" s="105"/>
      <c r="AJ42" s="105"/>
      <c r="AK42" s="105"/>
      <c r="AL42" s="105"/>
      <c r="AM42" s="105"/>
      <c r="AN42" s="105"/>
      <c r="AO42" s="105"/>
      <c r="AP42" s="105"/>
      <c r="AQ42" s="105"/>
      <c r="AR42" s="105"/>
      <c r="AS42" s="55"/>
      <c r="AT42" s="55"/>
      <c r="AU42" s="105"/>
      <c r="AV42" s="55"/>
      <c r="AW42" s="105"/>
      <c r="AX42" s="55"/>
      <c r="AY42" s="105"/>
      <c r="AZ42" s="5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55"/>
      <c r="CD42" s="55"/>
      <c r="CE42" s="105"/>
      <c r="CF42" s="55"/>
      <c r="CG42" s="105"/>
      <c r="CH42" s="55"/>
    </row>
    <row r="43" spans="2:86" s="15" customFormat="1" x14ac:dyDescent="0.2">
      <c r="B43" s="55"/>
      <c r="C43" s="55"/>
      <c r="D43" s="55"/>
      <c r="E43" s="105"/>
      <c r="F43" s="55"/>
      <c r="G43" s="105"/>
      <c r="H43" s="105"/>
      <c r="I43" s="105"/>
      <c r="J43" s="105"/>
      <c r="K43" s="105"/>
      <c r="L43" s="105"/>
      <c r="M43" s="105"/>
      <c r="N43" s="105"/>
      <c r="O43" s="105"/>
      <c r="P43" s="105"/>
      <c r="Q43" s="105"/>
      <c r="R43" s="105"/>
      <c r="S43" s="105"/>
      <c r="T43" s="105"/>
      <c r="U43" s="105"/>
      <c r="V43" s="105"/>
      <c r="W43" s="105"/>
      <c r="X43" s="55"/>
      <c r="Y43" s="55"/>
      <c r="Z43" s="105"/>
      <c r="AA43" s="55"/>
      <c r="AB43" s="105"/>
      <c r="AC43" s="55"/>
      <c r="AD43" s="105"/>
      <c r="AE43" s="55"/>
      <c r="AF43" s="105"/>
      <c r="AG43" s="105"/>
      <c r="AH43" s="105"/>
      <c r="AI43" s="105"/>
      <c r="AJ43" s="105"/>
      <c r="AK43" s="105"/>
      <c r="AL43" s="105"/>
      <c r="AM43" s="105"/>
      <c r="AN43" s="105"/>
      <c r="AO43" s="105"/>
      <c r="AP43" s="105"/>
      <c r="AQ43" s="105"/>
      <c r="AR43" s="105"/>
      <c r="AS43" s="55"/>
      <c r="AT43" s="55"/>
      <c r="AU43" s="105"/>
      <c r="AV43" s="55"/>
      <c r="AW43" s="105"/>
      <c r="AX43" s="55"/>
      <c r="AY43" s="105"/>
      <c r="AZ43" s="5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55"/>
      <c r="CD43" s="55"/>
      <c r="CE43" s="105"/>
      <c r="CF43" s="55"/>
      <c r="CG43" s="105"/>
      <c r="CH43" s="55"/>
    </row>
    <row r="44" spans="2:86" s="15" customFormat="1" x14ac:dyDescent="0.2">
      <c r="B44" s="55"/>
      <c r="C44" s="55"/>
      <c r="D44" s="55"/>
      <c r="E44" s="105"/>
      <c r="F44" s="55"/>
      <c r="G44" s="105"/>
      <c r="H44" s="105"/>
      <c r="I44" s="105"/>
      <c r="J44" s="105"/>
      <c r="K44" s="105"/>
      <c r="L44" s="105"/>
      <c r="M44" s="105"/>
      <c r="N44" s="105"/>
      <c r="O44" s="105"/>
      <c r="P44" s="105"/>
      <c r="Q44" s="105"/>
      <c r="R44" s="105"/>
      <c r="S44" s="105"/>
      <c r="T44" s="105"/>
      <c r="U44" s="105"/>
      <c r="V44" s="105"/>
      <c r="W44" s="105"/>
      <c r="X44" s="55"/>
      <c r="Y44" s="55"/>
      <c r="Z44" s="105"/>
      <c r="AA44" s="55"/>
      <c r="AB44" s="105"/>
      <c r="AC44" s="55"/>
      <c r="AD44" s="105"/>
      <c r="AE44" s="55"/>
      <c r="AF44" s="105"/>
      <c r="AG44" s="105"/>
      <c r="AH44" s="105"/>
      <c r="AI44" s="105"/>
      <c r="AJ44" s="105"/>
      <c r="AK44" s="105"/>
      <c r="AL44" s="105"/>
      <c r="AM44" s="105"/>
      <c r="AN44" s="105"/>
      <c r="AO44" s="105"/>
      <c r="AP44" s="105"/>
      <c r="AQ44" s="105"/>
      <c r="AR44" s="105"/>
      <c r="AS44" s="55"/>
      <c r="AT44" s="55"/>
      <c r="AU44" s="105"/>
      <c r="AV44" s="55"/>
      <c r="AW44" s="105"/>
      <c r="AX44" s="55"/>
      <c r="AY44" s="105"/>
      <c r="AZ44" s="5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55"/>
      <c r="CD44" s="55"/>
      <c r="CE44" s="105"/>
      <c r="CF44" s="55"/>
      <c r="CG44" s="105"/>
      <c r="CH44" s="55"/>
    </row>
    <row r="45" spans="2:86" s="15" customFormat="1" x14ac:dyDescent="0.2">
      <c r="B45" s="55"/>
      <c r="C45" s="55"/>
      <c r="D45" s="55"/>
      <c r="E45" s="105"/>
      <c r="F45" s="55"/>
      <c r="G45" s="105"/>
      <c r="H45" s="105"/>
      <c r="I45" s="105"/>
      <c r="J45" s="105"/>
      <c r="K45" s="105"/>
      <c r="L45" s="105"/>
      <c r="M45" s="105"/>
      <c r="N45" s="105"/>
      <c r="O45" s="105"/>
      <c r="P45" s="105"/>
      <c r="Q45" s="105"/>
      <c r="R45" s="105"/>
      <c r="S45" s="105"/>
      <c r="T45" s="105"/>
      <c r="U45" s="105"/>
      <c r="V45" s="105"/>
      <c r="W45" s="105"/>
      <c r="X45" s="55"/>
      <c r="Y45" s="55"/>
      <c r="Z45" s="105"/>
      <c r="AA45" s="55"/>
      <c r="AB45" s="105"/>
      <c r="AC45" s="55"/>
      <c r="AD45" s="105"/>
      <c r="AE45" s="55"/>
      <c r="AF45" s="105"/>
      <c r="AG45" s="105"/>
      <c r="AH45" s="105"/>
      <c r="AI45" s="105"/>
      <c r="AJ45" s="105"/>
      <c r="AK45" s="105"/>
      <c r="AL45" s="105"/>
      <c r="AM45" s="105"/>
      <c r="AN45" s="105"/>
      <c r="AO45" s="105"/>
      <c r="AP45" s="105"/>
      <c r="AQ45" s="105"/>
      <c r="AR45" s="105"/>
      <c r="AS45" s="55"/>
      <c r="AT45" s="55"/>
      <c r="AU45" s="105"/>
      <c r="AV45" s="55"/>
      <c r="AW45" s="105"/>
      <c r="AX45" s="55"/>
      <c r="AY45" s="105"/>
      <c r="AZ45" s="5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55"/>
      <c r="CD45" s="55"/>
      <c r="CE45" s="105"/>
      <c r="CF45" s="55"/>
      <c r="CG45" s="105"/>
      <c r="CH45" s="55"/>
    </row>
    <row r="46" spans="2:86" s="15" customFormat="1" x14ac:dyDescent="0.2">
      <c r="B46" s="55"/>
      <c r="C46" s="55"/>
      <c r="D46" s="55"/>
      <c r="E46" s="105"/>
      <c r="F46" s="55"/>
      <c r="G46" s="105"/>
      <c r="H46" s="105"/>
      <c r="I46" s="105"/>
      <c r="J46" s="105"/>
      <c r="K46" s="105"/>
      <c r="L46" s="105"/>
      <c r="M46" s="105"/>
      <c r="N46" s="105"/>
      <c r="O46" s="105"/>
      <c r="P46" s="105"/>
      <c r="Q46" s="105"/>
      <c r="R46" s="105"/>
      <c r="S46" s="105"/>
      <c r="T46" s="105"/>
      <c r="U46" s="105"/>
      <c r="V46" s="105"/>
      <c r="W46" s="105"/>
      <c r="X46" s="55"/>
      <c r="Y46" s="55"/>
      <c r="Z46" s="105"/>
      <c r="AA46" s="55"/>
      <c r="AB46" s="105"/>
      <c r="AC46" s="55"/>
      <c r="AD46" s="105"/>
      <c r="AE46" s="55"/>
      <c r="AF46" s="105"/>
      <c r="AG46" s="105"/>
      <c r="AH46" s="105"/>
      <c r="AI46" s="105"/>
      <c r="AJ46" s="105"/>
      <c r="AK46" s="105"/>
      <c r="AL46" s="105"/>
      <c r="AM46" s="105"/>
      <c r="AN46" s="105"/>
      <c r="AO46" s="105"/>
      <c r="AP46" s="105"/>
      <c r="AQ46" s="105"/>
      <c r="AR46" s="105"/>
      <c r="AS46" s="55"/>
      <c r="AT46" s="55"/>
      <c r="AU46" s="105"/>
      <c r="AV46" s="55"/>
      <c r="AW46" s="105"/>
      <c r="AX46" s="55"/>
      <c r="AY46" s="105"/>
      <c r="AZ46" s="5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55"/>
      <c r="CD46" s="55"/>
      <c r="CE46" s="105"/>
      <c r="CF46" s="55"/>
      <c r="CG46" s="105"/>
      <c r="CH46" s="55"/>
    </row>
    <row r="47" spans="2:86" s="15" customFormat="1" x14ac:dyDescent="0.2">
      <c r="B47" s="55"/>
      <c r="C47" s="55"/>
      <c r="D47" s="55"/>
      <c r="E47" s="105"/>
      <c r="F47" s="55"/>
      <c r="G47" s="105"/>
      <c r="H47" s="105"/>
      <c r="I47" s="105"/>
      <c r="J47" s="105"/>
      <c r="K47" s="105"/>
      <c r="L47" s="105"/>
      <c r="M47" s="105"/>
      <c r="N47" s="105"/>
      <c r="O47" s="105"/>
      <c r="P47" s="105"/>
      <c r="Q47" s="105"/>
      <c r="R47" s="105"/>
      <c r="S47" s="105"/>
      <c r="T47" s="105"/>
      <c r="U47" s="105"/>
      <c r="V47" s="105"/>
      <c r="W47" s="105"/>
      <c r="X47" s="55"/>
      <c r="Y47" s="55"/>
      <c r="Z47" s="105"/>
      <c r="AA47" s="55"/>
      <c r="AB47" s="105"/>
      <c r="AC47" s="55"/>
      <c r="AD47" s="105"/>
      <c r="AE47" s="55"/>
      <c r="AF47" s="105"/>
      <c r="AG47" s="105"/>
      <c r="AH47" s="105"/>
      <c r="AI47" s="105"/>
      <c r="AJ47" s="105"/>
      <c r="AK47" s="105"/>
      <c r="AL47" s="105"/>
      <c r="AM47" s="105"/>
      <c r="AN47" s="105"/>
      <c r="AO47" s="105"/>
      <c r="AP47" s="105"/>
      <c r="AQ47" s="105"/>
      <c r="AR47" s="105"/>
      <c r="AS47" s="55"/>
      <c r="AT47" s="55"/>
      <c r="AU47" s="105"/>
      <c r="AV47" s="55"/>
      <c r="AW47" s="105"/>
      <c r="AX47" s="55"/>
      <c r="AY47" s="105"/>
      <c r="AZ47" s="5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55"/>
      <c r="CD47" s="55"/>
      <c r="CE47" s="105"/>
      <c r="CF47" s="55"/>
      <c r="CG47" s="105"/>
      <c r="CH47" s="55"/>
    </row>
    <row r="48" spans="2:86" s="15" customFormat="1" x14ac:dyDescent="0.2">
      <c r="B48" s="55"/>
      <c r="C48" s="55"/>
      <c r="D48" s="55"/>
      <c r="E48" s="105"/>
      <c r="F48" s="55"/>
      <c r="G48" s="105"/>
      <c r="H48" s="105"/>
      <c r="I48" s="105"/>
      <c r="J48" s="105"/>
      <c r="K48" s="105"/>
      <c r="L48" s="105"/>
      <c r="M48" s="105"/>
      <c r="N48" s="105"/>
      <c r="O48" s="105"/>
      <c r="P48" s="105"/>
      <c r="Q48" s="105"/>
      <c r="R48" s="105"/>
      <c r="S48" s="105"/>
      <c r="T48" s="105"/>
      <c r="U48" s="105"/>
      <c r="V48" s="105"/>
      <c r="W48" s="105"/>
      <c r="X48" s="55"/>
      <c r="Y48" s="55"/>
      <c r="Z48" s="105"/>
      <c r="AA48" s="55"/>
      <c r="AB48" s="105"/>
      <c r="AC48" s="55"/>
      <c r="AD48" s="105"/>
      <c r="AE48" s="55"/>
      <c r="AF48" s="105"/>
      <c r="AG48" s="105"/>
      <c r="AH48" s="105"/>
      <c r="AI48" s="105"/>
      <c r="AJ48" s="105"/>
      <c r="AK48" s="105"/>
      <c r="AL48" s="105"/>
      <c r="AM48" s="105"/>
      <c r="AN48" s="105"/>
      <c r="AO48" s="105"/>
      <c r="AP48" s="105"/>
      <c r="AQ48" s="105"/>
      <c r="AR48" s="105"/>
      <c r="AS48" s="55"/>
      <c r="AT48" s="55"/>
      <c r="AU48" s="105"/>
      <c r="AV48" s="55"/>
      <c r="AW48" s="105"/>
      <c r="AX48" s="55"/>
      <c r="AY48" s="105"/>
      <c r="AZ48" s="5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55"/>
      <c r="CD48" s="55"/>
      <c r="CE48" s="105"/>
      <c r="CF48" s="55"/>
      <c r="CG48" s="105"/>
      <c r="CH48" s="55"/>
    </row>
    <row r="49" spans="2:86" s="15" customFormat="1" x14ac:dyDescent="0.2">
      <c r="B49" s="55"/>
      <c r="C49" s="55"/>
      <c r="D49" s="55"/>
      <c r="E49" s="105"/>
      <c r="F49" s="55"/>
      <c r="G49" s="105"/>
      <c r="H49" s="105"/>
      <c r="I49" s="105"/>
      <c r="J49" s="105"/>
      <c r="K49" s="105"/>
      <c r="L49" s="105"/>
      <c r="M49" s="105"/>
      <c r="N49" s="105"/>
      <c r="O49" s="105"/>
      <c r="P49" s="105"/>
      <c r="Q49" s="105"/>
      <c r="R49" s="105"/>
      <c r="S49" s="105"/>
      <c r="T49" s="105"/>
      <c r="U49" s="105"/>
      <c r="V49" s="105"/>
      <c r="W49" s="105"/>
      <c r="X49" s="55"/>
      <c r="Y49" s="55"/>
      <c r="Z49" s="105"/>
      <c r="AA49" s="55"/>
      <c r="AB49" s="105"/>
      <c r="AC49" s="55"/>
      <c r="AD49" s="105"/>
      <c r="AE49" s="55"/>
      <c r="AF49" s="105"/>
      <c r="AG49" s="105"/>
      <c r="AH49" s="105"/>
      <c r="AI49" s="105"/>
      <c r="AJ49" s="105"/>
      <c r="AK49" s="105"/>
      <c r="AL49" s="105"/>
      <c r="AM49" s="105"/>
      <c r="AN49" s="105"/>
      <c r="AO49" s="105"/>
      <c r="AP49" s="105"/>
      <c r="AQ49" s="105"/>
      <c r="AR49" s="105"/>
      <c r="AS49" s="55"/>
      <c r="AT49" s="55"/>
      <c r="AU49" s="105"/>
      <c r="AV49" s="55"/>
      <c r="AW49" s="105"/>
      <c r="AX49" s="55"/>
      <c r="AY49" s="105"/>
      <c r="AZ49" s="5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55"/>
      <c r="CD49" s="55"/>
      <c r="CE49" s="105"/>
      <c r="CF49" s="55"/>
      <c r="CG49" s="105"/>
      <c r="CH49" s="55"/>
    </row>
    <row r="50" spans="2:86" s="15" customFormat="1" x14ac:dyDescent="0.2">
      <c r="B50" s="55"/>
      <c r="C50" s="55"/>
      <c r="D50" s="55"/>
      <c r="E50" s="105"/>
      <c r="F50" s="55"/>
      <c r="G50" s="105"/>
      <c r="H50" s="105"/>
      <c r="I50" s="105"/>
      <c r="J50" s="105"/>
      <c r="K50" s="105"/>
      <c r="L50" s="105"/>
      <c r="M50" s="105"/>
      <c r="N50" s="105"/>
      <c r="O50" s="105"/>
      <c r="P50" s="105"/>
      <c r="Q50" s="105"/>
      <c r="R50" s="105"/>
      <c r="S50" s="105"/>
      <c r="T50" s="105"/>
      <c r="U50" s="105"/>
      <c r="V50" s="105"/>
      <c r="W50" s="105"/>
      <c r="X50" s="55"/>
      <c r="Y50" s="55"/>
      <c r="Z50" s="105"/>
      <c r="AA50" s="55"/>
      <c r="AB50" s="105"/>
      <c r="AC50" s="55"/>
      <c r="AD50" s="105"/>
      <c r="AE50" s="55"/>
      <c r="AF50" s="105"/>
      <c r="AG50" s="105"/>
      <c r="AH50" s="105"/>
      <c r="AI50" s="105"/>
      <c r="AJ50" s="105"/>
      <c r="AK50" s="105"/>
      <c r="AL50" s="105"/>
      <c r="AM50" s="105"/>
      <c r="AN50" s="105"/>
      <c r="AO50" s="105"/>
      <c r="AP50" s="105"/>
      <c r="AQ50" s="105"/>
      <c r="AR50" s="105"/>
      <c r="AS50" s="55"/>
      <c r="AT50" s="55"/>
      <c r="AU50" s="105"/>
      <c r="AV50" s="55"/>
      <c r="AW50" s="105"/>
      <c r="AX50" s="55"/>
      <c r="AY50" s="105"/>
      <c r="AZ50" s="5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55"/>
      <c r="CD50" s="55"/>
      <c r="CE50" s="105"/>
      <c r="CF50" s="55"/>
      <c r="CG50" s="105"/>
      <c r="CH50" s="55"/>
    </row>
    <row r="51" spans="2:86" s="15" customFormat="1" x14ac:dyDescent="0.2">
      <c r="B51" s="55"/>
      <c r="C51" s="55"/>
      <c r="D51" s="55"/>
      <c r="E51" s="105"/>
      <c r="F51" s="55"/>
      <c r="G51" s="105"/>
      <c r="H51" s="105"/>
      <c r="I51" s="105"/>
      <c r="J51" s="105"/>
      <c r="K51" s="105"/>
      <c r="L51" s="105"/>
      <c r="M51" s="105"/>
      <c r="N51" s="105"/>
      <c r="O51" s="105"/>
      <c r="P51" s="105"/>
      <c r="Q51" s="105"/>
      <c r="R51" s="105"/>
      <c r="S51" s="105"/>
      <c r="T51" s="105"/>
      <c r="U51" s="105"/>
      <c r="V51" s="105"/>
      <c r="W51" s="105"/>
      <c r="X51" s="55"/>
      <c r="Y51" s="55"/>
      <c r="Z51" s="105"/>
      <c r="AA51" s="55"/>
      <c r="AB51" s="105"/>
      <c r="AC51" s="55"/>
      <c r="AD51" s="105"/>
      <c r="AE51" s="55"/>
      <c r="AF51" s="105"/>
      <c r="AG51" s="105"/>
      <c r="AH51" s="105"/>
      <c r="AI51" s="105"/>
      <c r="AJ51" s="105"/>
      <c r="AK51" s="105"/>
      <c r="AL51" s="105"/>
      <c r="AM51" s="105"/>
      <c r="AN51" s="105"/>
      <c r="AO51" s="105"/>
      <c r="AP51" s="105"/>
      <c r="AQ51" s="105"/>
      <c r="AR51" s="105"/>
      <c r="AS51" s="55"/>
      <c r="AT51" s="55"/>
      <c r="AU51" s="105"/>
      <c r="AV51" s="55"/>
      <c r="AW51" s="105"/>
      <c r="AX51" s="55"/>
      <c r="AY51" s="105"/>
      <c r="AZ51" s="5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55"/>
      <c r="CD51" s="55"/>
      <c r="CE51" s="105"/>
      <c r="CF51" s="55"/>
      <c r="CG51" s="105"/>
      <c r="CH51" s="55"/>
    </row>
    <row r="52" spans="2:86" s="15" customFormat="1" x14ac:dyDescent="0.2">
      <c r="B52" s="55"/>
      <c r="C52" s="55"/>
      <c r="D52" s="55"/>
      <c r="E52" s="105"/>
      <c r="F52" s="55"/>
      <c r="G52" s="105"/>
      <c r="H52" s="105"/>
      <c r="I52" s="105"/>
      <c r="J52" s="105"/>
      <c r="K52" s="105"/>
      <c r="L52" s="105"/>
      <c r="M52" s="105"/>
      <c r="N52" s="105"/>
      <c r="O52" s="105"/>
      <c r="P52" s="105"/>
      <c r="Q52" s="105"/>
      <c r="R52" s="105"/>
      <c r="S52" s="105"/>
      <c r="T52" s="105"/>
      <c r="U52" s="105"/>
      <c r="V52" s="105"/>
      <c r="W52" s="105"/>
      <c r="X52" s="55"/>
      <c r="Y52" s="55"/>
      <c r="Z52" s="105"/>
      <c r="AA52" s="55"/>
      <c r="AB52" s="105"/>
      <c r="AC52" s="55"/>
      <c r="AD52" s="105"/>
      <c r="AE52" s="55"/>
      <c r="AF52" s="105"/>
      <c r="AG52" s="105"/>
      <c r="AH52" s="105"/>
      <c r="AI52" s="105"/>
      <c r="AJ52" s="105"/>
      <c r="AK52" s="105"/>
      <c r="AL52" s="105"/>
      <c r="AM52" s="105"/>
      <c r="AN52" s="105"/>
      <c r="AO52" s="105"/>
      <c r="AP52" s="105"/>
      <c r="AQ52" s="105"/>
      <c r="AR52" s="105"/>
      <c r="AS52" s="55"/>
      <c r="AT52" s="55"/>
      <c r="AU52" s="105"/>
      <c r="AV52" s="55"/>
      <c r="AW52" s="105"/>
      <c r="AX52" s="55"/>
      <c r="AY52" s="105"/>
      <c r="AZ52" s="5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55"/>
      <c r="CD52" s="55"/>
      <c r="CE52" s="105"/>
      <c r="CF52" s="55"/>
      <c r="CG52" s="105"/>
      <c r="CH52" s="55"/>
    </row>
    <row r="53" spans="2:86" s="15" customFormat="1" x14ac:dyDescent="0.2">
      <c r="B53" s="55"/>
      <c r="C53" s="55"/>
      <c r="D53" s="55"/>
      <c r="E53" s="105"/>
      <c r="F53" s="55"/>
      <c r="G53" s="105"/>
      <c r="H53" s="105"/>
      <c r="I53" s="105"/>
      <c r="J53" s="105"/>
      <c r="K53" s="105"/>
      <c r="L53" s="105"/>
      <c r="M53" s="105"/>
      <c r="N53" s="105"/>
      <c r="O53" s="105"/>
      <c r="P53" s="105"/>
      <c r="Q53" s="105"/>
      <c r="R53" s="105"/>
      <c r="S53" s="105"/>
      <c r="T53" s="105"/>
      <c r="U53" s="105"/>
      <c r="V53" s="105"/>
      <c r="W53" s="105"/>
      <c r="X53" s="55"/>
      <c r="Y53" s="55"/>
      <c r="Z53" s="105"/>
      <c r="AA53" s="55"/>
      <c r="AB53" s="105"/>
      <c r="AC53" s="55"/>
      <c r="AD53" s="105"/>
      <c r="AE53" s="55"/>
      <c r="AF53" s="105"/>
      <c r="AG53" s="105"/>
      <c r="AH53" s="105"/>
      <c r="AI53" s="105"/>
      <c r="AJ53" s="105"/>
      <c r="AK53" s="105"/>
      <c r="AL53" s="105"/>
      <c r="AM53" s="105"/>
      <c r="AN53" s="105"/>
      <c r="AO53" s="105"/>
      <c r="AP53" s="105"/>
      <c r="AQ53" s="105"/>
      <c r="AR53" s="105"/>
      <c r="AS53" s="55"/>
      <c r="AT53" s="55"/>
      <c r="AU53" s="105"/>
      <c r="AV53" s="55"/>
      <c r="AW53" s="105"/>
      <c r="AX53" s="55"/>
      <c r="AY53" s="105"/>
      <c r="AZ53" s="5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55"/>
      <c r="CD53" s="55"/>
      <c r="CE53" s="105"/>
      <c r="CF53" s="55"/>
      <c r="CG53" s="105"/>
      <c r="CH53" s="55"/>
    </row>
    <row r="54" spans="2:86" s="15" customFormat="1" x14ac:dyDescent="0.2">
      <c r="B54" s="55"/>
      <c r="C54" s="55"/>
      <c r="D54" s="55"/>
      <c r="E54" s="105"/>
      <c r="F54" s="55"/>
      <c r="G54" s="105"/>
      <c r="H54" s="105"/>
      <c r="I54" s="105"/>
      <c r="J54" s="105"/>
      <c r="K54" s="105"/>
      <c r="L54" s="105"/>
      <c r="M54" s="105"/>
      <c r="N54" s="105"/>
      <c r="O54" s="105"/>
      <c r="P54" s="105"/>
      <c r="Q54" s="105"/>
      <c r="R54" s="105"/>
      <c r="S54" s="105"/>
      <c r="T54" s="105"/>
      <c r="U54" s="105"/>
      <c r="V54" s="105"/>
      <c r="W54" s="105"/>
      <c r="X54" s="55"/>
      <c r="Y54" s="55"/>
      <c r="Z54" s="105"/>
      <c r="AA54" s="55"/>
      <c r="AB54" s="105"/>
      <c r="AC54" s="55"/>
      <c r="AD54" s="105"/>
      <c r="AE54" s="55"/>
      <c r="AF54" s="105"/>
      <c r="AG54" s="105"/>
      <c r="AH54" s="105"/>
      <c r="AI54" s="105"/>
      <c r="AJ54" s="105"/>
      <c r="AK54" s="105"/>
      <c r="AL54" s="105"/>
      <c r="AM54" s="105"/>
      <c r="AN54" s="105"/>
      <c r="AO54" s="105"/>
      <c r="AP54" s="105"/>
      <c r="AQ54" s="105"/>
      <c r="AR54" s="105"/>
      <c r="AS54" s="55"/>
      <c r="AT54" s="55"/>
      <c r="AU54" s="105"/>
      <c r="AV54" s="55"/>
      <c r="AW54" s="105"/>
      <c r="AX54" s="55"/>
      <c r="AY54" s="105"/>
      <c r="AZ54" s="5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55"/>
      <c r="CD54" s="55"/>
      <c r="CE54" s="105"/>
      <c r="CF54" s="55"/>
      <c r="CG54" s="105"/>
      <c r="CH54" s="55"/>
    </row>
    <row r="55" spans="2:86" s="15" customFormat="1" x14ac:dyDescent="0.2">
      <c r="B55" s="55"/>
      <c r="C55" s="55"/>
      <c r="D55" s="55"/>
      <c r="E55" s="105"/>
      <c r="F55" s="55"/>
      <c r="G55" s="105"/>
      <c r="H55" s="105"/>
      <c r="I55" s="105"/>
      <c r="J55" s="105"/>
      <c r="K55" s="105"/>
      <c r="L55" s="105"/>
      <c r="M55" s="105"/>
      <c r="N55" s="105"/>
      <c r="O55" s="105"/>
      <c r="P55" s="105"/>
      <c r="Q55" s="105"/>
      <c r="R55" s="105"/>
      <c r="S55" s="105"/>
      <c r="T55" s="105"/>
      <c r="U55" s="105"/>
      <c r="V55" s="105"/>
      <c r="W55" s="105"/>
      <c r="X55" s="55"/>
      <c r="Y55" s="55"/>
      <c r="Z55" s="105"/>
      <c r="AA55" s="55"/>
      <c r="AB55" s="105"/>
      <c r="AC55" s="55"/>
      <c r="AD55" s="105"/>
      <c r="AE55" s="55"/>
      <c r="AF55" s="105"/>
      <c r="AG55" s="105"/>
      <c r="AH55" s="105"/>
      <c r="AI55" s="105"/>
      <c r="AJ55" s="105"/>
      <c r="AK55" s="105"/>
      <c r="AL55" s="105"/>
      <c r="AM55" s="105"/>
      <c r="AN55" s="105"/>
      <c r="AO55" s="105"/>
      <c r="AP55" s="105"/>
      <c r="AQ55" s="105"/>
      <c r="AR55" s="105"/>
      <c r="AS55" s="55"/>
      <c r="AT55" s="55"/>
      <c r="AU55" s="105"/>
      <c r="AV55" s="55"/>
      <c r="AW55" s="105"/>
      <c r="AX55" s="55"/>
      <c r="AY55" s="105"/>
      <c r="AZ55" s="5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55"/>
      <c r="CD55" s="55"/>
      <c r="CE55" s="105"/>
      <c r="CF55" s="55"/>
      <c r="CG55" s="105"/>
      <c r="CH55" s="55"/>
    </row>
    <row r="56" spans="2:86" s="15" customFormat="1" x14ac:dyDescent="0.2">
      <c r="B56" s="55"/>
      <c r="C56" s="55"/>
      <c r="D56" s="55"/>
      <c r="E56" s="105"/>
      <c r="F56" s="55"/>
      <c r="G56" s="105"/>
      <c r="H56" s="105"/>
      <c r="I56" s="105"/>
      <c r="J56" s="105"/>
      <c r="K56" s="105"/>
      <c r="L56" s="105"/>
      <c r="M56" s="105"/>
      <c r="N56" s="105"/>
      <c r="O56" s="105"/>
      <c r="P56" s="105"/>
      <c r="Q56" s="105"/>
      <c r="R56" s="105"/>
      <c r="S56" s="105"/>
      <c r="T56" s="105"/>
      <c r="U56" s="105"/>
      <c r="V56" s="105"/>
      <c r="W56" s="105"/>
      <c r="X56" s="55"/>
      <c r="Y56" s="55"/>
      <c r="Z56" s="105"/>
      <c r="AA56" s="55"/>
      <c r="AB56" s="105"/>
      <c r="AC56" s="55"/>
      <c r="AD56" s="105"/>
      <c r="AE56" s="55"/>
      <c r="AF56" s="105"/>
      <c r="AG56" s="105"/>
      <c r="AH56" s="105"/>
      <c r="AI56" s="105"/>
      <c r="AJ56" s="105"/>
      <c r="AK56" s="105"/>
      <c r="AL56" s="105"/>
      <c r="AM56" s="105"/>
      <c r="AN56" s="105"/>
      <c r="AO56" s="105"/>
      <c r="AP56" s="105"/>
      <c r="AQ56" s="105"/>
      <c r="AR56" s="105"/>
      <c r="AS56" s="55"/>
      <c r="AT56" s="55"/>
      <c r="AU56" s="105"/>
      <c r="AV56" s="55"/>
      <c r="AW56" s="105"/>
      <c r="AX56" s="55"/>
      <c r="AY56" s="105"/>
      <c r="AZ56" s="5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55"/>
      <c r="CD56" s="55"/>
      <c r="CE56" s="105"/>
      <c r="CF56" s="55"/>
      <c r="CG56" s="105"/>
      <c r="CH56" s="55"/>
    </row>
    <row r="57" spans="2:86" s="15" customFormat="1" x14ac:dyDescent="0.2">
      <c r="B57" s="55"/>
      <c r="C57" s="55"/>
      <c r="D57" s="55"/>
      <c r="E57" s="105"/>
      <c r="F57" s="55"/>
      <c r="G57" s="105"/>
      <c r="H57" s="105"/>
      <c r="I57" s="105"/>
      <c r="J57" s="105"/>
      <c r="K57" s="105"/>
      <c r="L57" s="105"/>
      <c r="M57" s="105"/>
      <c r="N57" s="105"/>
      <c r="O57" s="105"/>
      <c r="P57" s="105"/>
      <c r="Q57" s="105"/>
      <c r="R57" s="105"/>
      <c r="S57" s="105"/>
      <c r="T57" s="105"/>
      <c r="U57" s="105"/>
      <c r="V57" s="105"/>
      <c r="W57" s="105"/>
      <c r="X57" s="55"/>
      <c r="Y57" s="55"/>
      <c r="Z57" s="105"/>
      <c r="AA57" s="55"/>
      <c r="AB57" s="105"/>
      <c r="AC57" s="55"/>
      <c r="AD57" s="105"/>
      <c r="AE57" s="55"/>
      <c r="AF57" s="105"/>
      <c r="AG57" s="105"/>
      <c r="AH57" s="105"/>
      <c r="AI57" s="105"/>
      <c r="AJ57" s="105"/>
      <c r="AK57" s="105"/>
      <c r="AL57" s="105"/>
      <c r="AM57" s="105"/>
      <c r="AN57" s="105"/>
      <c r="AO57" s="105"/>
      <c r="AP57" s="105"/>
      <c r="AQ57" s="105"/>
      <c r="AR57" s="105"/>
      <c r="AS57" s="55"/>
      <c r="AT57" s="55"/>
      <c r="AU57" s="105"/>
      <c r="AV57" s="55"/>
      <c r="AW57" s="105"/>
      <c r="AX57" s="55"/>
      <c r="AY57" s="105"/>
      <c r="AZ57" s="5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55"/>
      <c r="CD57" s="55"/>
      <c r="CE57" s="105"/>
      <c r="CF57" s="55"/>
      <c r="CG57" s="105"/>
      <c r="CH57" s="55"/>
    </row>
    <row r="58" spans="2:86" s="15" customFormat="1" x14ac:dyDescent="0.2">
      <c r="B58" s="55"/>
      <c r="C58" s="55"/>
      <c r="D58" s="55"/>
      <c r="E58" s="105"/>
      <c r="F58" s="55"/>
      <c r="G58" s="105"/>
      <c r="H58" s="105"/>
      <c r="I58" s="105"/>
      <c r="J58" s="105"/>
      <c r="K58" s="105"/>
      <c r="L58" s="105"/>
      <c r="M58" s="105"/>
      <c r="N58" s="105"/>
      <c r="O58" s="105"/>
      <c r="P58" s="105"/>
      <c r="Q58" s="105"/>
      <c r="R58" s="105"/>
      <c r="S58" s="105"/>
      <c r="T58" s="105"/>
      <c r="U58" s="105"/>
      <c r="V58" s="105"/>
      <c r="W58" s="105"/>
      <c r="X58" s="55"/>
      <c r="Y58" s="55"/>
      <c r="Z58" s="105"/>
      <c r="AA58" s="55"/>
      <c r="AB58" s="105"/>
      <c r="AC58" s="55"/>
      <c r="AD58" s="105"/>
      <c r="AE58" s="55"/>
      <c r="AF58" s="105"/>
      <c r="AG58" s="105"/>
      <c r="AH58" s="105"/>
      <c r="AI58" s="105"/>
      <c r="AJ58" s="105"/>
      <c r="AK58" s="105"/>
      <c r="AL58" s="105"/>
      <c r="AM58" s="105"/>
      <c r="AN58" s="105"/>
      <c r="AO58" s="105"/>
      <c r="AP58" s="105"/>
      <c r="AQ58" s="105"/>
      <c r="AR58" s="105"/>
      <c r="AS58" s="55"/>
      <c r="AT58" s="55"/>
      <c r="AU58" s="105"/>
      <c r="AV58" s="55"/>
      <c r="AW58" s="105"/>
      <c r="AX58" s="55"/>
      <c r="AY58" s="105"/>
      <c r="AZ58" s="5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55"/>
      <c r="CD58" s="55"/>
      <c r="CE58" s="105"/>
      <c r="CF58" s="55"/>
      <c r="CG58" s="105"/>
      <c r="CH58" s="55"/>
    </row>
    <row r="59" spans="2:86" s="15" customFormat="1" x14ac:dyDescent="0.2">
      <c r="B59" s="55"/>
      <c r="C59" s="55"/>
      <c r="D59" s="55"/>
      <c r="E59" s="105"/>
      <c r="F59" s="55"/>
      <c r="G59" s="105"/>
      <c r="H59" s="105"/>
      <c r="I59" s="105"/>
      <c r="J59" s="105"/>
      <c r="K59" s="105"/>
      <c r="L59" s="105"/>
      <c r="M59" s="105"/>
      <c r="N59" s="105"/>
      <c r="O59" s="105"/>
      <c r="P59" s="105"/>
      <c r="Q59" s="105"/>
      <c r="R59" s="105"/>
      <c r="S59" s="105"/>
      <c r="T59" s="105"/>
      <c r="U59" s="105"/>
      <c r="V59" s="105"/>
      <c r="W59" s="105"/>
      <c r="X59" s="55"/>
      <c r="Y59" s="55"/>
      <c r="Z59" s="105"/>
      <c r="AA59" s="55"/>
      <c r="AB59" s="105"/>
      <c r="AC59" s="55"/>
      <c r="AD59" s="105"/>
      <c r="AE59" s="55"/>
      <c r="AF59" s="105"/>
      <c r="AG59" s="105"/>
      <c r="AH59" s="105"/>
      <c r="AI59" s="105"/>
      <c r="AJ59" s="105"/>
      <c r="AK59" s="105"/>
      <c r="AL59" s="105"/>
      <c r="AM59" s="105"/>
      <c r="AN59" s="105"/>
      <c r="AO59" s="105"/>
      <c r="AP59" s="105"/>
      <c r="AQ59" s="105"/>
      <c r="AR59" s="105"/>
      <c r="AS59" s="55"/>
      <c r="AT59" s="55"/>
      <c r="AU59" s="105"/>
      <c r="AV59" s="55"/>
      <c r="AW59" s="105"/>
      <c r="AX59" s="55"/>
      <c r="AY59" s="105"/>
      <c r="AZ59" s="5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55"/>
      <c r="CD59" s="55"/>
      <c r="CE59" s="105"/>
      <c r="CF59" s="55"/>
      <c r="CG59" s="105"/>
      <c r="CH59" s="55"/>
    </row>
    <row r="60" spans="2:86" s="15" customFormat="1" x14ac:dyDescent="0.2">
      <c r="B60" s="55"/>
      <c r="C60" s="55"/>
      <c r="D60" s="55"/>
      <c r="E60" s="105"/>
      <c r="F60" s="55"/>
      <c r="G60" s="105"/>
      <c r="H60" s="105"/>
      <c r="I60" s="105"/>
      <c r="J60" s="105"/>
      <c r="K60" s="105"/>
      <c r="L60" s="105"/>
      <c r="M60" s="105"/>
      <c r="N60" s="105"/>
      <c r="O60" s="105"/>
      <c r="P60" s="105"/>
      <c r="Q60" s="105"/>
      <c r="R60" s="105"/>
      <c r="S60" s="105"/>
      <c r="T60" s="105"/>
      <c r="U60" s="105"/>
      <c r="V60" s="105"/>
      <c r="W60" s="105"/>
      <c r="X60" s="55"/>
      <c r="Y60" s="55"/>
      <c r="Z60" s="105"/>
      <c r="AA60" s="55"/>
      <c r="AB60" s="105"/>
      <c r="AC60" s="55"/>
      <c r="AD60" s="105"/>
      <c r="AE60" s="55"/>
      <c r="AF60" s="105"/>
      <c r="AG60" s="105"/>
      <c r="AH60" s="105"/>
      <c r="AI60" s="105"/>
      <c r="AJ60" s="105"/>
      <c r="AK60" s="105"/>
      <c r="AL60" s="105"/>
      <c r="AM60" s="105"/>
      <c r="AN60" s="105"/>
      <c r="AO60" s="105"/>
      <c r="AP60" s="105"/>
      <c r="AQ60" s="105"/>
      <c r="AR60" s="105"/>
      <c r="AS60" s="55"/>
      <c r="AT60" s="55"/>
      <c r="AU60" s="105"/>
      <c r="AV60" s="55"/>
      <c r="AW60" s="105"/>
      <c r="AX60" s="55"/>
      <c r="AY60" s="105"/>
      <c r="AZ60" s="5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55"/>
      <c r="CD60" s="55"/>
      <c r="CE60" s="105"/>
      <c r="CF60" s="55"/>
      <c r="CG60" s="105"/>
      <c r="CH60" s="55"/>
    </row>
    <row r="61" spans="2:86" s="15" customFormat="1" x14ac:dyDescent="0.2">
      <c r="B61" s="55"/>
      <c r="C61" s="55"/>
      <c r="D61" s="55"/>
      <c r="E61" s="105"/>
      <c r="F61" s="55"/>
      <c r="G61" s="105"/>
      <c r="H61" s="105"/>
      <c r="I61" s="105"/>
      <c r="J61" s="105"/>
      <c r="K61" s="105"/>
      <c r="L61" s="105"/>
      <c r="M61" s="105"/>
      <c r="N61" s="105"/>
      <c r="O61" s="105"/>
      <c r="P61" s="105"/>
      <c r="Q61" s="105"/>
      <c r="R61" s="105"/>
      <c r="S61" s="105"/>
      <c r="T61" s="105"/>
      <c r="U61" s="105"/>
      <c r="V61" s="105"/>
      <c r="W61" s="105"/>
      <c r="X61" s="55"/>
      <c r="Y61" s="55"/>
      <c r="Z61" s="105"/>
      <c r="AA61" s="55"/>
      <c r="AB61" s="105"/>
      <c r="AC61" s="55"/>
      <c r="AD61" s="105"/>
      <c r="AE61" s="55"/>
      <c r="AF61" s="105"/>
      <c r="AG61" s="105"/>
      <c r="AH61" s="105"/>
      <c r="AI61" s="105"/>
      <c r="AJ61" s="105"/>
      <c r="AK61" s="105"/>
      <c r="AL61" s="105"/>
      <c r="AM61" s="105"/>
      <c r="AN61" s="105"/>
      <c r="AO61" s="105"/>
      <c r="AP61" s="105"/>
      <c r="AQ61" s="105"/>
      <c r="AR61" s="105"/>
      <c r="AS61" s="55"/>
      <c r="AT61" s="55"/>
      <c r="AU61" s="105"/>
      <c r="AV61" s="55"/>
      <c r="AW61" s="105"/>
      <c r="AX61" s="55"/>
      <c r="AY61" s="105"/>
      <c r="AZ61" s="5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55"/>
      <c r="CD61" s="55"/>
      <c r="CE61" s="105"/>
      <c r="CF61" s="55"/>
      <c r="CG61" s="105"/>
      <c r="CH61" s="55"/>
    </row>
    <row r="62" spans="2:86" s="15" customFormat="1" x14ac:dyDescent="0.2">
      <c r="B62" s="55"/>
      <c r="C62" s="55"/>
      <c r="D62" s="55"/>
      <c r="E62" s="105"/>
      <c r="F62" s="55"/>
      <c r="G62" s="105"/>
      <c r="H62" s="105"/>
      <c r="I62" s="105"/>
      <c r="J62" s="105"/>
      <c r="K62" s="105"/>
      <c r="L62" s="105"/>
      <c r="M62" s="105"/>
      <c r="N62" s="105"/>
      <c r="O62" s="105"/>
      <c r="P62" s="105"/>
      <c r="Q62" s="105"/>
      <c r="R62" s="105"/>
      <c r="S62" s="105"/>
      <c r="T62" s="105"/>
      <c r="U62" s="105"/>
      <c r="V62" s="105"/>
      <c r="W62" s="105"/>
      <c r="X62" s="55"/>
      <c r="Y62" s="55"/>
      <c r="Z62" s="105"/>
      <c r="AA62" s="55"/>
      <c r="AB62" s="105"/>
      <c r="AC62" s="55"/>
      <c r="AD62" s="105"/>
      <c r="AE62" s="55"/>
      <c r="AF62" s="105"/>
      <c r="AG62" s="105"/>
      <c r="AH62" s="105"/>
      <c r="AI62" s="105"/>
      <c r="AJ62" s="105"/>
      <c r="AK62" s="105"/>
      <c r="AL62" s="105"/>
      <c r="AM62" s="105"/>
      <c r="AN62" s="105"/>
      <c r="AO62" s="105"/>
      <c r="AP62" s="105"/>
      <c r="AQ62" s="105"/>
      <c r="AR62" s="105"/>
      <c r="AS62" s="55"/>
      <c r="AT62" s="55"/>
      <c r="AU62" s="105"/>
      <c r="AV62" s="55"/>
      <c r="AW62" s="105"/>
      <c r="AX62" s="55"/>
      <c r="AY62" s="105"/>
      <c r="AZ62" s="5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55"/>
      <c r="CD62" s="55"/>
      <c r="CE62" s="105"/>
      <c r="CF62" s="55"/>
      <c r="CG62" s="105"/>
      <c r="CH62" s="55"/>
    </row>
    <row r="63" spans="2:86" s="15" customFormat="1" x14ac:dyDescent="0.2">
      <c r="B63" s="55"/>
      <c r="C63" s="55"/>
      <c r="D63" s="55"/>
      <c r="E63" s="105"/>
      <c r="F63" s="55"/>
      <c r="G63" s="105"/>
      <c r="H63" s="105"/>
      <c r="I63" s="105"/>
      <c r="J63" s="105"/>
      <c r="K63" s="105"/>
      <c r="L63" s="105"/>
      <c r="M63" s="105"/>
      <c r="N63" s="105"/>
      <c r="O63" s="105"/>
      <c r="P63" s="105"/>
      <c r="Q63" s="105"/>
      <c r="R63" s="105"/>
      <c r="S63" s="105"/>
      <c r="T63" s="105"/>
      <c r="U63" s="105"/>
      <c r="V63" s="105"/>
      <c r="W63" s="105"/>
      <c r="X63" s="55"/>
      <c r="Y63" s="55"/>
      <c r="Z63" s="105"/>
      <c r="AA63" s="55"/>
      <c r="AB63" s="105"/>
      <c r="AC63" s="55"/>
      <c r="AD63" s="105"/>
      <c r="AE63" s="55"/>
      <c r="AF63" s="105"/>
      <c r="AG63" s="105"/>
      <c r="AH63" s="105"/>
      <c r="AI63" s="105"/>
      <c r="AJ63" s="105"/>
      <c r="AK63" s="105"/>
      <c r="AL63" s="105"/>
      <c r="AM63" s="105"/>
      <c r="AN63" s="105"/>
      <c r="AO63" s="105"/>
      <c r="AP63" s="105"/>
      <c r="AQ63" s="105"/>
      <c r="AR63" s="105"/>
      <c r="AS63" s="55"/>
      <c r="AT63" s="55"/>
      <c r="AU63" s="105"/>
      <c r="AV63" s="55"/>
      <c r="AW63" s="105"/>
      <c r="AX63" s="55"/>
      <c r="AY63" s="105"/>
      <c r="AZ63" s="5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55"/>
      <c r="CD63" s="55"/>
      <c r="CE63" s="105"/>
      <c r="CF63" s="55"/>
      <c r="CG63" s="105"/>
      <c r="CH63" s="55"/>
    </row>
    <row r="64" spans="2:86" s="15" customFormat="1" x14ac:dyDescent="0.2">
      <c r="B64" s="55"/>
      <c r="C64" s="55"/>
      <c r="D64" s="55"/>
      <c r="E64" s="105"/>
      <c r="F64" s="55"/>
      <c r="G64" s="105"/>
      <c r="H64" s="105"/>
      <c r="I64" s="105"/>
      <c r="J64" s="105"/>
      <c r="K64" s="105"/>
      <c r="L64" s="105"/>
      <c r="M64" s="105"/>
      <c r="N64" s="105"/>
      <c r="O64" s="105"/>
      <c r="P64" s="105"/>
      <c r="Q64" s="105"/>
      <c r="R64" s="105"/>
      <c r="S64" s="105"/>
      <c r="T64" s="105"/>
      <c r="U64" s="105"/>
      <c r="V64" s="105"/>
      <c r="W64" s="105"/>
      <c r="X64" s="55"/>
      <c r="Y64" s="55"/>
      <c r="Z64" s="105"/>
      <c r="AA64" s="55"/>
      <c r="AB64" s="105"/>
      <c r="AC64" s="55"/>
      <c r="AD64" s="105"/>
      <c r="AE64" s="55"/>
      <c r="AF64" s="105"/>
      <c r="AG64" s="105"/>
      <c r="AH64" s="105"/>
      <c r="AI64" s="105"/>
      <c r="AJ64" s="105"/>
      <c r="AK64" s="105"/>
      <c r="AL64" s="105"/>
      <c r="AM64" s="105"/>
      <c r="AN64" s="105"/>
      <c r="AO64" s="105"/>
      <c r="AP64" s="105"/>
      <c r="AQ64" s="105"/>
      <c r="AR64" s="105"/>
      <c r="AS64" s="55"/>
      <c r="AT64" s="55"/>
      <c r="AU64" s="105"/>
      <c r="AV64" s="55"/>
      <c r="AW64" s="105"/>
      <c r="AX64" s="55"/>
      <c r="AY64" s="105"/>
      <c r="AZ64" s="5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55"/>
      <c r="CD64" s="55"/>
      <c r="CE64" s="105"/>
      <c r="CF64" s="55"/>
      <c r="CG64" s="105"/>
      <c r="CH64" s="55"/>
    </row>
    <row r="65" spans="2:86" s="15" customFormat="1" x14ac:dyDescent="0.2">
      <c r="B65" s="55"/>
      <c r="C65" s="55"/>
      <c r="D65" s="55"/>
      <c r="E65" s="105"/>
      <c r="F65" s="55"/>
      <c r="G65" s="105"/>
      <c r="H65" s="105"/>
      <c r="I65" s="105"/>
      <c r="J65" s="105"/>
      <c r="K65" s="105"/>
      <c r="L65" s="105"/>
      <c r="M65" s="105"/>
      <c r="N65" s="105"/>
      <c r="O65" s="105"/>
      <c r="P65" s="105"/>
      <c r="Q65" s="105"/>
      <c r="R65" s="105"/>
      <c r="S65" s="105"/>
      <c r="T65" s="105"/>
      <c r="U65" s="105"/>
      <c r="V65" s="105"/>
      <c r="W65" s="105"/>
      <c r="X65" s="55"/>
      <c r="Y65" s="55"/>
      <c r="Z65" s="105"/>
      <c r="AA65" s="55"/>
      <c r="AB65" s="105"/>
      <c r="AC65" s="55"/>
      <c r="AD65" s="105"/>
      <c r="AE65" s="55"/>
      <c r="AF65" s="105"/>
      <c r="AG65" s="105"/>
      <c r="AH65" s="105"/>
      <c r="AI65" s="105"/>
      <c r="AJ65" s="105"/>
      <c r="AK65" s="105"/>
      <c r="AL65" s="105"/>
      <c r="AM65" s="105"/>
      <c r="AN65" s="105"/>
      <c r="AO65" s="105"/>
      <c r="AP65" s="105"/>
      <c r="AQ65" s="105"/>
      <c r="AR65" s="105"/>
      <c r="AS65" s="55"/>
      <c r="AT65" s="55"/>
      <c r="AU65" s="105"/>
      <c r="AV65" s="55"/>
      <c r="AW65" s="105"/>
      <c r="AX65" s="55"/>
      <c r="AY65" s="105"/>
      <c r="AZ65" s="5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55"/>
      <c r="CD65" s="55"/>
      <c r="CE65" s="105"/>
      <c r="CF65" s="55"/>
      <c r="CG65" s="105"/>
      <c r="CH65" s="55"/>
    </row>
    <row r="66" spans="2:86" s="15" customFormat="1" x14ac:dyDescent="0.2">
      <c r="B66" s="55"/>
      <c r="C66" s="55"/>
      <c r="D66" s="55"/>
      <c r="E66" s="105"/>
      <c r="F66" s="55"/>
      <c r="G66" s="105"/>
      <c r="H66" s="105"/>
      <c r="I66" s="105"/>
      <c r="J66" s="105"/>
      <c r="K66" s="105"/>
      <c r="L66" s="105"/>
      <c r="M66" s="105"/>
      <c r="N66" s="105"/>
      <c r="O66" s="105"/>
      <c r="P66" s="105"/>
      <c r="Q66" s="105"/>
      <c r="R66" s="105"/>
      <c r="S66" s="105"/>
      <c r="T66" s="105"/>
      <c r="U66" s="105"/>
      <c r="V66" s="105"/>
      <c r="W66" s="105"/>
      <c r="X66" s="55"/>
      <c r="Y66" s="55"/>
      <c r="Z66" s="105"/>
      <c r="AA66" s="55"/>
      <c r="AB66" s="105"/>
      <c r="AC66" s="55"/>
      <c r="AD66" s="105"/>
      <c r="AE66" s="55"/>
      <c r="AF66" s="105"/>
      <c r="AG66" s="105"/>
      <c r="AH66" s="105"/>
      <c r="AI66" s="105"/>
      <c r="AJ66" s="105"/>
      <c r="AK66" s="105"/>
      <c r="AL66" s="105"/>
      <c r="AM66" s="105"/>
      <c r="AN66" s="105"/>
      <c r="AO66" s="105"/>
      <c r="AP66" s="105"/>
      <c r="AQ66" s="105"/>
      <c r="AR66" s="105"/>
      <c r="AS66" s="55"/>
      <c r="AT66" s="55"/>
      <c r="AU66" s="105"/>
      <c r="AV66" s="55"/>
      <c r="AW66" s="105"/>
      <c r="AX66" s="55"/>
      <c r="AY66" s="105"/>
      <c r="AZ66" s="5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55"/>
      <c r="CD66" s="55"/>
      <c r="CE66" s="105"/>
      <c r="CF66" s="55"/>
      <c r="CG66" s="105"/>
      <c r="CH66" s="55"/>
    </row>
    <row r="67" spans="2:86" s="15" customFormat="1" x14ac:dyDescent="0.2">
      <c r="B67" s="55"/>
      <c r="C67" s="55"/>
      <c r="D67" s="55"/>
      <c r="E67" s="105"/>
      <c r="F67" s="55"/>
      <c r="G67" s="105"/>
      <c r="H67" s="105"/>
      <c r="I67" s="105"/>
      <c r="J67" s="105"/>
      <c r="K67" s="105"/>
      <c r="L67" s="105"/>
      <c r="M67" s="105"/>
      <c r="N67" s="105"/>
      <c r="O67" s="105"/>
      <c r="P67" s="105"/>
      <c r="Q67" s="105"/>
      <c r="R67" s="105"/>
      <c r="S67" s="105"/>
      <c r="T67" s="105"/>
      <c r="U67" s="105"/>
      <c r="V67" s="105"/>
      <c r="W67" s="105"/>
      <c r="X67" s="55"/>
      <c r="Y67" s="55"/>
      <c r="Z67" s="105"/>
      <c r="AA67" s="55"/>
      <c r="AB67" s="105"/>
      <c r="AC67" s="55"/>
      <c r="AD67" s="105"/>
      <c r="AE67" s="55"/>
      <c r="AF67" s="105"/>
      <c r="AG67" s="105"/>
      <c r="AH67" s="105"/>
      <c r="AI67" s="105"/>
      <c r="AJ67" s="105"/>
      <c r="AK67" s="105"/>
      <c r="AL67" s="105"/>
      <c r="AM67" s="105"/>
      <c r="AN67" s="105"/>
      <c r="AO67" s="105"/>
      <c r="AP67" s="105"/>
      <c r="AQ67" s="105"/>
      <c r="AR67" s="105"/>
      <c r="AS67" s="55"/>
      <c r="AT67" s="55"/>
      <c r="AU67" s="105"/>
      <c r="AV67" s="55"/>
      <c r="AW67" s="105"/>
      <c r="AX67" s="55"/>
      <c r="AY67" s="105"/>
      <c r="AZ67" s="5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55"/>
      <c r="CD67" s="55"/>
      <c r="CE67" s="105"/>
      <c r="CF67" s="55"/>
      <c r="CG67" s="105"/>
      <c r="CH67" s="55"/>
    </row>
    <row r="68" spans="2:86" s="15" customFormat="1" x14ac:dyDescent="0.2">
      <c r="B68" s="55"/>
      <c r="C68" s="55"/>
      <c r="D68" s="55"/>
      <c r="E68" s="105"/>
      <c r="F68" s="55"/>
      <c r="G68" s="105"/>
      <c r="H68" s="105"/>
      <c r="I68" s="105"/>
      <c r="J68" s="105"/>
      <c r="K68" s="105"/>
      <c r="L68" s="105"/>
      <c r="M68" s="105"/>
      <c r="N68" s="105"/>
      <c r="O68" s="105"/>
      <c r="P68" s="105"/>
      <c r="Q68" s="105"/>
      <c r="R68" s="105"/>
      <c r="S68" s="105"/>
      <c r="T68" s="105"/>
      <c r="U68" s="105"/>
      <c r="V68" s="105"/>
      <c r="W68" s="105"/>
      <c r="X68" s="55"/>
      <c r="Y68" s="55"/>
      <c r="Z68" s="105"/>
      <c r="AA68" s="55"/>
      <c r="AB68" s="105"/>
      <c r="AC68" s="55"/>
      <c r="AD68" s="105"/>
      <c r="AE68" s="55"/>
      <c r="AF68" s="105"/>
      <c r="AG68" s="105"/>
      <c r="AH68" s="105"/>
      <c r="AI68" s="105"/>
      <c r="AJ68" s="105"/>
      <c r="AK68" s="105"/>
      <c r="AL68" s="105"/>
      <c r="AM68" s="105"/>
      <c r="AN68" s="105"/>
      <c r="AO68" s="105"/>
      <c r="AP68" s="105"/>
      <c r="AQ68" s="105"/>
      <c r="AR68" s="105"/>
      <c r="AS68" s="55"/>
      <c r="AT68" s="55"/>
      <c r="AU68" s="105"/>
      <c r="AV68" s="55"/>
      <c r="AW68" s="105"/>
      <c r="AX68" s="55"/>
      <c r="AY68" s="105"/>
      <c r="AZ68" s="5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55"/>
      <c r="CD68" s="55"/>
      <c r="CE68" s="105"/>
      <c r="CF68" s="55"/>
      <c r="CG68" s="105"/>
      <c r="CH68" s="55"/>
    </row>
    <row r="69" spans="2:86" s="15" customFormat="1" x14ac:dyDescent="0.2">
      <c r="B69" s="55"/>
      <c r="C69" s="55"/>
      <c r="D69" s="55"/>
      <c r="E69" s="105"/>
      <c r="F69" s="55"/>
      <c r="G69" s="105"/>
      <c r="H69" s="105"/>
      <c r="I69" s="105"/>
      <c r="J69" s="105"/>
      <c r="K69" s="105"/>
      <c r="L69" s="105"/>
      <c r="M69" s="105"/>
      <c r="N69" s="105"/>
      <c r="O69" s="105"/>
      <c r="P69" s="105"/>
      <c r="Q69" s="105"/>
      <c r="R69" s="105"/>
      <c r="S69" s="105"/>
      <c r="T69" s="105"/>
      <c r="U69" s="105"/>
      <c r="V69" s="105"/>
      <c r="W69" s="105"/>
      <c r="X69" s="55"/>
      <c r="Y69" s="55"/>
      <c r="Z69" s="105"/>
      <c r="AA69" s="55"/>
      <c r="AB69" s="105"/>
      <c r="AC69" s="55"/>
      <c r="AD69" s="105"/>
      <c r="AE69" s="55"/>
      <c r="AF69" s="105"/>
      <c r="AG69" s="105"/>
      <c r="AH69" s="105"/>
      <c r="AI69" s="105"/>
      <c r="AJ69" s="105"/>
      <c r="AK69" s="105"/>
      <c r="AL69" s="105"/>
      <c r="AM69" s="105"/>
      <c r="AN69" s="105"/>
      <c r="AO69" s="105"/>
      <c r="AP69" s="105"/>
      <c r="AQ69" s="105"/>
      <c r="AR69" s="105"/>
      <c r="AS69" s="55"/>
      <c r="AT69" s="55"/>
      <c r="AU69" s="105"/>
      <c r="AV69" s="55"/>
      <c r="AW69" s="105"/>
      <c r="AX69" s="55"/>
      <c r="AY69" s="105"/>
      <c r="AZ69" s="5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55"/>
      <c r="CD69" s="55"/>
      <c r="CE69" s="105"/>
      <c r="CF69" s="55"/>
      <c r="CG69" s="105"/>
      <c r="CH69" s="55"/>
    </row>
    <row r="70" spans="2:86" s="15" customFormat="1" x14ac:dyDescent="0.2">
      <c r="B70" s="55"/>
      <c r="C70" s="55"/>
      <c r="D70" s="55"/>
      <c r="E70" s="105"/>
      <c r="F70" s="55"/>
      <c r="G70" s="105"/>
      <c r="H70" s="105"/>
      <c r="I70" s="105"/>
      <c r="J70" s="105"/>
      <c r="K70" s="105"/>
      <c r="L70" s="105"/>
      <c r="M70" s="105"/>
      <c r="N70" s="105"/>
      <c r="O70" s="105"/>
      <c r="P70" s="105"/>
      <c r="Q70" s="105"/>
      <c r="R70" s="105"/>
      <c r="S70" s="105"/>
      <c r="T70" s="105"/>
      <c r="U70" s="105"/>
      <c r="V70" s="105"/>
      <c r="W70" s="105"/>
      <c r="X70" s="55"/>
      <c r="Y70" s="55"/>
      <c r="Z70" s="105"/>
      <c r="AA70" s="55"/>
      <c r="AB70" s="105"/>
      <c r="AC70" s="55"/>
      <c r="AD70" s="105"/>
      <c r="AE70" s="55"/>
      <c r="AF70" s="105"/>
      <c r="AG70" s="105"/>
      <c r="AH70" s="105"/>
      <c r="AI70" s="105"/>
      <c r="AJ70" s="105"/>
      <c r="AK70" s="105"/>
      <c r="AL70" s="105"/>
      <c r="AM70" s="105"/>
      <c r="AN70" s="105"/>
      <c r="AO70" s="105"/>
      <c r="AP70" s="105"/>
      <c r="AQ70" s="105"/>
      <c r="AR70" s="105"/>
      <c r="AS70" s="55"/>
      <c r="AT70" s="55"/>
      <c r="AU70" s="105"/>
      <c r="AV70" s="55"/>
      <c r="AW70" s="105"/>
      <c r="AX70" s="55"/>
      <c r="AY70" s="105"/>
      <c r="AZ70" s="5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55"/>
      <c r="CD70" s="55"/>
      <c r="CE70" s="105"/>
      <c r="CF70" s="55"/>
      <c r="CG70" s="105"/>
      <c r="CH70" s="55"/>
    </row>
    <row r="71" spans="2:86" s="15" customFormat="1" x14ac:dyDescent="0.2">
      <c r="B71" s="55"/>
      <c r="C71" s="55"/>
      <c r="D71" s="55"/>
      <c r="E71" s="105"/>
      <c r="F71" s="55"/>
      <c r="G71" s="105"/>
      <c r="H71" s="105"/>
      <c r="I71" s="105"/>
      <c r="J71" s="105"/>
      <c r="K71" s="105"/>
      <c r="L71" s="105"/>
      <c r="M71" s="105"/>
      <c r="N71" s="105"/>
      <c r="O71" s="105"/>
      <c r="P71" s="105"/>
      <c r="Q71" s="105"/>
      <c r="R71" s="105"/>
      <c r="S71" s="105"/>
      <c r="T71" s="105"/>
      <c r="U71" s="105"/>
      <c r="V71" s="105"/>
      <c r="W71" s="105"/>
      <c r="X71" s="55"/>
      <c r="Y71" s="55"/>
      <c r="Z71" s="105"/>
      <c r="AA71" s="55"/>
      <c r="AB71" s="105"/>
      <c r="AC71" s="55"/>
      <c r="AD71" s="105"/>
      <c r="AE71" s="55"/>
      <c r="AF71" s="105"/>
      <c r="AG71" s="105"/>
      <c r="AH71" s="105"/>
      <c r="AI71" s="105"/>
      <c r="AJ71" s="105"/>
      <c r="AK71" s="105"/>
      <c r="AL71" s="105"/>
      <c r="AM71" s="105"/>
      <c r="AN71" s="105"/>
      <c r="AO71" s="105"/>
      <c r="AP71" s="105"/>
      <c r="AQ71" s="105"/>
      <c r="AR71" s="105"/>
      <c r="AS71" s="55"/>
      <c r="AT71" s="55"/>
      <c r="AU71" s="105"/>
      <c r="AV71" s="55"/>
      <c r="AW71" s="105"/>
      <c r="AX71" s="55"/>
      <c r="AY71" s="105"/>
      <c r="AZ71" s="55"/>
      <c r="BA71" s="105"/>
      <c r="BB71" s="105"/>
      <c r="BC71" s="105"/>
      <c r="BD71" s="105"/>
      <c r="BE71" s="105"/>
      <c r="BF71" s="105"/>
      <c r="BG71" s="105"/>
      <c r="BH71" s="105"/>
      <c r="BI71" s="105"/>
      <c r="BJ71" s="105"/>
      <c r="BK71" s="105"/>
      <c r="BL71" s="105"/>
      <c r="BM71" s="105"/>
      <c r="BN71" s="105"/>
      <c r="BO71" s="105"/>
      <c r="BP71" s="105"/>
      <c r="BQ71" s="105"/>
      <c r="BR71" s="105"/>
      <c r="BS71" s="105"/>
      <c r="BT71" s="105"/>
      <c r="BU71" s="105"/>
      <c r="BV71" s="105"/>
      <c r="BW71" s="105"/>
      <c r="BX71" s="105"/>
      <c r="BY71" s="105"/>
      <c r="BZ71" s="105"/>
      <c r="CA71" s="105"/>
      <c r="CB71" s="105"/>
      <c r="CC71" s="55"/>
      <c r="CD71" s="55"/>
      <c r="CE71" s="105"/>
      <c r="CF71" s="55"/>
      <c r="CG71" s="105"/>
      <c r="CH71" s="55"/>
    </row>
    <row r="72" spans="2:86" s="15" customFormat="1" x14ac:dyDescent="0.2">
      <c r="B72" s="55"/>
      <c r="C72" s="55"/>
      <c r="D72" s="55"/>
      <c r="E72" s="105"/>
      <c r="F72" s="55"/>
      <c r="G72" s="105"/>
      <c r="H72" s="105"/>
      <c r="I72" s="105"/>
      <c r="J72" s="105"/>
      <c r="K72" s="105"/>
      <c r="L72" s="105"/>
      <c r="M72" s="105"/>
      <c r="N72" s="105"/>
      <c r="O72" s="105"/>
      <c r="P72" s="105"/>
      <c r="Q72" s="105"/>
      <c r="R72" s="105"/>
      <c r="S72" s="105"/>
      <c r="T72" s="105"/>
      <c r="U72" s="105"/>
      <c r="V72" s="105"/>
      <c r="W72" s="105"/>
      <c r="X72" s="55"/>
      <c r="Y72" s="55"/>
      <c r="Z72" s="105"/>
      <c r="AA72" s="55"/>
      <c r="AB72" s="105"/>
      <c r="AC72" s="55"/>
      <c r="AD72" s="105"/>
      <c r="AE72" s="55"/>
      <c r="AF72" s="105"/>
      <c r="AG72" s="105"/>
      <c r="AH72" s="105"/>
      <c r="AI72" s="105"/>
      <c r="AJ72" s="105"/>
      <c r="AK72" s="105"/>
      <c r="AL72" s="105"/>
      <c r="AM72" s="105"/>
      <c r="AN72" s="105"/>
      <c r="AO72" s="105"/>
      <c r="AP72" s="105"/>
      <c r="AQ72" s="105"/>
      <c r="AR72" s="105"/>
      <c r="AS72" s="55"/>
      <c r="AT72" s="55"/>
      <c r="AU72" s="105"/>
      <c r="AV72" s="55"/>
      <c r="AW72" s="105"/>
      <c r="AX72" s="55"/>
      <c r="AY72" s="105"/>
      <c r="AZ72" s="5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55"/>
      <c r="CD72" s="55"/>
      <c r="CE72" s="105"/>
      <c r="CF72" s="55"/>
      <c r="CG72" s="105"/>
      <c r="CH72" s="55"/>
    </row>
    <row r="73" spans="2:86" s="15" customFormat="1" x14ac:dyDescent="0.2">
      <c r="B73" s="55"/>
      <c r="C73" s="55"/>
      <c r="D73" s="55"/>
      <c r="E73" s="105"/>
      <c r="F73" s="55"/>
      <c r="G73" s="105"/>
      <c r="H73" s="105"/>
      <c r="I73" s="105"/>
      <c r="J73" s="105"/>
      <c r="K73" s="105"/>
      <c r="L73" s="105"/>
      <c r="M73" s="105"/>
      <c r="N73" s="105"/>
      <c r="O73" s="105"/>
      <c r="P73" s="105"/>
      <c r="Q73" s="105"/>
      <c r="R73" s="105"/>
      <c r="S73" s="105"/>
      <c r="T73" s="105"/>
      <c r="U73" s="105"/>
      <c r="V73" s="105"/>
      <c r="W73" s="105"/>
      <c r="X73" s="55"/>
      <c r="Y73" s="55"/>
      <c r="Z73" s="105"/>
      <c r="AA73" s="55"/>
      <c r="AB73" s="105"/>
      <c r="AC73" s="55"/>
      <c r="AD73" s="105"/>
      <c r="AE73" s="55"/>
      <c r="AF73" s="105"/>
      <c r="AG73" s="105"/>
      <c r="AH73" s="105"/>
      <c r="AI73" s="105"/>
      <c r="AJ73" s="105"/>
      <c r="AK73" s="105"/>
      <c r="AL73" s="105"/>
      <c r="AM73" s="105"/>
      <c r="AN73" s="105"/>
      <c r="AO73" s="105"/>
      <c r="AP73" s="105"/>
      <c r="AQ73" s="105"/>
      <c r="AR73" s="105"/>
      <c r="AS73" s="55"/>
      <c r="AT73" s="55"/>
      <c r="AU73" s="105"/>
      <c r="AV73" s="55"/>
      <c r="AW73" s="105"/>
      <c r="AX73" s="55"/>
      <c r="AY73" s="105"/>
      <c r="AZ73" s="5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55"/>
      <c r="CD73" s="55"/>
      <c r="CE73" s="105"/>
      <c r="CF73" s="55"/>
      <c r="CG73" s="105"/>
      <c r="CH73" s="55"/>
    </row>
    <row r="74" spans="2:86" s="15" customFormat="1" x14ac:dyDescent="0.2">
      <c r="B74" s="55"/>
      <c r="C74" s="55"/>
      <c r="D74" s="55"/>
      <c r="E74" s="105"/>
      <c r="F74" s="55"/>
      <c r="G74" s="105"/>
      <c r="H74" s="105"/>
      <c r="I74" s="105"/>
      <c r="J74" s="105"/>
      <c r="K74" s="105"/>
      <c r="L74" s="105"/>
      <c r="M74" s="105"/>
      <c r="N74" s="105"/>
      <c r="O74" s="105"/>
      <c r="P74" s="105"/>
      <c r="Q74" s="105"/>
      <c r="R74" s="105"/>
      <c r="S74" s="105"/>
      <c r="T74" s="105"/>
      <c r="U74" s="105"/>
      <c r="V74" s="105"/>
      <c r="W74" s="105"/>
      <c r="X74" s="55"/>
      <c r="Y74" s="55"/>
      <c r="Z74" s="105"/>
      <c r="AA74" s="55"/>
      <c r="AB74" s="105"/>
      <c r="AC74" s="55"/>
      <c r="AD74" s="105"/>
      <c r="AE74" s="55"/>
      <c r="AF74" s="105"/>
      <c r="AG74" s="105"/>
      <c r="AH74" s="105"/>
      <c r="AI74" s="105"/>
      <c r="AJ74" s="105"/>
      <c r="AK74" s="105"/>
      <c r="AL74" s="105"/>
      <c r="AM74" s="105"/>
      <c r="AN74" s="105"/>
      <c r="AO74" s="105"/>
      <c r="AP74" s="105"/>
      <c r="AQ74" s="105"/>
      <c r="AR74" s="105"/>
      <c r="AS74" s="55"/>
      <c r="AT74" s="55"/>
      <c r="AU74" s="105"/>
      <c r="AV74" s="55"/>
      <c r="AW74" s="105"/>
      <c r="AX74" s="55"/>
      <c r="AY74" s="105"/>
      <c r="AZ74" s="5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55"/>
      <c r="CD74" s="55"/>
      <c r="CE74" s="105"/>
      <c r="CF74" s="55"/>
      <c r="CG74" s="105"/>
      <c r="CH74" s="55"/>
    </row>
    <row r="75" spans="2:86" s="15" customFormat="1" x14ac:dyDescent="0.2">
      <c r="B75" s="55"/>
      <c r="C75" s="55"/>
      <c r="D75" s="55"/>
      <c r="E75" s="105"/>
      <c r="F75" s="55"/>
      <c r="G75" s="105"/>
      <c r="H75" s="105"/>
      <c r="I75" s="105"/>
      <c r="J75" s="105"/>
      <c r="K75" s="105"/>
      <c r="L75" s="105"/>
      <c r="M75" s="105"/>
      <c r="N75" s="105"/>
      <c r="O75" s="105"/>
      <c r="P75" s="105"/>
      <c r="Q75" s="105"/>
      <c r="R75" s="105"/>
      <c r="S75" s="105"/>
      <c r="T75" s="105"/>
      <c r="U75" s="105"/>
      <c r="V75" s="105"/>
      <c r="W75" s="105"/>
      <c r="X75" s="55"/>
      <c r="Y75" s="55"/>
      <c r="Z75" s="105"/>
      <c r="AA75" s="55"/>
      <c r="AB75" s="105"/>
      <c r="AC75" s="55"/>
      <c r="AD75" s="105"/>
      <c r="AE75" s="55"/>
      <c r="AF75" s="105"/>
      <c r="AG75" s="105"/>
      <c r="AH75" s="105"/>
      <c r="AI75" s="105"/>
      <c r="AJ75" s="105"/>
      <c r="AK75" s="105"/>
      <c r="AL75" s="105"/>
      <c r="AM75" s="105"/>
      <c r="AN75" s="105"/>
      <c r="AO75" s="105"/>
      <c r="AP75" s="105"/>
      <c r="AQ75" s="105"/>
      <c r="AR75" s="105"/>
      <c r="AS75" s="55"/>
      <c r="AT75" s="55"/>
      <c r="AU75" s="105"/>
      <c r="AV75" s="55"/>
      <c r="AW75" s="105"/>
      <c r="AX75" s="55"/>
      <c r="AY75" s="105"/>
      <c r="AZ75" s="5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55"/>
      <c r="CD75" s="55"/>
      <c r="CE75" s="105"/>
      <c r="CF75" s="55"/>
      <c r="CG75" s="105"/>
      <c r="CH75" s="55"/>
    </row>
    <row r="76" spans="2:86" s="15" customFormat="1" x14ac:dyDescent="0.2">
      <c r="B76" s="64"/>
      <c r="C76" s="55"/>
      <c r="D76" s="55"/>
      <c r="E76" s="105"/>
      <c r="F76" s="55"/>
      <c r="G76" s="105"/>
      <c r="H76" s="105"/>
      <c r="I76" s="105"/>
      <c r="J76" s="105"/>
      <c r="K76" s="105"/>
      <c r="L76" s="105"/>
      <c r="M76" s="105"/>
      <c r="N76" s="105"/>
      <c r="O76" s="105"/>
      <c r="P76" s="105"/>
      <c r="Q76" s="105"/>
      <c r="R76" s="105"/>
      <c r="S76" s="105"/>
      <c r="T76" s="105"/>
      <c r="U76" s="105"/>
      <c r="V76" s="105"/>
      <c r="W76" s="105"/>
      <c r="X76" s="55"/>
      <c r="Y76" s="55"/>
      <c r="Z76" s="105"/>
      <c r="AA76" s="55"/>
      <c r="AB76" s="105"/>
      <c r="AC76" s="55"/>
      <c r="AD76" s="105"/>
      <c r="AE76" s="55"/>
      <c r="AF76" s="105"/>
      <c r="AG76" s="105"/>
      <c r="AH76" s="105"/>
      <c r="AI76" s="105"/>
      <c r="AJ76" s="105"/>
      <c r="AK76" s="105"/>
      <c r="AL76" s="105"/>
      <c r="AM76" s="105"/>
      <c r="AN76" s="105"/>
      <c r="AO76" s="105"/>
      <c r="AP76" s="105"/>
      <c r="AQ76" s="105"/>
      <c r="AR76" s="105"/>
      <c r="AS76" s="55"/>
      <c r="AT76" s="55"/>
      <c r="AU76" s="105"/>
      <c r="AV76" s="55"/>
      <c r="AW76" s="105"/>
      <c r="AX76" s="55"/>
      <c r="AY76" s="105"/>
      <c r="AZ76" s="5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55"/>
      <c r="CD76" s="55"/>
      <c r="CE76" s="105"/>
      <c r="CF76" s="55"/>
      <c r="CG76" s="105"/>
      <c r="CH76" s="55"/>
    </row>
    <row r="77" spans="2:86" s="15" customFormat="1" x14ac:dyDescent="0.2">
      <c r="B77" s="10"/>
      <c r="C77" s="10"/>
      <c r="D77" s="55"/>
      <c r="E77" s="105"/>
      <c r="F77" s="55"/>
      <c r="G77" s="105"/>
      <c r="H77" s="105"/>
      <c r="I77" s="105"/>
      <c r="J77" s="105"/>
      <c r="K77" s="105"/>
      <c r="L77" s="105"/>
      <c r="M77" s="105"/>
      <c r="N77" s="105"/>
      <c r="O77" s="105"/>
      <c r="P77" s="105"/>
      <c r="Q77" s="105"/>
      <c r="R77" s="105"/>
      <c r="S77" s="105"/>
      <c r="T77" s="105"/>
      <c r="U77" s="105"/>
      <c r="V77" s="105"/>
      <c r="W77" s="105"/>
      <c r="X77" s="55"/>
      <c r="Y77" s="55"/>
      <c r="Z77" s="105"/>
      <c r="AA77" s="55"/>
      <c r="AB77" s="105"/>
      <c r="AC77" s="55"/>
      <c r="AD77" s="105"/>
      <c r="AE77" s="55"/>
      <c r="AF77" s="105"/>
      <c r="AG77" s="105"/>
      <c r="AH77" s="105"/>
      <c r="AI77" s="105"/>
      <c r="AJ77" s="105"/>
      <c r="AK77" s="105"/>
      <c r="AL77" s="105"/>
      <c r="AM77" s="105"/>
      <c r="AN77" s="105"/>
      <c r="AO77" s="105"/>
      <c r="AP77" s="105"/>
      <c r="AQ77" s="105"/>
      <c r="AR77" s="105"/>
      <c r="AS77" s="55"/>
      <c r="AT77" s="55"/>
      <c r="AU77" s="105"/>
      <c r="AV77" s="55"/>
      <c r="AW77" s="105"/>
      <c r="AX77" s="55"/>
      <c r="AY77" s="105"/>
      <c r="AZ77" s="5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55"/>
      <c r="CD77" s="55"/>
      <c r="CE77" s="105"/>
      <c r="CF77" s="55"/>
      <c r="CG77" s="105"/>
      <c r="CH77" s="55"/>
    </row>
    <row r="78" spans="2:86" s="15" customFormat="1" x14ac:dyDescent="0.2">
      <c r="B78" s="10"/>
      <c r="C78" s="10"/>
      <c r="D78" s="10"/>
      <c r="E78" s="99"/>
      <c r="F78" s="10"/>
      <c r="G78" s="99"/>
      <c r="H78" s="99"/>
      <c r="I78" s="99"/>
      <c r="J78" s="99"/>
      <c r="K78" s="99"/>
      <c r="L78" s="99"/>
      <c r="M78" s="99"/>
      <c r="N78" s="99"/>
      <c r="O78" s="99"/>
      <c r="P78" s="99"/>
      <c r="Q78" s="99"/>
      <c r="R78" s="99"/>
      <c r="S78" s="99"/>
      <c r="T78" s="99"/>
      <c r="U78" s="99"/>
      <c r="V78" s="99"/>
      <c r="W78" s="99"/>
      <c r="X78" s="10"/>
      <c r="Y78" s="10"/>
      <c r="Z78" s="99"/>
      <c r="AA78" s="10"/>
      <c r="AB78" s="99"/>
      <c r="AC78" s="10"/>
      <c r="AD78" s="99"/>
      <c r="AE78" s="10"/>
      <c r="AF78" s="99"/>
      <c r="AG78" s="99"/>
      <c r="AH78" s="99"/>
      <c r="AI78" s="99"/>
      <c r="AJ78" s="99"/>
      <c r="AK78" s="99"/>
      <c r="AL78" s="99"/>
      <c r="AM78" s="99"/>
      <c r="AN78" s="99"/>
      <c r="AO78" s="99"/>
      <c r="AP78" s="99"/>
      <c r="AQ78" s="99"/>
      <c r="AR78" s="99"/>
      <c r="AS78" s="10"/>
      <c r="AT78" s="10"/>
      <c r="AU78" s="99"/>
      <c r="AV78" s="10"/>
      <c r="AW78" s="99"/>
      <c r="AX78" s="10"/>
      <c r="AY78" s="99"/>
      <c r="AZ78" s="10"/>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10"/>
      <c r="CD78" s="10"/>
      <c r="CE78" s="99"/>
      <c r="CF78" s="10"/>
      <c r="CG78" s="99"/>
      <c r="CH78" s="10"/>
    </row>
    <row r="79" spans="2:86" s="15" customFormat="1" x14ac:dyDescent="0.2">
      <c r="B79" s="10"/>
      <c r="C79" s="10"/>
      <c r="D79" s="10"/>
      <c r="E79" s="99"/>
      <c r="F79" s="10"/>
      <c r="G79" s="99"/>
      <c r="H79" s="99"/>
      <c r="I79" s="99"/>
      <c r="J79" s="99"/>
      <c r="K79" s="99"/>
      <c r="L79" s="99"/>
      <c r="M79" s="99"/>
      <c r="N79" s="99"/>
      <c r="O79" s="99"/>
      <c r="P79" s="99"/>
      <c r="Q79" s="99"/>
      <c r="R79" s="99"/>
      <c r="S79" s="99"/>
      <c r="T79" s="99"/>
      <c r="U79" s="99"/>
      <c r="V79" s="99"/>
      <c r="W79" s="99"/>
      <c r="X79" s="10"/>
      <c r="Y79" s="10"/>
      <c r="Z79" s="99"/>
      <c r="AA79" s="10"/>
      <c r="AB79" s="99"/>
      <c r="AC79" s="10"/>
      <c r="AD79" s="99"/>
      <c r="AE79" s="10"/>
      <c r="AF79" s="99"/>
      <c r="AG79" s="99"/>
      <c r="AH79" s="99"/>
      <c r="AI79" s="99"/>
      <c r="AJ79" s="99"/>
      <c r="AK79" s="99"/>
      <c r="AL79" s="99"/>
      <c r="AM79" s="99"/>
      <c r="AN79" s="99"/>
      <c r="AO79" s="99"/>
      <c r="AP79" s="99"/>
      <c r="AQ79" s="99"/>
      <c r="AR79" s="99"/>
      <c r="AS79" s="10"/>
      <c r="AT79" s="10"/>
      <c r="AU79" s="99"/>
      <c r="AV79" s="10"/>
      <c r="AW79" s="99"/>
      <c r="AX79" s="10"/>
      <c r="AY79" s="99"/>
      <c r="AZ79" s="10"/>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10"/>
      <c r="CD79" s="10"/>
      <c r="CE79" s="99"/>
      <c r="CF79" s="10"/>
      <c r="CG79" s="99"/>
      <c r="CH79" s="10"/>
    </row>
    <row r="80" spans="2:86" s="15" customFormat="1" x14ac:dyDescent="0.2">
      <c r="B80" s="10"/>
      <c r="C80" s="10"/>
      <c r="D80" s="10"/>
      <c r="E80" s="99"/>
      <c r="F80" s="10"/>
      <c r="G80" s="99"/>
      <c r="H80" s="99"/>
      <c r="I80" s="99"/>
      <c r="J80" s="99"/>
      <c r="K80" s="99"/>
      <c r="L80" s="99"/>
      <c r="M80" s="99"/>
      <c r="N80" s="99"/>
      <c r="O80" s="99"/>
      <c r="P80" s="99"/>
      <c r="Q80" s="99"/>
      <c r="R80" s="99"/>
      <c r="S80" s="99"/>
      <c r="T80" s="99"/>
      <c r="U80" s="99"/>
      <c r="V80" s="99"/>
      <c r="W80" s="99"/>
      <c r="X80" s="10"/>
      <c r="Y80" s="10"/>
      <c r="Z80" s="99"/>
      <c r="AA80" s="10"/>
      <c r="AB80" s="99"/>
      <c r="AC80" s="10"/>
      <c r="AD80" s="99"/>
      <c r="AE80" s="10"/>
      <c r="AF80" s="99"/>
      <c r="AG80" s="99"/>
      <c r="AH80" s="99"/>
      <c r="AI80" s="99"/>
      <c r="AJ80" s="99"/>
      <c r="AK80" s="99"/>
      <c r="AL80" s="99"/>
      <c r="AM80" s="99"/>
      <c r="AN80" s="99"/>
      <c r="AO80" s="99"/>
      <c r="AP80" s="99"/>
      <c r="AQ80" s="99"/>
      <c r="AR80" s="99"/>
      <c r="AS80" s="10"/>
      <c r="AT80" s="10"/>
      <c r="AU80" s="99"/>
      <c r="AV80" s="10"/>
      <c r="AW80" s="99"/>
      <c r="AX80" s="10"/>
      <c r="AY80" s="99"/>
      <c r="AZ80" s="10"/>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10"/>
      <c r="CD80" s="10"/>
      <c r="CE80" s="99"/>
      <c r="CF80" s="10"/>
      <c r="CG80" s="99"/>
      <c r="CH80" s="10"/>
    </row>
    <row r="81" spans="2:86" s="15" customFormat="1" x14ac:dyDescent="0.2">
      <c r="B81" s="10"/>
      <c r="C81" s="10"/>
      <c r="D81" s="10"/>
      <c r="E81" s="99"/>
      <c r="F81" s="10"/>
      <c r="G81" s="99"/>
      <c r="H81" s="99"/>
      <c r="I81" s="99"/>
      <c r="J81" s="99"/>
      <c r="K81" s="99"/>
      <c r="L81" s="99"/>
      <c r="M81" s="99"/>
      <c r="N81" s="99"/>
      <c r="O81" s="99"/>
      <c r="P81" s="99"/>
      <c r="Q81" s="99"/>
      <c r="R81" s="99"/>
      <c r="S81" s="99"/>
      <c r="T81" s="99"/>
      <c r="U81" s="99"/>
      <c r="V81" s="99"/>
      <c r="W81" s="99"/>
      <c r="X81" s="10"/>
      <c r="Y81" s="10"/>
      <c r="Z81" s="99"/>
      <c r="AA81" s="10"/>
      <c r="AB81" s="99"/>
      <c r="AC81" s="10"/>
      <c r="AD81" s="99"/>
      <c r="AE81" s="10"/>
      <c r="AF81" s="99"/>
      <c r="AG81" s="99"/>
      <c r="AH81" s="99"/>
      <c r="AI81" s="99"/>
      <c r="AJ81" s="99"/>
      <c r="AK81" s="99"/>
      <c r="AL81" s="99"/>
      <c r="AM81" s="99"/>
      <c r="AN81" s="99"/>
      <c r="AO81" s="99"/>
      <c r="AP81" s="99"/>
      <c r="AQ81" s="99"/>
      <c r="AR81" s="99"/>
      <c r="AS81" s="10"/>
      <c r="AT81" s="10"/>
      <c r="AU81" s="99"/>
      <c r="AV81" s="10"/>
      <c r="AW81" s="99"/>
      <c r="AX81" s="10"/>
      <c r="AY81" s="99"/>
      <c r="AZ81" s="10"/>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10"/>
      <c r="CD81" s="10"/>
      <c r="CE81" s="99"/>
      <c r="CF81" s="10"/>
      <c r="CG81" s="99"/>
      <c r="CH81" s="10"/>
    </row>
    <row r="82" spans="2:86" s="15" customFormat="1" x14ac:dyDescent="0.2">
      <c r="B82" s="10"/>
      <c r="C82" s="10"/>
      <c r="D82" s="10"/>
      <c r="E82" s="99"/>
      <c r="F82" s="10"/>
      <c r="G82" s="99"/>
      <c r="H82" s="99"/>
      <c r="I82" s="99"/>
      <c r="J82" s="99"/>
      <c r="K82" s="99"/>
      <c r="L82" s="99"/>
      <c r="M82" s="99"/>
      <c r="N82" s="99"/>
      <c r="O82" s="99"/>
      <c r="P82" s="99"/>
      <c r="Q82" s="99"/>
      <c r="R82" s="99"/>
      <c r="S82" s="99"/>
      <c r="T82" s="99"/>
      <c r="U82" s="99"/>
      <c r="V82" s="99"/>
      <c r="W82" s="99"/>
      <c r="X82" s="10"/>
      <c r="Y82" s="10"/>
      <c r="Z82" s="99"/>
      <c r="AA82" s="10"/>
      <c r="AB82" s="99"/>
      <c r="AC82" s="10"/>
      <c r="AD82" s="99"/>
      <c r="AE82" s="10"/>
      <c r="AF82" s="99"/>
      <c r="AG82" s="99"/>
      <c r="AH82" s="99"/>
      <c r="AI82" s="99"/>
      <c r="AJ82" s="99"/>
      <c r="AK82" s="99"/>
      <c r="AL82" s="99"/>
      <c r="AM82" s="99"/>
      <c r="AN82" s="99"/>
      <c r="AO82" s="99"/>
      <c r="AP82" s="99"/>
      <c r="AQ82" s="99"/>
      <c r="AR82" s="99"/>
      <c r="AS82" s="10"/>
      <c r="AT82" s="10"/>
      <c r="AU82" s="99"/>
      <c r="AV82" s="10"/>
      <c r="AW82" s="99"/>
      <c r="AX82" s="10"/>
      <c r="AY82" s="99"/>
      <c r="AZ82" s="10"/>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10"/>
      <c r="CD82" s="10"/>
      <c r="CE82" s="99"/>
      <c r="CF82" s="10"/>
      <c r="CG82" s="99"/>
      <c r="CH82" s="10"/>
    </row>
    <row r="83" spans="2:86" s="15" customFormat="1" x14ac:dyDescent="0.2">
      <c r="B83" s="10"/>
      <c r="C83" s="10"/>
      <c r="D83" s="10"/>
      <c r="E83" s="99"/>
      <c r="F83" s="10"/>
      <c r="G83" s="99"/>
      <c r="H83" s="99"/>
      <c r="I83" s="99"/>
      <c r="J83" s="99"/>
      <c r="K83" s="99"/>
      <c r="L83" s="99"/>
      <c r="M83" s="99"/>
      <c r="N83" s="99"/>
      <c r="O83" s="99"/>
      <c r="P83" s="99"/>
      <c r="Q83" s="99"/>
      <c r="R83" s="99"/>
      <c r="S83" s="99"/>
      <c r="T83" s="99"/>
      <c r="U83" s="99"/>
      <c r="V83" s="99"/>
      <c r="W83" s="99"/>
      <c r="X83" s="10"/>
      <c r="Y83" s="10"/>
      <c r="Z83" s="99"/>
      <c r="AA83" s="10"/>
      <c r="AB83" s="99"/>
      <c r="AC83" s="10"/>
      <c r="AD83" s="99"/>
      <c r="AE83" s="10"/>
      <c r="AF83" s="99"/>
      <c r="AG83" s="99"/>
      <c r="AH83" s="99"/>
      <c r="AI83" s="99"/>
      <c r="AJ83" s="99"/>
      <c r="AK83" s="99"/>
      <c r="AL83" s="99"/>
      <c r="AM83" s="99"/>
      <c r="AN83" s="99"/>
      <c r="AO83" s="99"/>
      <c r="AP83" s="99"/>
      <c r="AQ83" s="99"/>
      <c r="AR83" s="99"/>
      <c r="AS83" s="10"/>
      <c r="AT83" s="10"/>
      <c r="AU83" s="99"/>
      <c r="AV83" s="10"/>
      <c r="AW83" s="99"/>
      <c r="AX83" s="10"/>
      <c r="AY83" s="99"/>
      <c r="AZ83" s="10"/>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10"/>
      <c r="CD83" s="10"/>
      <c r="CE83" s="99"/>
      <c r="CF83" s="10"/>
      <c r="CG83" s="99"/>
      <c r="CH83" s="10"/>
    </row>
    <row r="84" spans="2:86" s="15" customFormat="1" x14ac:dyDescent="0.2">
      <c r="B84" s="10"/>
      <c r="C84" s="10"/>
      <c r="D84" s="10"/>
      <c r="E84" s="99"/>
      <c r="F84" s="10"/>
      <c r="G84" s="99"/>
      <c r="H84" s="99"/>
      <c r="I84" s="99"/>
      <c r="J84" s="99"/>
      <c r="K84" s="99"/>
      <c r="L84" s="99"/>
      <c r="M84" s="99"/>
      <c r="N84" s="99"/>
      <c r="O84" s="99"/>
      <c r="P84" s="99"/>
      <c r="Q84" s="99"/>
      <c r="R84" s="99"/>
      <c r="S84" s="99"/>
      <c r="T84" s="99"/>
      <c r="U84" s="99"/>
      <c r="V84" s="99"/>
      <c r="W84" s="99"/>
      <c r="X84" s="10"/>
      <c r="Y84" s="10"/>
      <c r="Z84" s="99"/>
      <c r="AA84" s="10"/>
      <c r="AB84" s="99"/>
      <c r="AC84" s="10"/>
      <c r="AD84" s="99"/>
      <c r="AE84" s="10"/>
      <c r="AF84" s="99"/>
      <c r="AG84" s="99"/>
      <c r="AH84" s="99"/>
      <c r="AI84" s="99"/>
      <c r="AJ84" s="99"/>
      <c r="AK84" s="99"/>
      <c r="AL84" s="99"/>
      <c r="AM84" s="99"/>
      <c r="AN84" s="99"/>
      <c r="AO84" s="99"/>
      <c r="AP84" s="99"/>
      <c r="AQ84" s="99"/>
      <c r="AR84" s="99"/>
      <c r="AS84" s="10"/>
      <c r="AT84" s="10"/>
      <c r="AU84" s="99"/>
      <c r="AV84" s="10"/>
      <c r="AW84" s="99"/>
      <c r="AX84" s="10"/>
      <c r="AY84" s="99"/>
      <c r="AZ84" s="10"/>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10"/>
      <c r="CD84" s="10"/>
      <c r="CE84" s="99"/>
      <c r="CF84" s="10"/>
      <c r="CG84" s="99"/>
      <c r="CH84" s="10"/>
    </row>
    <row r="85" spans="2:86" s="15" customFormat="1" x14ac:dyDescent="0.2">
      <c r="B85" s="10"/>
      <c r="C85" s="10"/>
      <c r="D85" s="10"/>
      <c r="E85" s="99"/>
      <c r="F85" s="10"/>
      <c r="G85" s="99"/>
      <c r="H85" s="99"/>
      <c r="I85" s="99"/>
      <c r="J85" s="99"/>
      <c r="K85" s="99"/>
      <c r="L85" s="99"/>
      <c r="M85" s="99"/>
      <c r="N85" s="99"/>
      <c r="O85" s="99"/>
      <c r="P85" s="99"/>
      <c r="Q85" s="99"/>
      <c r="R85" s="99"/>
      <c r="S85" s="99"/>
      <c r="T85" s="99"/>
      <c r="U85" s="99"/>
      <c r="V85" s="99"/>
      <c r="W85" s="99"/>
      <c r="X85" s="10"/>
      <c r="Y85" s="10"/>
      <c r="Z85" s="99"/>
      <c r="AA85" s="10"/>
      <c r="AB85" s="99"/>
      <c r="AC85" s="10"/>
      <c r="AD85" s="99"/>
      <c r="AE85" s="10"/>
      <c r="AF85" s="99"/>
      <c r="AG85" s="99"/>
      <c r="AH85" s="99"/>
      <c r="AI85" s="99"/>
      <c r="AJ85" s="99"/>
      <c r="AK85" s="99"/>
      <c r="AL85" s="99"/>
      <c r="AM85" s="99"/>
      <c r="AN85" s="99"/>
      <c r="AO85" s="99"/>
      <c r="AP85" s="99"/>
      <c r="AQ85" s="99"/>
      <c r="AR85" s="99"/>
      <c r="AS85" s="10"/>
      <c r="AT85" s="10"/>
      <c r="AU85" s="99"/>
      <c r="AV85" s="10"/>
      <c r="AW85" s="99"/>
      <c r="AX85" s="10"/>
      <c r="AY85" s="99"/>
      <c r="AZ85" s="10"/>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10"/>
      <c r="CD85" s="10"/>
      <c r="CE85" s="99"/>
      <c r="CF85" s="10"/>
      <c r="CG85" s="99"/>
      <c r="CH85" s="10"/>
    </row>
    <row r="86" spans="2:86" s="15" customFormat="1" x14ac:dyDescent="0.2">
      <c r="B86" s="10"/>
      <c r="C86" s="10"/>
      <c r="D86" s="10"/>
      <c r="E86" s="99"/>
      <c r="F86" s="10"/>
      <c r="G86" s="99"/>
      <c r="H86" s="99"/>
      <c r="I86" s="99"/>
      <c r="J86" s="99"/>
      <c r="K86" s="99"/>
      <c r="L86" s="99"/>
      <c r="M86" s="99"/>
      <c r="N86" s="99"/>
      <c r="O86" s="99"/>
      <c r="P86" s="99"/>
      <c r="Q86" s="99"/>
      <c r="R86" s="99"/>
      <c r="S86" s="99"/>
      <c r="T86" s="99"/>
      <c r="U86" s="99"/>
      <c r="V86" s="99"/>
      <c r="W86" s="99"/>
      <c r="X86" s="10"/>
      <c r="Y86" s="10"/>
      <c r="Z86" s="99"/>
      <c r="AA86" s="10"/>
      <c r="AB86" s="99"/>
      <c r="AC86" s="10"/>
      <c r="AD86" s="99"/>
      <c r="AE86" s="10"/>
      <c r="AF86" s="99"/>
      <c r="AG86" s="99"/>
      <c r="AH86" s="99"/>
      <c r="AI86" s="99"/>
      <c r="AJ86" s="99"/>
      <c r="AK86" s="99"/>
      <c r="AL86" s="99"/>
      <c r="AM86" s="99"/>
      <c r="AN86" s="99"/>
      <c r="AO86" s="99"/>
      <c r="AP86" s="99"/>
      <c r="AQ86" s="99"/>
      <c r="AR86" s="99"/>
      <c r="AS86" s="10"/>
      <c r="AT86" s="10"/>
      <c r="AU86" s="99"/>
      <c r="AV86" s="10"/>
      <c r="AW86" s="99"/>
      <c r="AX86" s="10"/>
      <c r="AY86" s="99"/>
      <c r="AZ86" s="10"/>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10"/>
      <c r="CD86" s="10"/>
      <c r="CE86" s="99"/>
      <c r="CF86" s="10"/>
      <c r="CG86" s="99"/>
      <c r="CH86" s="10"/>
    </row>
    <row r="87" spans="2:86" s="15" customFormat="1" x14ac:dyDescent="0.2">
      <c r="B87" s="10"/>
      <c r="C87" s="10"/>
      <c r="D87" s="10"/>
      <c r="E87" s="99"/>
      <c r="F87" s="10"/>
      <c r="G87" s="99"/>
      <c r="H87" s="99"/>
      <c r="I87" s="99"/>
      <c r="J87" s="99"/>
      <c r="K87" s="99"/>
      <c r="L87" s="99"/>
      <c r="M87" s="99"/>
      <c r="N87" s="99"/>
      <c r="O87" s="99"/>
      <c r="P87" s="99"/>
      <c r="Q87" s="99"/>
      <c r="R87" s="99"/>
      <c r="S87" s="99"/>
      <c r="T87" s="99"/>
      <c r="U87" s="99"/>
      <c r="V87" s="99"/>
      <c r="W87" s="99"/>
      <c r="X87" s="10"/>
      <c r="Y87" s="10"/>
      <c r="Z87" s="99"/>
      <c r="AA87" s="10"/>
      <c r="AB87" s="99"/>
      <c r="AC87" s="10"/>
      <c r="AD87" s="99"/>
      <c r="AE87" s="10"/>
      <c r="AF87" s="99"/>
      <c r="AG87" s="99"/>
      <c r="AH87" s="99"/>
      <c r="AI87" s="99"/>
      <c r="AJ87" s="99"/>
      <c r="AK87" s="99"/>
      <c r="AL87" s="99"/>
      <c r="AM87" s="99"/>
      <c r="AN87" s="99"/>
      <c r="AO87" s="99"/>
      <c r="AP87" s="99"/>
      <c r="AQ87" s="99"/>
      <c r="AR87" s="99"/>
      <c r="AS87" s="10"/>
      <c r="AT87" s="10"/>
      <c r="AU87" s="99"/>
      <c r="AV87" s="10"/>
      <c r="AW87" s="99"/>
      <c r="AX87" s="10"/>
      <c r="AY87" s="99"/>
      <c r="AZ87" s="10"/>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10"/>
      <c r="CD87" s="10"/>
      <c r="CE87" s="99"/>
      <c r="CF87" s="10"/>
      <c r="CG87" s="99"/>
      <c r="CH87" s="10"/>
    </row>
    <row r="88" spans="2:86" s="15" customFormat="1" x14ac:dyDescent="0.2">
      <c r="B88" s="10"/>
      <c r="C88" s="10"/>
      <c r="D88" s="10"/>
      <c r="E88" s="99"/>
      <c r="F88" s="10"/>
      <c r="G88" s="99"/>
      <c r="H88" s="99"/>
      <c r="I88" s="99"/>
      <c r="J88" s="99"/>
      <c r="K88" s="99"/>
      <c r="L88" s="99"/>
      <c r="M88" s="99"/>
      <c r="N88" s="99"/>
      <c r="O88" s="99"/>
      <c r="P88" s="99"/>
      <c r="Q88" s="99"/>
      <c r="R88" s="99"/>
      <c r="S88" s="99"/>
      <c r="T88" s="99"/>
      <c r="U88" s="99"/>
      <c r="V88" s="99"/>
      <c r="W88" s="99"/>
      <c r="X88" s="10"/>
      <c r="Y88" s="10"/>
      <c r="Z88" s="99"/>
      <c r="AA88" s="10"/>
      <c r="AB88" s="99"/>
      <c r="AC88" s="10"/>
      <c r="AD88" s="99"/>
      <c r="AE88" s="10"/>
      <c r="AF88" s="99"/>
      <c r="AG88" s="99"/>
      <c r="AH88" s="99"/>
      <c r="AI88" s="99"/>
      <c r="AJ88" s="99"/>
      <c r="AK88" s="99"/>
      <c r="AL88" s="99"/>
      <c r="AM88" s="99"/>
      <c r="AN88" s="99"/>
      <c r="AO88" s="99"/>
      <c r="AP88" s="99"/>
      <c r="AQ88" s="99"/>
      <c r="AR88" s="99"/>
      <c r="AS88" s="10"/>
      <c r="AT88" s="10"/>
      <c r="AU88" s="99"/>
      <c r="AV88" s="10"/>
      <c r="AW88" s="99"/>
      <c r="AX88" s="10"/>
      <c r="AY88" s="99"/>
      <c r="AZ88" s="10"/>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10"/>
      <c r="CD88" s="10"/>
      <c r="CE88" s="99"/>
      <c r="CF88" s="10"/>
      <c r="CG88" s="99"/>
      <c r="CH88" s="10"/>
    </row>
    <row r="89" spans="2:86" s="15" customFormat="1" x14ac:dyDescent="0.2">
      <c r="B89" s="10"/>
      <c r="C89" s="10"/>
      <c r="D89" s="10"/>
      <c r="E89" s="99"/>
      <c r="F89" s="10"/>
      <c r="G89" s="99"/>
      <c r="H89" s="99"/>
      <c r="I89" s="99"/>
      <c r="J89" s="99"/>
      <c r="K89" s="99"/>
      <c r="L89" s="99"/>
      <c r="M89" s="99"/>
      <c r="N89" s="99"/>
      <c r="O89" s="99"/>
      <c r="P89" s="99"/>
      <c r="Q89" s="99"/>
      <c r="R89" s="99"/>
      <c r="S89" s="99"/>
      <c r="T89" s="99"/>
      <c r="U89" s="99"/>
      <c r="V89" s="99"/>
      <c r="W89" s="99"/>
      <c r="X89" s="10"/>
      <c r="Y89" s="10"/>
      <c r="Z89" s="99"/>
      <c r="AA89" s="10"/>
      <c r="AB89" s="99"/>
      <c r="AC89" s="10"/>
      <c r="AD89" s="99"/>
      <c r="AE89" s="10"/>
      <c r="AF89" s="99"/>
      <c r="AG89" s="99"/>
      <c r="AH89" s="99"/>
      <c r="AI89" s="99"/>
      <c r="AJ89" s="99"/>
      <c r="AK89" s="99"/>
      <c r="AL89" s="99"/>
      <c r="AM89" s="99"/>
      <c r="AN89" s="99"/>
      <c r="AO89" s="99"/>
      <c r="AP89" s="99"/>
      <c r="AQ89" s="99"/>
      <c r="AR89" s="99"/>
      <c r="AS89" s="10"/>
      <c r="AT89" s="10"/>
      <c r="AU89" s="99"/>
      <c r="AV89" s="10"/>
      <c r="AW89" s="99"/>
      <c r="AX89" s="10"/>
      <c r="AY89" s="99"/>
      <c r="AZ89" s="10"/>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10"/>
      <c r="CD89" s="10"/>
      <c r="CE89" s="99"/>
      <c r="CF89" s="10"/>
      <c r="CG89" s="99"/>
      <c r="CH89" s="10"/>
    </row>
    <row r="90" spans="2:86" s="15" customFormat="1" x14ac:dyDescent="0.2">
      <c r="B90" s="10"/>
      <c r="C90" s="10"/>
      <c r="D90" s="10"/>
      <c r="E90" s="99"/>
      <c r="F90" s="10"/>
      <c r="G90" s="99"/>
      <c r="H90" s="99"/>
      <c r="I90" s="99"/>
      <c r="J90" s="99"/>
      <c r="K90" s="99"/>
      <c r="L90" s="99"/>
      <c r="M90" s="99"/>
      <c r="N90" s="99"/>
      <c r="O90" s="99"/>
      <c r="P90" s="99"/>
      <c r="Q90" s="99"/>
      <c r="R90" s="99"/>
      <c r="S90" s="99"/>
      <c r="T90" s="99"/>
      <c r="U90" s="99"/>
      <c r="V90" s="99"/>
      <c r="W90" s="99"/>
      <c r="X90" s="10"/>
      <c r="Y90" s="10"/>
      <c r="Z90" s="99"/>
      <c r="AA90" s="10"/>
      <c r="AB90" s="99"/>
      <c r="AC90" s="10"/>
      <c r="AD90" s="99"/>
      <c r="AE90" s="10"/>
      <c r="AF90" s="99"/>
      <c r="AG90" s="99"/>
      <c r="AH90" s="99"/>
      <c r="AI90" s="99"/>
      <c r="AJ90" s="99"/>
      <c r="AK90" s="99"/>
      <c r="AL90" s="99"/>
      <c r="AM90" s="99"/>
      <c r="AN90" s="99"/>
      <c r="AO90" s="99"/>
      <c r="AP90" s="99"/>
      <c r="AQ90" s="99"/>
      <c r="AR90" s="99"/>
      <c r="AS90" s="10"/>
      <c r="AT90" s="10"/>
      <c r="AU90" s="99"/>
      <c r="AV90" s="10"/>
      <c r="AW90" s="99"/>
      <c r="AX90" s="10"/>
      <c r="AY90" s="99"/>
      <c r="AZ90" s="10"/>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10"/>
      <c r="CD90" s="10"/>
      <c r="CE90" s="99"/>
      <c r="CF90" s="10"/>
      <c r="CG90" s="99"/>
      <c r="CH90" s="10"/>
    </row>
    <row r="91" spans="2:86" s="15" customFormat="1" x14ac:dyDescent="0.2">
      <c r="B91" s="10"/>
      <c r="C91" s="10"/>
      <c r="D91" s="10"/>
      <c r="E91" s="99"/>
      <c r="F91" s="10"/>
      <c r="G91" s="99"/>
      <c r="H91" s="99"/>
      <c r="I91" s="99"/>
      <c r="J91" s="99"/>
      <c r="K91" s="99"/>
      <c r="L91" s="99"/>
      <c r="M91" s="99"/>
      <c r="N91" s="99"/>
      <c r="O91" s="99"/>
      <c r="P91" s="99"/>
      <c r="Q91" s="99"/>
      <c r="R91" s="99"/>
      <c r="S91" s="99"/>
      <c r="T91" s="99"/>
      <c r="U91" s="99"/>
      <c r="V91" s="99"/>
      <c r="W91" s="99"/>
      <c r="X91" s="10"/>
      <c r="Y91" s="10"/>
      <c r="Z91" s="99"/>
      <c r="AA91" s="10"/>
      <c r="AB91" s="99"/>
      <c r="AC91" s="10"/>
      <c r="AD91" s="99"/>
      <c r="AE91" s="10"/>
      <c r="AF91" s="99"/>
      <c r="AG91" s="99"/>
      <c r="AH91" s="99"/>
      <c r="AI91" s="99"/>
      <c r="AJ91" s="99"/>
      <c r="AK91" s="99"/>
      <c r="AL91" s="99"/>
      <c r="AM91" s="99"/>
      <c r="AN91" s="99"/>
      <c r="AO91" s="99"/>
      <c r="AP91" s="99"/>
      <c r="AQ91" s="99"/>
      <c r="AR91" s="99"/>
      <c r="AS91" s="10"/>
      <c r="AT91" s="10"/>
      <c r="AU91" s="99"/>
      <c r="AV91" s="10"/>
      <c r="AW91" s="99"/>
      <c r="AX91" s="10"/>
      <c r="AY91" s="99"/>
      <c r="AZ91" s="10"/>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10"/>
      <c r="CD91" s="10"/>
      <c r="CE91" s="99"/>
      <c r="CF91" s="10"/>
      <c r="CG91" s="99"/>
      <c r="CH91" s="10"/>
    </row>
    <row r="92" spans="2:86" s="15" customFormat="1" x14ac:dyDescent="0.2">
      <c r="B92" s="10"/>
      <c r="C92" s="10"/>
      <c r="D92" s="10"/>
      <c r="E92" s="99"/>
      <c r="F92" s="10"/>
      <c r="G92" s="99"/>
      <c r="H92" s="99"/>
      <c r="I92" s="99"/>
      <c r="J92" s="99"/>
      <c r="K92" s="99"/>
      <c r="L92" s="99"/>
      <c r="M92" s="99"/>
      <c r="N92" s="99"/>
      <c r="O92" s="99"/>
      <c r="P92" s="99"/>
      <c r="Q92" s="99"/>
      <c r="R92" s="99"/>
      <c r="S92" s="99"/>
      <c r="T92" s="99"/>
      <c r="U92" s="99"/>
      <c r="V92" s="99"/>
      <c r="W92" s="99"/>
      <c r="X92" s="10"/>
      <c r="Y92" s="10"/>
      <c r="Z92" s="99"/>
      <c r="AA92" s="10"/>
      <c r="AB92" s="99"/>
      <c r="AC92" s="10"/>
      <c r="AD92" s="99"/>
      <c r="AE92" s="10"/>
      <c r="AF92" s="99"/>
      <c r="AG92" s="99"/>
      <c r="AH92" s="99"/>
      <c r="AI92" s="99"/>
      <c r="AJ92" s="99"/>
      <c r="AK92" s="99"/>
      <c r="AL92" s="99"/>
      <c r="AM92" s="99"/>
      <c r="AN92" s="99"/>
      <c r="AO92" s="99"/>
      <c r="AP92" s="99"/>
      <c r="AQ92" s="99"/>
      <c r="AR92" s="99"/>
      <c r="AS92" s="10"/>
      <c r="AT92" s="10"/>
      <c r="AU92" s="99"/>
      <c r="AV92" s="10"/>
      <c r="AW92" s="99"/>
      <c r="AX92" s="10"/>
      <c r="AY92" s="99"/>
      <c r="AZ92" s="10"/>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10"/>
      <c r="CD92" s="10"/>
      <c r="CE92" s="99"/>
      <c r="CF92" s="10"/>
      <c r="CG92" s="99"/>
      <c r="CH92" s="10"/>
    </row>
    <row r="93" spans="2:86" s="15" customFormat="1" x14ac:dyDescent="0.2">
      <c r="B93" s="10"/>
      <c r="C93" s="10"/>
      <c r="D93" s="10"/>
      <c r="E93" s="99"/>
      <c r="F93" s="10"/>
      <c r="G93" s="99"/>
      <c r="H93" s="99"/>
      <c r="I93" s="99"/>
      <c r="J93" s="99"/>
      <c r="K93" s="99"/>
      <c r="L93" s="99"/>
      <c r="M93" s="99"/>
      <c r="N93" s="99"/>
      <c r="O93" s="99"/>
      <c r="P93" s="99"/>
      <c r="Q93" s="99"/>
      <c r="R93" s="99"/>
      <c r="S93" s="99"/>
      <c r="T93" s="99"/>
      <c r="U93" s="99"/>
      <c r="V93" s="99"/>
      <c r="W93" s="99"/>
      <c r="X93" s="10"/>
      <c r="Y93" s="10"/>
      <c r="Z93" s="99"/>
      <c r="AA93" s="10"/>
      <c r="AB93" s="99"/>
      <c r="AC93" s="10"/>
      <c r="AD93" s="99"/>
      <c r="AE93" s="10"/>
      <c r="AF93" s="99"/>
      <c r="AG93" s="99"/>
      <c r="AH93" s="99"/>
      <c r="AI93" s="99"/>
      <c r="AJ93" s="99"/>
      <c r="AK93" s="99"/>
      <c r="AL93" s="99"/>
      <c r="AM93" s="99"/>
      <c r="AN93" s="99"/>
      <c r="AO93" s="99"/>
      <c r="AP93" s="99"/>
      <c r="AQ93" s="99"/>
      <c r="AR93" s="99"/>
      <c r="AS93" s="10"/>
      <c r="AT93" s="10"/>
      <c r="AU93" s="99"/>
      <c r="AV93" s="10"/>
      <c r="AW93" s="99"/>
      <c r="AX93" s="10"/>
      <c r="AY93" s="99"/>
      <c r="AZ93" s="10"/>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10"/>
      <c r="CD93" s="10"/>
      <c r="CE93" s="99"/>
      <c r="CF93" s="10"/>
      <c r="CG93" s="99"/>
      <c r="CH93" s="10"/>
    </row>
    <row r="94" spans="2:86" s="15" customFormat="1" x14ac:dyDescent="0.2">
      <c r="B94" s="10"/>
      <c r="C94" s="10"/>
      <c r="D94" s="10"/>
      <c r="E94" s="99"/>
      <c r="F94" s="10"/>
      <c r="G94" s="99"/>
      <c r="H94" s="99"/>
      <c r="I94" s="99"/>
      <c r="J94" s="99"/>
      <c r="K94" s="99"/>
      <c r="L94" s="99"/>
      <c r="M94" s="99"/>
      <c r="N94" s="99"/>
      <c r="O94" s="99"/>
      <c r="P94" s="99"/>
      <c r="Q94" s="99"/>
      <c r="R94" s="99"/>
      <c r="S94" s="99"/>
      <c r="T94" s="99"/>
      <c r="U94" s="99"/>
      <c r="V94" s="99"/>
      <c r="W94" s="99"/>
      <c r="X94" s="10"/>
      <c r="Y94" s="10"/>
      <c r="Z94" s="99"/>
      <c r="AA94" s="10"/>
      <c r="AB94" s="99"/>
      <c r="AC94" s="10"/>
      <c r="AD94" s="99"/>
      <c r="AE94" s="10"/>
      <c r="AF94" s="99"/>
      <c r="AG94" s="99"/>
      <c r="AH94" s="99"/>
      <c r="AI94" s="99"/>
      <c r="AJ94" s="99"/>
      <c r="AK94" s="99"/>
      <c r="AL94" s="99"/>
      <c r="AM94" s="99"/>
      <c r="AN94" s="99"/>
      <c r="AO94" s="99"/>
      <c r="AP94" s="99"/>
      <c r="AQ94" s="99"/>
      <c r="AR94" s="99"/>
      <c r="AS94" s="10"/>
      <c r="AT94" s="10"/>
      <c r="AU94" s="99"/>
      <c r="AV94" s="10"/>
      <c r="AW94" s="99"/>
      <c r="AX94" s="10"/>
      <c r="AY94" s="99"/>
      <c r="AZ94" s="10"/>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10"/>
      <c r="CD94" s="10"/>
      <c r="CE94" s="99"/>
      <c r="CF94" s="10"/>
      <c r="CG94" s="99"/>
      <c r="CH94" s="10"/>
    </row>
    <row r="95" spans="2:86" s="15" customFormat="1" x14ac:dyDescent="0.2">
      <c r="B95" s="10"/>
      <c r="C95" s="10"/>
      <c r="D95" s="10"/>
      <c r="E95" s="99"/>
      <c r="F95" s="10"/>
      <c r="G95" s="99"/>
      <c r="H95" s="99"/>
      <c r="I95" s="99"/>
      <c r="J95" s="99"/>
      <c r="K95" s="99"/>
      <c r="L95" s="99"/>
      <c r="M95" s="99"/>
      <c r="N95" s="99"/>
      <c r="O95" s="99"/>
      <c r="P95" s="99"/>
      <c r="Q95" s="99"/>
      <c r="R95" s="99"/>
      <c r="S95" s="99"/>
      <c r="T95" s="99"/>
      <c r="U95" s="99"/>
      <c r="V95" s="99"/>
      <c r="W95" s="99"/>
      <c r="X95" s="10"/>
      <c r="Y95" s="10"/>
      <c r="Z95" s="99"/>
      <c r="AA95" s="10"/>
      <c r="AB95" s="99"/>
      <c r="AC95" s="10"/>
      <c r="AD95" s="99"/>
      <c r="AE95" s="10"/>
      <c r="AF95" s="99"/>
      <c r="AG95" s="99"/>
      <c r="AH95" s="99"/>
      <c r="AI95" s="99"/>
      <c r="AJ95" s="99"/>
      <c r="AK95" s="99"/>
      <c r="AL95" s="99"/>
      <c r="AM95" s="99"/>
      <c r="AN95" s="99"/>
      <c r="AO95" s="99"/>
      <c r="AP95" s="99"/>
      <c r="AQ95" s="99"/>
      <c r="AR95" s="99"/>
      <c r="AS95" s="10"/>
      <c r="AT95" s="10"/>
      <c r="AU95" s="99"/>
      <c r="AV95" s="10"/>
      <c r="AW95" s="99"/>
      <c r="AX95" s="10"/>
      <c r="AY95" s="99"/>
      <c r="AZ95" s="10"/>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10"/>
      <c r="CD95" s="10"/>
      <c r="CE95" s="99"/>
      <c r="CF95" s="10"/>
      <c r="CG95" s="99"/>
      <c r="CH95" s="10"/>
    </row>
    <row r="96" spans="2:86" s="15" customFormat="1" x14ac:dyDescent="0.2">
      <c r="B96" s="10"/>
      <c r="C96" s="10"/>
      <c r="D96" s="10"/>
      <c r="E96" s="99"/>
      <c r="F96" s="10"/>
      <c r="G96" s="99"/>
      <c r="H96" s="99"/>
      <c r="I96" s="99"/>
      <c r="J96" s="99"/>
      <c r="K96" s="99"/>
      <c r="L96" s="99"/>
      <c r="M96" s="99"/>
      <c r="N96" s="99"/>
      <c r="O96" s="99"/>
      <c r="P96" s="99"/>
      <c r="Q96" s="99"/>
      <c r="R96" s="99"/>
      <c r="S96" s="99"/>
      <c r="T96" s="99"/>
      <c r="U96" s="99"/>
      <c r="V96" s="99"/>
      <c r="W96" s="99"/>
      <c r="X96" s="10"/>
      <c r="Y96" s="10"/>
      <c r="Z96" s="99"/>
      <c r="AA96" s="10"/>
      <c r="AB96" s="99"/>
      <c r="AC96" s="10"/>
      <c r="AD96" s="99"/>
      <c r="AE96" s="10"/>
      <c r="AF96" s="99"/>
      <c r="AG96" s="99"/>
      <c r="AH96" s="99"/>
      <c r="AI96" s="99"/>
      <c r="AJ96" s="99"/>
      <c r="AK96" s="99"/>
      <c r="AL96" s="99"/>
      <c r="AM96" s="99"/>
      <c r="AN96" s="99"/>
      <c r="AO96" s="99"/>
      <c r="AP96" s="99"/>
      <c r="AQ96" s="99"/>
      <c r="AR96" s="99"/>
      <c r="AS96" s="10"/>
      <c r="AT96" s="10"/>
      <c r="AU96" s="99"/>
      <c r="AV96" s="10"/>
      <c r="AW96" s="99"/>
      <c r="AX96" s="10"/>
      <c r="AY96" s="99"/>
      <c r="AZ96" s="10"/>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10"/>
      <c r="CD96" s="10"/>
      <c r="CE96" s="99"/>
      <c r="CF96" s="10"/>
      <c r="CG96" s="99"/>
      <c r="CH96" s="10"/>
    </row>
    <row r="97" spans="2:86" s="15" customFormat="1" x14ac:dyDescent="0.2">
      <c r="B97" s="10"/>
      <c r="C97" s="10"/>
      <c r="D97" s="10"/>
      <c r="E97" s="99"/>
      <c r="F97" s="10"/>
      <c r="G97" s="99"/>
      <c r="H97" s="99"/>
      <c r="I97" s="99"/>
      <c r="J97" s="99"/>
      <c r="K97" s="99"/>
      <c r="L97" s="99"/>
      <c r="M97" s="99"/>
      <c r="N97" s="99"/>
      <c r="O97" s="99"/>
      <c r="P97" s="99"/>
      <c r="Q97" s="99"/>
      <c r="R97" s="99"/>
      <c r="S97" s="99"/>
      <c r="T97" s="99"/>
      <c r="U97" s="99"/>
      <c r="V97" s="99"/>
      <c r="W97" s="99"/>
      <c r="X97" s="10"/>
      <c r="Y97" s="10"/>
      <c r="Z97" s="99"/>
      <c r="AA97" s="10"/>
      <c r="AB97" s="99"/>
      <c r="AC97" s="10"/>
      <c r="AD97" s="99"/>
      <c r="AE97" s="10"/>
      <c r="AF97" s="99"/>
      <c r="AG97" s="99"/>
      <c r="AH97" s="99"/>
      <c r="AI97" s="99"/>
      <c r="AJ97" s="99"/>
      <c r="AK97" s="99"/>
      <c r="AL97" s="99"/>
      <c r="AM97" s="99"/>
      <c r="AN97" s="99"/>
      <c r="AO97" s="99"/>
      <c r="AP97" s="99"/>
      <c r="AQ97" s="99"/>
      <c r="AR97" s="99"/>
      <c r="AS97" s="10"/>
      <c r="AT97" s="10"/>
      <c r="AU97" s="99"/>
      <c r="AV97" s="10"/>
      <c r="AW97" s="99"/>
      <c r="AX97" s="10"/>
      <c r="AY97" s="99"/>
      <c r="AZ97" s="10"/>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10"/>
      <c r="CD97" s="10"/>
      <c r="CE97" s="99"/>
      <c r="CF97" s="10"/>
      <c r="CG97" s="99"/>
      <c r="CH97" s="10"/>
    </row>
    <row r="98" spans="2:86" s="15" customFormat="1" x14ac:dyDescent="0.2">
      <c r="B98" s="10"/>
      <c r="C98" s="10"/>
      <c r="D98" s="10"/>
      <c r="E98" s="99"/>
      <c r="F98" s="10"/>
      <c r="G98" s="99"/>
      <c r="H98" s="99"/>
      <c r="I98" s="99"/>
      <c r="J98" s="99"/>
      <c r="K98" s="99"/>
      <c r="L98" s="99"/>
      <c r="M98" s="99"/>
      <c r="N98" s="99"/>
      <c r="O98" s="99"/>
      <c r="P98" s="99"/>
      <c r="Q98" s="99"/>
      <c r="R98" s="99"/>
      <c r="S98" s="99"/>
      <c r="T98" s="99"/>
      <c r="U98" s="99"/>
      <c r="V98" s="99"/>
      <c r="W98" s="99"/>
      <c r="X98" s="10"/>
      <c r="Y98" s="10"/>
      <c r="Z98" s="99"/>
      <c r="AA98" s="10"/>
      <c r="AB98" s="99"/>
      <c r="AC98" s="10"/>
      <c r="AD98" s="99"/>
      <c r="AE98" s="10"/>
      <c r="AF98" s="99"/>
      <c r="AG98" s="99"/>
      <c r="AH98" s="99"/>
      <c r="AI98" s="99"/>
      <c r="AJ98" s="99"/>
      <c r="AK98" s="99"/>
      <c r="AL98" s="99"/>
      <c r="AM98" s="99"/>
      <c r="AN98" s="99"/>
      <c r="AO98" s="99"/>
      <c r="AP98" s="99"/>
      <c r="AQ98" s="99"/>
      <c r="AR98" s="99"/>
      <c r="AS98" s="10"/>
      <c r="AT98" s="10"/>
      <c r="AU98" s="99"/>
      <c r="AV98" s="10"/>
      <c r="AW98" s="99"/>
      <c r="AX98" s="10"/>
      <c r="AY98" s="99"/>
      <c r="AZ98" s="10"/>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10"/>
      <c r="CD98" s="10"/>
      <c r="CE98" s="99"/>
      <c r="CF98" s="10"/>
      <c r="CG98" s="99"/>
      <c r="CH98" s="10"/>
    </row>
    <row r="99" spans="2:86" s="15" customFormat="1" x14ac:dyDescent="0.2">
      <c r="B99" s="10"/>
      <c r="C99" s="10"/>
      <c r="D99" s="10"/>
      <c r="E99" s="99"/>
      <c r="F99" s="10"/>
      <c r="G99" s="99"/>
      <c r="H99" s="99"/>
      <c r="I99" s="99"/>
      <c r="J99" s="99"/>
      <c r="K99" s="99"/>
      <c r="L99" s="99"/>
      <c r="M99" s="99"/>
      <c r="N99" s="99"/>
      <c r="O99" s="99"/>
      <c r="P99" s="99"/>
      <c r="Q99" s="99"/>
      <c r="R99" s="99"/>
      <c r="S99" s="99"/>
      <c r="T99" s="99"/>
      <c r="U99" s="99"/>
      <c r="V99" s="99"/>
      <c r="W99" s="99"/>
      <c r="X99" s="10"/>
      <c r="Y99" s="10"/>
      <c r="Z99" s="99"/>
      <c r="AA99" s="10"/>
      <c r="AB99" s="99"/>
      <c r="AC99" s="10"/>
      <c r="AD99" s="99"/>
      <c r="AE99" s="10"/>
      <c r="AF99" s="99"/>
      <c r="AG99" s="99"/>
      <c r="AH99" s="99"/>
      <c r="AI99" s="99"/>
      <c r="AJ99" s="99"/>
      <c r="AK99" s="99"/>
      <c r="AL99" s="99"/>
      <c r="AM99" s="99"/>
      <c r="AN99" s="99"/>
      <c r="AO99" s="99"/>
      <c r="AP99" s="99"/>
      <c r="AQ99" s="99"/>
      <c r="AR99" s="99"/>
      <c r="AS99" s="10"/>
      <c r="AT99" s="10"/>
      <c r="AU99" s="99"/>
      <c r="AV99" s="10"/>
      <c r="AW99" s="99"/>
      <c r="AX99" s="10"/>
      <c r="AY99" s="99"/>
      <c r="AZ99" s="10"/>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10"/>
      <c r="CD99" s="10"/>
      <c r="CE99" s="99"/>
      <c r="CF99" s="10"/>
      <c r="CG99" s="99"/>
      <c r="CH99" s="10"/>
    </row>
    <row r="100" spans="2:86" s="15" customFormat="1" x14ac:dyDescent="0.2">
      <c r="B100" s="10"/>
      <c r="C100" s="10"/>
      <c r="D100" s="10"/>
      <c r="E100" s="99"/>
      <c r="F100" s="10"/>
      <c r="G100" s="99"/>
      <c r="H100" s="99"/>
      <c r="I100" s="99"/>
      <c r="J100" s="99"/>
      <c r="K100" s="99"/>
      <c r="L100" s="99"/>
      <c r="M100" s="99"/>
      <c r="N100" s="99"/>
      <c r="O100" s="99"/>
      <c r="P100" s="99"/>
      <c r="Q100" s="99"/>
      <c r="R100" s="99"/>
      <c r="S100" s="99"/>
      <c r="T100" s="99"/>
      <c r="U100" s="99"/>
      <c r="V100" s="99"/>
      <c r="W100" s="99"/>
      <c r="X100" s="10"/>
      <c r="Y100" s="10"/>
      <c r="Z100" s="99"/>
      <c r="AA100" s="10"/>
      <c r="AB100" s="99"/>
      <c r="AC100" s="10"/>
      <c r="AD100" s="99"/>
      <c r="AE100" s="10"/>
      <c r="AF100" s="99"/>
      <c r="AG100" s="99"/>
      <c r="AH100" s="99"/>
      <c r="AI100" s="99"/>
      <c r="AJ100" s="99"/>
      <c r="AK100" s="99"/>
      <c r="AL100" s="99"/>
      <c r="AM100" s="99"/>
      <c r="AN100" s="99"/>
      <c r="AO100" s="99"/>
      <c r="AP100" s="99"/>
      <c r="AQ100" s="99"/>
      <c r="AR100" s="99"/>
      <c r="AS100" s="10"/>
      <c r="AT100" s="10"/>
      <c r="AU100" s="99"/>
      <c r="AV100" s="10"/>
      <c r="AW100" s="99"/>
      <c r="AX100" s="10"/>
      <c r="AY100" s="99"/>
      <c r="AZ100" s="10"/>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10"/>
      <c r="CD100" s="10"/>
      <c r="CE100" s="99"/>
      <c r="CF100" s="10"/>
      <c r="CG100" s="99"/>
      <c r="CH100" s="10"/>
    </row>
    <row r="101" spans="2:86" s="15" customFormat="1" x14ac:dyDescent="0.2">
      <c r="B101" s="10"/>
      <c r="C101" s="10"/>
      <c r="D101" s="10"/>
      <c r="E101" s="99"/>
      <c r="F101" s="10"/>
      <c r="G101" s="99"/>
      <c r="H101" s="99"/>
      <c r="I101" s="99"/>
      <c r="J101" s="99"/>
      <c r="K101" s="99"/>
      <c r="L101" s="99"/>
      <c r="M101" s="99"/>
      <c r="N101" s="99"/>
      <c r="O101" s="99"/>
      <c r="P101" s="99"/>
      <c r="Q101" s="99"/>
      <c r="R101" s="99"/>
      <c r="S101" s="99"/>
      <c r="T101" s="99"/>
      <c r="U101" s="99"/>
      <c r="V101" s="99"/>
      <c r="W101" s="99"/>
      <c r="X101" s="10"/>
      <c r="Y101" s="10"/>
      <c r="Z101" s="99"/>
      <c r="AA101" s="10"/>
      <c r="AB101" s="99"/>
      <c r="AC101" s="10"/>
      <c r="AD101" s="99"/>
      <c r="AE101" s="10"/>
      <c r="AF101" s="99"/>
      <c r="AG101" s="99"/>
      <c r="AH101" s="99"/>
      <c r="AI101" s="99"/>
      <c r="AJ101" s="99"/>
      <c r="AK101" s="99"/>
      <c r="AL101" s="99"/>
      <c r="AM101" s="99"/>
      <c r="AN101" s="99"/>
      <c r="AO101" s="99"/>
      <c r="AP101" s="99"/>
      <c r="AQ101" s="99"/>
      <c r="AR101" s="99"/>
      <c r="AS101" s="10"/>
      <c r="AT101" s="10"/>
      <c r="AU101" s="99"/>
      <c r="AV101" s="10"/>
      <c r="AW101" s="99"/>
      <c r="AX101" s="10"/>
      <c r="AY101" s="99"/>
      <c r="AZ101" s="10"/>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10"/>
      <c r="CD101" s="10"/>
      <c r="CE101" s="99"/>
      <c r="CF101" s="10"/>
      <c r="CG101" s="99"/>
      <c r="CH101" s="10"/>
    </row>
    <row r="102" spans="2:86" s="15" customFormat="1" x14ac:dyDescent="0.2">
      <c r="B102" s="10"/>
      <c r="C102" s="10"/>
      <c r="D102" s="10"/>
      <c r="E102" s="99"/>
      <c r="F102" s="10"/>
      <c r="G102" s="99"/>
      <c r="H102" s="99"/>
      <c r="I102" s="99"/>
      <c r="J102" s="99"/>
      <c r="K102" s="99"/>
      <c r="L102" s="99"/>
      <c r="M102" s="99"/>
      <c r="N102" s="99"/>
      <c r="O102" s="99"/>
      <c r="P102" s="99"/>
      <c r="Q102" s="99"/>
      <c r="R102" s="99"/>
      <c r="S102" s="99"/>
      <c r="T102" s="99"/>
      <c r="U102" s="99"/>
      <c r="V102" s="99"/>
      <c r="W102" s="99"/>
      <c r="X102" s="10"/>
      <c r="Y102" s="10"/>
      <c r="Z102" s="99"/>
      <c r="AA102" s="10"/>
      <c r="AB102" s="99"/>
      <c r="AC102" s="10"/>
      <c r="AD102" s="99"/>
      <c r="AE102" s="10"/>
      <c r="AF102" s="99"/>
      <c r="AG102" s="99"/>
      <c r="AH102" s="99"/>
      <c r="AI102" s="99"/>
      <c r="AJ102" s="99"/>
      <c r="AK102" s="99"/>
      <c r="AL102" s="99"/>
      <c r="AM102" s="99"/>
      <c r="AN102" s="99"/>
      <c r="AO102" s="99"/>
      <c r="AP102" s="99"/>
      <c r="AQ102" s="99"/>
      <c r="AR102" s="99"/>
      <c r="AS102" s="10"/>
      <c r="AT102" s="10"/>
      <c r="AU102" s="99"/>
      <c r="AV102" s="10"/>
      <c r="AW102" s="99"/>
      <c r="AX102" s="10"/>
      <c r="AY102" s="99"/>
      <c r="AZ102" s="10"/>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10"/>
      <c r="CD102" s="10"/>
      <c r="CE102" s="99"/>
      <c r="CF102" s="10"/>
      <c r="CG102" s="99"/>
      <c r="CH102" s="10"/>
    </row>
    <row r="103" spans="2:86" s="15" customFormat="1" x14ac:dyDescent="0.2">
      <c r="B103" s="10"/>
      <c r="C103" s="10"/>
      <c r="D103" s="10"/>
      <c r="E103" s="99"/>
      <c r="F103" s="10"/>
      <c r="G103" s="99"/>
      <c r="H103" s="99"/>
      <c r="I103" s="99"/>
      <c r="J103" s="99"/>
      <c r="K103" s="99"/>
      <c r="L103" s="99"/>
      <c r="M103" s="99"/>
      <c r="N103" s="99"/>
      <c r="O103" s="99"/>
      <c r="P103" s="99"/>
      <c r="Q103" s="99"/>
      <c r="R103" s="99"/>
      <c r="S103" s="99"/>
      <c r="T103" s="99"/>
      <c r="U103" s="99"/>
      <c r="V103" s="99"/>
      <c r="W103" s="99"/>
      <c r="X103" s="10"/>
      <c r="Y103" s="10"/>
      <c r="Z103" s="99"/>
      <c r="AA103" s="10"/>
      <c r="AB103" s="99"/>
      <c r="AC103" s="10"/>
      <c r="AD103" s="99"/>
      <c r="AE103" s="10"/>
      <c r="AF103" s="99"/>
      <c r="AG103" s="99"/>
      <c r="AH103" s="99"/>
      <c r="AI103" s="99"/>
      <c r="AJ103" s="99"/>
      <c r="AK103" s="99"/>
      <c r="AL103" s="99"/>
      <c r="AM103" s="99"/>
      <c r="AN103" s="99"/>
      <c r="AO103" s="99"/>
      <c r="AP103" s="99"/>
      <c r="AQ103" s="99"/>
      <c r="AR103" s="99"/>
      <c r="AS103" s="10"/>
      <c r="AT103" s="10"/>
      <c r="AU103" s="99"/>
      <c r="AV103" s="10"/>
      <c r="AW103" s="99"/>
      <c r="AX103" s="10"/>
      <c r="AY103" s="99"/>
      <c r="AZ103" s="10"/>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10"/>
      <c r="CD103" s="10"/>
      <c r="CE103" s="99"/>
      <c r="CF103" s="10"/>
      <c r="CG103" s="99"/>
      <c r="CH103" s="10"/>
    </row>
    <row r="104" spans="2:86" s="15" customFormat="1" x14ac:dyDescent="0.2">
      <c r="B104" s="10"/>
      <c r="C104" s="10"/>
      <c r="D104" s="10"/>
      <c r="E104" s="99"/>
      <c r="F104" s="10"/>
      <c r="G104" s="99"/>
      <c r="H104" s="99"/>
      <c r="I104" s="99"/>
      <c r="J104" s="99"/>
      <c r="K104" s="99"/>
      <c r="L104" s="99"/>
      <c r="M104" s="99"/>
      <c r="N104" s="99"/>
      <c r="O104" s="99"/>
      <c r="P104" s="99"/>
      <c r="Q104" s="99"/>
      <c r="R104" s="99"/>
      <c r="S104" s="99"/>
      <c r="T104" s="99"/>
      <c r="U104" s="99"/>
      <c r="V104" s="99"/>
      <c r="W104" s="99"/>
      <c r="X104" s="10"/>
      <c r="Y104" s="10"/>
      <c r="Z104" s="99"/>
      <c r="AA104" s="10"/>
      <c r="AB104" s="99"/>
      <c r="AC104" s="10"/>
      <c r="AD104" s="99"/>
      <c r="AE104" s="10"/>
      <c r="AF104" s="99"/>
      <c r="AG104" s="99"/>
      <c r="AH104" s="99"/>
      <c r="AI104" s="99"/>
      <c r="AJ104" s="99"/>
      <c r="AK104" s="99"/>
      <c r="AL104" s="99"/>
      <c r="AM104" s="99"/>
      <c r="AN104" s="99"/>
      <c r="AO104" s="99"/>
      <c r="AP104" s="99"/>
      <c r="AQ104" s="99"/>
      <c r="AR104" s="99"/>
      <c r="AS104" s="10"/>
      <c r="AT104" s="10"/>
      <c r="AU104" s="99"/>
      <c r="AV104" s="10"/>
      <c r="AW104" s="99"/>
      <c r="AX104" s="10"/>
      <c r="AY104" s="99"/>
      <c r="AZ104" s="10"/>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10"/>
      <c r="CD104" s="10"/>
      <c r="CE104" s="99"/>
      <c r="CF104" s="10"/>
      <c r="CG104" s="99"/>
      <c r="CH104" s="10"/>
    </row>
    <row r="105" spans="2:86" s="15" customFormat="1" x14ac:dyDescent="0.2">
      <c r="B105" s="10"/>
      <c r="C105" s="10"/>
      <c r="D105" s="10"/>
      <c r="E105" s="99"/>
      <c r="F105" s="10"/>
      <c r="G105" s="99"/>
      <c r="H105" s="99"/>
      <c r="I105" s="99"/>
      <c r="J105" s="99"/>
      <c r="K105" s="99"/>
      <c r="L105" s="99"/>
      <c r="M105" s="99"/>
      <c r="N105" s="99"/>
      <c r="O105" s="99"/>
      <c r="P105" s="99"/>
      <c r="Q105" s="99"/>
      <c r="R105" s="99"/>
      <c r="S105" s="99"/>
      <c r="T105" s="99"/>
      <c r="U105" s="99"/>
      <c r="V105" s="99"/>
      <c r="W105" s="99"/>
      <c r="X105" s="10"/>
      <c r="Y105" s="10"/>
      <c r="Z105" s="99"/>
      <c r="AA105" s="10"/>
      <c r="AB105" s="99"/>
      <c r="AC105" s="10"/>
      <c r="AD105" s="99"/>
      <c r="AE105" s="10"/>
      <c r="AF105" s="99"/>
      <c r="AG105" s="99"/>
      <c r="AH105" s="99"/>
      <c r="AI105" s="99"/>
      <c r="AJ105" s="99"/>
      <c r="AK105" s="99"/>
      <c r="AL105" s="99"/>
      <c r="AM105" s="99"/>
      <c r="AN105" s="99"/>
      <c r="AO105" s="99"/>
      <c r="AP105" s="99"/>
      <c r="AQ105" s="99"/>
      <c r="AR105" s="99"/>
      <c r="AS105" s="10"/>
      <c r="AT105" s="10"/>
      <c r="AU105" s="99"/>
      <c r="AV105" s="10"/>
      <c r="AW105" s="99"/>
      <c r="AX105" s="10"/>
      <c r="AY105" s="99"/>
      <c r="AZ105" s="10"/>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10"/>
      <c r="CD105" s="10"/>
      <c r="CE105" s="99"/>
      <c r="CF105" s="10"/>
      <c r="CG105" s="99"/>
      <c r="CH105" s="10"/>
    </row>
    <row r="106" spans="2:86" s="15" customFormat="1" x14ac:dyDescent="0.2">
      <c r="B106" s="10"/>
      <c r="C106" s="10"/>
      <c r="D106" s="10"/>
      <c r="E106" s="99"/>
      <c r="F106" s="10"/>
      <c r="G106" s="99"/>
      <c r="H106" s="99"/>
      <c r="I106" s="99"/>
      <c r="J106" s="99"/>
      <c r="K106" s="99"/>
      <c r="L106" s="99"/>
      <c r="M106" s="99"/>
      <c r="N106" s="99"/>
      <c r="O106" s="99"/>
      <c r="P106" s="99"/>
      <c r="Q106" s="99"/>
      <c r="R106" s="99"/>
      <c r="S106" s="99"/>
      <c r="T106" s="99"/>
      <c r="U106" s="99"/>
      <c r="V106" s="99"/>
      <c r="W106" s="99"/>
      <c r="X106" s="10"/>
      <c r="Y106" s="10"/>
      <c r="Z106" s="99"/>
      <c r="AA106" s="10"/>
      <c r="AB106" s="99"/>
      <c r="AC106" s="10"/>
      <c r="AD106" s="99"/>
      <c r="AE106" s="10"/>
      <c r="AF106" s="99"/>
      <c r="AG106" s="99"/>
      <c r="AH106" s="99"/>
      <c r="AI106" s="99"/>
      <c r="AJ106" s="99"/>
      <c r="AK106" s="99"/>
      <c r="AL106" s="99"/>
      <c r="AM106" s="99"/>
      <c r="AN106" s="99"/>
      <c r="AO106" s="99"/>
      <c r="AP106" s="99"/>
      <c r="AQ106" s="99"/>
      <c r="AR106" s="99"/>
      <c r="AS106" s="10"/>
      <c r="AT106" s="10"/>
      <c r="AU106" s="99"/>
      <c r="AV106" s="10"/>
      <c r="AW106" s="99"/>
      <c r="AX106" s="10"/>
      <c r="AY106" s="99"/>
      <c r="AZ106" s="10"/>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10"/>
      <c r="CD106" s="10"/>
      <c r="CE106" s="99"/>
      <c r="CF106" s="10"/>
      <c r="CG106" s="99"/>
      <c r="CH106" s="10"/>
    </row>
    <row r="107" spans="2:86" s="15" customFormat="1" x14ac:dyDescent="0.2">
      <c r="B107" s="10"/>
      <c r="C107" s="10"/>
      <c r="D107" s="10"/>
      <c r="E107" s="99"/>
      <c r="F107" s="10"/>
      <c r="G107" s="99"/>
      <c r="H107" s="99"/>
      <c r="I107" s="99"/>
      <c r="J107" s="99"/>
      <c r="K107" s="99"/>
      <c r="L107" s="99"/>
      <c r="M107" s="99"/>
      <c r="N107" s="99"/>
      <c r="O107" s="99"/>
      <c r="P107" s="99"/>
      <c r="Q107" s="99"/>
      <c r="R107" s="99"/>
      <c r="S107" s="99"/>
      <c r="T107" s="99"/>
      <c r="U107" s="99"/>
      <c r="V107" s="99"/>
      <c r="W107" s="99"/>
      <c r="X107" s="10"/>
      <c r="Y107" s="10"/>
      <c r="Z107" s="99"/>
      <c r="AA107" s="10"/>
      <c r="AB107" s="99"/>
      <c r="AC107" s="10"/>
      <c r="AD107" s="99"/>
      <c r="AE107" s="10"/>
      <c r="AF107" s="99"/>
      <c r="AG107" s="99"/>
      <c r="AH107" s="99"/>
      <c r="AI107" s="99"/>
      <c r="AJ107" s="99"/>
      <c r="AK107" s="99"/>
      <c r="AL107" s="99"/>
      <c r="AM107" s="99"/>
      <c r="AN107" s="99"/>
      <c r="AO107" s="99"/>
      <c r="AP107" s="99"/>
      <c r="AQ107" s="99"/>
      <c r="AR107" s="99"/>
      <c r="AS107" s="10"/>
      <c r="AT107" s="10"/>
      <c r="AU107" s="99"/>
      <c r="AV107" s="10"/>
      <c r="AW107" s="99"/>
      <c r="AX107" s="10"/>
      <c r="AY107" s="99"/>
      <c r="AZ107" s="10"/>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10"/>
      <c r="CD107" s="10"/>
      <c r="CE107" s="99"/>
      <c r="CF107" s="10"/>
      <c r="CG107" s="99"/>
      <c r="CH107" s="10"/>
    </row>
    <row r="108" spans="2:86" s="15" customFormat="1" x14ac:dyDescent="0.2">
      <c r="B108" s="10"/>
      <c r="C108" s="10"/>
      <c r="D108" s="10"/>
      <c r="E108" s="99"/>
      <c r="F108" s="10"/>
      <c r="G108" s="99"/>
      <c r="H108" s="99"/>
      <c r="I108" s="99"/>
      <c r="J108" s="99"/>
      <c r="K108" s="99"/>
      <c r="L108" s="99"/>
      <c r="M108" s="99"/>
      <c r="N108" s="99"/>
      <c r="O108" s="99"/>
      <c r="P108" s="99"/>
      <c r="Q108" s="99"/>
      <c r="R108" s="99"/>
      <c r="S108" s="99"/>
      <c r="T108" s="99"/>
      <c r="U108" s="99"/>
      <c r="V108" s="99"/>
      <c r="W108" s="99"/>
      <c r="X108" s="10"/>
      <c r="Y108" s="10"/>
      <c r="Z108" s="99"/>
      <c r="AA108" s="10"/>
      <c r="AB108" s="99"/>
      <c r="AC108" s="10"/>
      <c r="AD108" s="99"/>
      <c r="AE108" s="10"/>
      <c r="AF108" s="99"/>
      <c r="AG108" s="99"/>
      <c r="AH108" s="99"/>
      <c r="AI108" s="99"/>
      <c r="AJ108" s="99"/>
      <c r="AK108" s="99"/>
      <c r="AL108" s="99"/>
      <c r="AM108" s="99"/>
      <c r="AN108" s="99"/>
      <c r="AO108" s="99"/>
      <c r="AP108" s="99"/>
      <c r="AQ108" s="99"/>
      <c r="AR108" s="99"/>
      <c r="AS108" s="10"/>
      <c r="AT108" s="10"/>
      <c r="AU108" s="99"/>
      <c r="AV108" s="10"/>
      <c r="AW108" s="99"/>
      <c r="AX108" s="10"/>
      <c r="AY108" s="99"/>
      <c r="AZ108" s="10"/>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10"/>
      <c r="CD108" s="10"/>
      <c r="CE108" s="99"/>
      <c r="CF108" s="10"/>
      <c r="CG108" s="99"/>
      <c r="CH108" s="10"/>
    </row>
    <row r="109" spans="2:86" s="15" customFormat="1" x14ac:dyDescent="0.2">
      <c r="B109" s="10"/>
      <c r="C109" s="10"/>
      <c r="D109" s="10"/>
      <c r="E109" s="99"/>
      <c r="F109" s="10"/>
      <c r="G109" s="99"/>
      <c r="H109" s="99"/>
      <c r="I109" s="99"/>
      <c r="J109" s="99"/>
      <c r="K109" s="99"/>
      <c r="L109" s="99"/>
      <c r="M109" s="99"/>
      <c r="N109" s="99"/>
      <c r="O109" s="99"/>
      <c r="P109" s="99"/>
      <c r="Q109" s="99"/>
      <c r="R109" s="99"/>
      <c r="S109" s="99"/>
      <c r="T109" s="99"/>
      <c r="U109" s="99"/>
      <c r="V109" s="99"/>
      <c r="W109" s="99"/>
      <c r="X109" s="10"/>
      <c r="Y109" s="10"/>
      <c r="Z109" s="99"/>
      <c r="AA109" s="10"/>
      <c r="AB109" s="99"/>
      <c r="AC109" s="10"/>
      <c r="AD109" s="99"/>
      <c r="AE109" s="10"/>
      <c r="AF109" s="99"/>
      <c r="AG109" s="99"/>
      <c r="AH109" s="99"/>
      <c r="AI109" s="99"/>
      <c r="AJ109" s="99"/>
      <c r="AK109" s="99"/>
      <c r="AL109" s="99"/>
      <c r="AM109" s="99"/>
      <c r="AN109" s="99"/>
      <c r="AO109" s="99"/>
      <c r="AP109" s="99"/>
      <c r="AQ109" s="99"/>
      <c r="AR109" s="99"/>
      <c r="AS109" s="10"/>
      <c r="AT109" s="10"/>
      <c r="AU109" s="99"/>
      <c r="AV109" s="10"/>
      <c r="AW109" s="99"/>
      <c r="AX109" s="10"/>
      <c r="AY109" s="99"/>
      <c r="AZ109" s="10"/>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10"/>
      <c r="CD109" s="10"/>
      <c r="CE109" s="99"/>
      <c r="CF109" s="10"/>
      <c r="CG109" s="99"/>
      <c r="CH109" s="10"/>
    </row>
    <row r="110" spans="2:86" s="15" customFormat="1" x14ac:dyDescent="0.2">
      <c r="B110" s="10"/>
      <c r="C110" s="10"/>
      <c r="D110" s="10"/>
      <c r="E110" s="99"/>
      <c r="F110" s="10"/>
      <c r="G110" s="99"/>
      <c r="H110" s="99"/>
      <c r="I110" s="99"/>
      <c r="J110" s="99"/>
      <c r="K110" s="99"/>
      <c r="L110" s="99"/>
      <c r="M110" s="99"/>
      <c r="N110" s="99"/>
      <c r="O110" s="99"/>
      <c r="P110" s="99"/>
      <c r="Q110" s="99"/>
      <c r="R110" s="99"/>
      <c r="S110" s="99"/>
      <c r="T110" s="99"/>
      <c r="U110" s="99"/>
      <c r="V110" s="99"/>
      <c r="W110" s="99"/>
      <c r="X110" s="10"/>
      <c r="Y110" s="10"/>
      <c r="Z110" s="99"/>
      <c r="AA110" s="10"/>
      <c r="AB110" s="99"/>
      <c r="AC110" s="10"/>
      <c r="AD110" s="99"/>
      <c r="AE110" s="10"/>
      <c r="AF110" s="99"/>
      <c r="AG110" s="99"/>
      <c r="AH110" s="99"/>
      <c r="AI110" s="99"/>
      <c r="AJ110" s="99"/>
      <c r="AK110" s="99"/>
      <c r="AL110" s="99"/>
      <c r="AM110" s="99"/>
      <c r="AN110" s="99"/>
      <c r="AO110" s="99"/>
      <c r="AP110" s="99"/>
      <c r="AQ110" s="99"/>
      <c r="AR110" s="99"/>
      <c r="AS110" s="10"/>
      <c r="AT110" s="10"/>
      <c r="AU110" s="99"/>
      <c r="AV110" s="10"/>
      <c r="AW110" s="99"/>
      <c r="AX110" s="10"/>
      <c r="AY110" s="99"/>
      <c r="AZ110" s="10"/>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10"/>
      <c r="CD110" s="10"/>
      <c r="CE110" s="99"/>
      <c r="CF110" s="10"/>
      <c r="CG110" s="99"/>
      <c r="CH110" s="10"/>
    </row>
    <row r="111" spans="2:86" s="15" customFormat="1" x14ac:dyDescent="0.2">
      <c r="B111" s="10"/>
      <c r="C111" s="10"/>
      <c r="D111" s="10"/>
      <c r="E111" s="99"/>
      <c r="F111" s="10"/>
      <c r="G111" s="99"/>
      <c r="H111" s="99"/>
      <c r="I111" s="99"/>
      <c r="J111" s="99"/>
      <c r="K111" s="99"/>
      <c r="L111" s="99"/>
      <c r="M111" s="99"/>
      <c r="N111" s="99"/>
      <c r="O111" s="99"/>
      <c r="P111" s="99"/>
      <c r="Q111" s="99"/>
      <c r="R111" s="99"/>
      <c r="S111" s="99"/>
      <c r="T111" s="99"/>
      <c r="U111" s="99"/>
      <c r="V111" s="99"/>
      <c r="W111" s="99"/>
      <c r="X111" s="10"/>
      <c r="Y111" s="10"/>
      <c r="Z111" s="99"/>
      <c r="AA111" s="10"/>
      <c r="AB111" s="99"/>
      <c r="AC111" s="10"/>
      <c r="AD111" s="99"/>
      <c r="AE111" s="10"/>
      <c r="AF111" s="99"/>
      <c r="AG111" s="99"/>
      <c r="AH111" s="99"/>
      <c r="AI111" s="99"/>
      <c r="AJ111" s="99"/>
      <c r="AK111" s="99"/>
      <c r="AL111" s="99"/>
      <c r="AM111" s="99"/>
      <c r="AN111" s="99"/>
      <c r="AO111" s="99"/>
      <c r="AP111" s="99"/>
      <c r="AQ111" s="99"/>
      <c r="AR111" s="99"/>
      <c r="AS111" s="10"/>
      <c r="AT111" s="10"/>
      <c r="AU111" s="99"/>
      <c r="AV111" s="10"/>
      <c r="AW111" s="99"/>
      <c r="AX111" s="10"/>
      <c r="AY111" s="99"/>
      <c r="AZ111" s="10"/>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10"/>
      <c r="CD111" s="10"/>
      <c r="CE111" s="99"/>
      <c r="CF111" s="10"/>
      <c r="CG111" s="99"/>
      <c r="CH111" s="10"/>
    </row>
    <row r="112" spans="2:86" s="15" customFormat="1" x14ac:dyDescent="0.2">
      <c r="B112" s="10"/>
      <c r="C112" s="10"/>
      <c r="D112" s="10"/>
      <c r="E112" s="99"/>
      <c r="F112" s="10"/>
      <c r="G112" s="99"/>
      <c r="H112" s="99"/>
      <c r="I112" s="99"/>
      <c r="J112" s="99"/>
      <c r="K112" s="99"/>
      <c r="L112" s="99"/>
      <c r="M112" s="99"/>
      <c r="N112" s="99"/>
      <c r="O112" s="99"/>
      <c r="P112" s="99"/>
      <c r="Q112" s="99"/>
      <c r="R112" s="99"/>
      <c r="S112" s="99"/>
      <c r="T112" s="99"/>
      <c r="U112" s="99"/>
      <c r="V112" s="99"/>
      <c r="W112" s="99"/>
      <c r="X112" s="10"/>
      <c r="Y112" s="10"/>
      <c r="Z112" s="99"/>
      <c r="AA112" s="10"/>
      <c r="AB112" s="99"/>
      <c r="AC112" s="10"/>
      <c r="AD112" s="99"/>
      <c r="AE112" s="10"/>
      <c r="AF112" s="99"/>
      <c r="AG112" s="99"/>
      <c r="AH112" s="99"/>
      <c r="AI112" s="99"/>
      <c r="AJ112" s="99"/>
      <c r="AK112" s="99"/>
      <c r="AL112" s="99"/>
      <c r="AM112" s="99"/>
      <c r="AN112" s="99"/>
      <c r="AO112" s="99"/>
      <c r="AP112" s="99"/>
      <c r="AQ112" s="99"/>
      <c r="AR112" s="99"/>
      <c r="AS112" s="10"/>
      <c r="AT112" s="10"/>
      <c r="AU112" s="99"/>
      <c r="AV112" s="10"/>
      <c r="AW112" s="99"/>
      <c r="AX112" s="10"/>
      <c r="AY112" s="99"/>
      <c r="AZ112" s="10"/>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10"/>
      <c r="CD112" s="10"/>
      <c r="CE112" s="99"/>
      <c r="CF112" s="10"/>
      <c r="CG112" s="99"/>
      <c r="CH112" s="10"/>
    </row>
    <row r="113" spans="2:86" s="15" customFormat="1" x14ac:dyDescent="0.2">
      <c r="B113" s="10"/>
      <c r="C113" s="10"/>
      <c r="D113" s="10"/>
      <c r="E113" s="99"/>
      <c r="F113" s="10"/>
      <c r="G113" s="99"/>
      <c r="H113" s="99"/>
      <c r="I113" s="99"/>
      <c r="J113" s="99"/>
      <c r="K113" s="99"/>
      <c r="L113" s="99"/>
      <c r="M113" s="99"/>
      <c r="N113" s="99"/>
      <c r="O113" s="99"/>
      <c r="P113" s="99"/>
      <c r="Q113" s="99"/>
      <c r="R113" s="99"/>
      <c r="S113" s="99"/>
      <c r="T113" s="99"/>
      <c r="U113" s="99"/>
      <c r="V113" s="99"/>
      <c r="W113" s="99"/>
      <c r="X113" s="10"/>
      <c r="Y113" s="10"/>
      <c r="Z113" s="99"/>
      <c r="AA113" s="10"/>
      <c r="AB113" s="99"/>
      <c r="AC113" s="10"/>
      <c r="AD113" s="99"/>
      <c r="AE113" s="10"/>
      <c r="AF113" s="99"/>
      <c r="AG113" s="99"/>
      <c r="AH113" s="99"/>
      <c r="AI113" s="99"/>
      <c r="AJ113" s="99"/>
      <c r="AK113" s="99"/>
      <c r="AL113" s="99"/>
      <c r="AM113" s="99"/>
      <c r="AN113" s="99"/>
      <c r="AO113" s="99"/>
      <c r="AP113" s="99"/>
      <c r="AQ113" s="99"/>
      <c r="AR113" s="99"/>
      <c r="AS113" s="10"/>
      <c r="AT113" s="10"/>
      <c r="AU113" s="99"/>
      <c r="AV113" s="10"/>
      <c r="AW113" s="99"/>
      <c r="AX113" s="10"/>
      <c r="AY113" s="99"/>
      <c r="AZ113" s="10"/>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10"/>
      <c r="CD113" s="10"/>
      <c r="CE113" s="99"/>
      <c r="CF113" s="10"/>
      <c r="CG113" s="99"/>
      <c r="CH113" s="10"/>
    </row>
    <row r="114" spans="2:86" s="15" customFormat="1" x14ac:dyDescent="0.2">
      <c r="B114" s="10"/>
      <c r="C114" s="10"/>
      <c r="D114" s="10"/>
      <c r="E114" s="99"/>
      <c r="F114" s="10"/>
      <c r="G114" s="99"/>
      <c r="H114" s="99"/>
      <c r="I114" s="99"/>
      <c r="J114" s="99"/>
      <c r="K114" s="99"/>
      <c r="L114" s="99"/>
      <c r="M114" s="99"/>
      <c r="N114" s="99"/>
      <c r="O114" s="99"/>
      <c r="P114" s="99"/>
      <c r="Q114" s="99"/>
      <c r="R114" s="99"/>
      <c r="S114" s="99"/>
      <c r="T114" s="99"/>
      <c r="U114" s="99"/>
      <c r="V114" s="99"/>
      <c r="W114" s="99"/>
      <c r="X114" s="10"/>
      <c r="Y114" s="10"/>
      <c r="Z114" s="99"/>
      <c r="AA114" s="10"/>
      <c r="AB114" s="99"/>
      <c r="AC114" s="10"/>
      <c r="AD114" s="99"/>
      <c r="AE114" s="10"/>
      <c r="AF114" s="99"/>
      <c r="AG114" s="99"/>
      <c r="AH114" s="99"/>
      <c r="AI114" s="99"/>
      <c r="AJ114" s="99"/>
      <c r="AK114" s="99"/>
      <c r="AL114" s="99"/>
      <c r="AM114" s="99"/>
      <c r="AN114" s="99"/>
      <c r="AO114" s="99"/>
      <c r="AP114" s="99"/>
      <c r="AQ114" s="99"/>
      <c r="AR114" s="99"/>
      <c r="AS114" s="10"/>
      <c r="AT114" s="10"/>
      <c r="AU114" s="99"/>
      <c r="AV114" s="10"/>
      <c r="AW114" s="99"/>
      <c r="AX114" s="10"/>
      <c r="AY114" s="99"/>
      <c r="AZ114" s="10"/>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10"/>
      <c r="CD114" s="10"/>
      <c r="CE114" s="99"/>
      <c r="CF114" s="10"/>
      <c r="CG114" s="99"/>
      <c r="CH114" s="10"/>
    </row>
    <row r="115" spans="2:86" s="15" customFormat="1" x14ac:dyDescent="0.2">
      <c r="B115" s="10"/>
      <c r="C115" s="10"/>
      <c r="D115" s="10"/>
      <c r="E115" s="99"/>
      <c r="F115" s="10"/>
      <c r="G115" s="99"/>
      <c r="H115" s="99"/>
      <c r="I115" s="99"/>
      <c r="J115" s="99"/>
      <c r="K115" s="99"/>
      <c r="L115" s="99"/>
      <c r="M115" s="99"/>
      <c r="N115" s="99"/>
      <c r="O115" s="99"/>
      <c r="P115" s="99"/>
      <c r="Q115" s="99"/>
      <c r="R115" s="99"/>
      <c r="S115" s="99"/>
      <c r="T115" s="99"/>
      <c r="U115" s="99"/>
      <c r="V115" s="99"/>
      <c r="W115" s="99"/>
      <c r="X115" s="10"/>
      <c r="Y115" s="10"/>
      <c r="Z115" s="99"/>
      <c r="AA115" s="10"/>
      <c r="AB115" s="99"/>
      <c r="AC115" s="10"/>
      <c r="AD115" s="99"/>
      <c r="AE115" s="10"/>
      <c r="AF115" s="99"/>
      <c r="AG115" s="99"/>
      <c r="AH115" s="99"/>
      <c r="AI115" s="99"/>
      <c r="AJ115" s="99"/>
      <c r="AK115" s="99"/>
      <c r="AL115" s="99"/>
      <c r="AM115" s="99"/>
      <c r="AN115" s="99"/>
      <c r="AO115" s="99"/>
      <c r="AP115" s="99"/>
      <c r="AQ115" s="99"/>
      <c r="AR115" s="99"/>
      <c r="AS115" s="10"/>
      <c r="AT115" s="10"/>
      <c r="AU115" s="99"/>
      <c r="AV115" s="10"/>
      <c r="AW115" s="99"/>
      <c r="AX115" s="10"/>
      <c r="AY115" s="99"/>
      <c r="AZ115" s="10"/>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10"/>
      <c r="CD115" s="10"/>
      <c r="CE115" s="99"/>
      <c r="CF115" s="10"/>
      <c r="CG115" s="99"/>
      <c r="CH115" s="10"/>
    </row>
    <row r="116" spans="2:86" s="15" customFormat="1" x14ac:dyDescent="0.2">
      <c r="B116" s="10"/>
      <c r="C116" s="10"/>
      <c r="D116" s="10"/>
      <c r="E116" s="99"/>
      <c r="F116" s="10"/>
      <c r="G116" s="99"/>
      <c r="H116" s="99"/>
      <c r="I116" s="99"/>
      <c r="J116" s="99"/>
      <c r="K116" s="99"/>
      <c r="L116" s="99"/>
      <c r="M116" s="99"/>
      <c r="N116" s="99"/>
      <c r="O116" s="99"/>
      <c r="P116" s="99"/>
      <c r="Q116" s="99"/>
      <c r="R116" s="99"/>
      <c r="S116" s="99"/>
      <c r="T116" s="99"/>
      <c r="U116" s="99"/>
      <c r="V116" s="99"/>
      <c r="W116" s="99"/>
      <c r="X116" s="10"/>
      <c r="Y116" s="10"/>
      <c r="Z116" s="99"/>
      <c r="AA116" s="10"/>
      <c r="AB116" s="99"/>
      <c r="AC116" s="10"/>
      <c r="AD116" s="99"/>
      <c r="AE116" s="10"/>
      <c r="AF116" s="99"/>
      <c r="AG116" s="99"/>
      <c r="AH116" s="99"/>
      <c r="AI116" s="99"/>
      <c r="AJ116" s="99"/>
      <c r="AK116" s="99"/>
      <c r="AL116" s="99"/>
      <c r="AM116" s="99"/>
      <c r="AN116" s="99"/>
      <c r="AO116" s="99"/>
      <c r="AP116" s="99"/>
      <c r="AQ116" s="99"/>
      <c r="AR116" s="99"/>
      <c r="AS116" s="10"/>
      <c r="AT116" s="10"/>
      <c r="AU116" s="99"/>
      <c r="AV116" s="10"/>
      <c r="AW116" s="99"/>
      <c r="AX116" s="10"/>
      <c r="AY116" s="99"/>
      <c r="AZ116" s="10"/>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10"/>
      <c r="CD116" s="10"/>
      <c r="CE116" s="99"/>
      <c r="CF116" s="10"/>
      <c r="CG116" s="99"/>
      <c r="CH116" s="10"/>
    </row>
    <row r="117" spans="2:86" s="15" customFormat="1" x14ac:dyDescent="0.2">
      <c r="B117" s="10"/>
      <c r="C117" s="10"/>
      <c r="D117" s="10"/>
      <c r="E117" s="99"/>
      <c r="F117" s="10"/>
      <c r="G117" s="99"/>
      <c r="H117" s="99"/>
      <c r="I117" s="99"/>
      <c r="J117" s="99"/>
      <c r="K117" s="99"/>
      <c r="L117" s="99"/>
      <c r="M117" s="99"/>
      <c r="N117" s="99"/>
      <c r="O117" s="99"/>
      <c r="P117" s="99"/>
      <c r="Q117" s="99"/>
      <c r="R117" s="99"/>
      <c r="S117" s="99"/>
      <c r="T117" s="99"/>
      <c r="U117" s="99"/>
      <c r="V117" s="99"/>
      <c r="W117" s="99"/>
      <c r="X117" s="10"/>
      <c r="Y117" s="10"/>
      <c r="Z117" s="99"/>
      <c r="AA117" s="10"/>
      <c r="AB117" s="99"/>
      <c r="AC117" s="10"/>
      <c r="AD117" s="99"/>
      <c r="AE117" s="10"/>
      <c r="AF117" s="99"/>
      <c r="AG117" s="99"/>
      <c r="AH117" s="99"/>
      <c r="AI117" s="99"/>
      <c r="AJ117" s="99"/>
      <c r="AK117" s="99"/>
      <c r="AL117" s="99"/>
      <c r="AM117" s="99"/>
      <c r="AN117" s="99"/>
      <c r="AO117" s="99"/>
      <c r="AP117" s="99"/>
      <c r="AQ117" s="99"/>
      <c r="AR117" s="99"/>
      <c r="AS117" s="10"/>
      <c r="AT117" s="10"/>
      <c r="AU117" s="99"/>
      <c r="AV117" s="10"/>
      <c r="AW117" s="99"/>
      <c r="AX117" s="10"/>
      <c r="AY117" s="99"/>
      <c r="AZ117" s="10"/>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10"/>
      <c r="CD117" s="10"/>
      <c r="CE117" s="99"/>
      <c r="CF117" s="10"/>
      <c r="CG117" s="99"/>
      <c r="CH117" s="10"/>
    </row>
    <row r="118" spans="2:86" s="15" customFormat="1" x14ac:dyDescent="0.2">
      <c r="B118" s="10"/>
      <c r="C118" s="10"/>
      <c r="D118" s="10"/>
      <c r="E118" s="99"/>
      <c r="F118" s="10"/>
      <c r="G118" s="99"/>
      <c r="H118" s="99"/>
      <c r="I118" s="99"/>
      <c r="J118" s="99"/>
      <c r="K118" s="99"/>
      <c r="L118" s="99"/>
      <c r="M118" s="99"/>
      <c r="N118" s="99"/>
      <c r="O118" s="99"/>
      <c r="P118" s="99"/>
      <c r="Q118" s="99"/>
      <c r="R118" s="99"/>
      <c r="S118" s="99"/>
      <c r="T118" s="99"/>
      <c r="U118" s="99"/>
      <c r="V118" s="99"/>
      <c r="W118" s="99"/>
      <c r="X118" s="10"/>
      <c r="Y118" s="10"/>
      <c r="Z118" s="99"/>
      <c r="AA118" s="10"/>
      <c r="AB118" s="99"/>
      <c r="AC118" s="10"/>
      <c r="AD118" s="99"/>
      <c r="AE118" s="10"/>
      <c r="AF118" s="99"/>
      <c r="AG118" s="99"/>
      <c r="AH118" s="99"/>
      <c r="AI118" s="99"/>
      <c r="AJ118" s="99"/>
      <c r="AK118" s="99"/>
      <c r="AL118" s="99"/>
      <c r="AM118" s="99"/>
      <c r="AN118" s="99"/>
      <c r="AO118" s="99"/>
      <c r="AP118" s="99"/>
      <c r="AQ118" s="99"/>
      <c r="AR118" s="99"/>
      <c r="AS118" s="10"/>
      <c r="AT118" s="10"/>
      <c r="AU118" s="99"/>
      <c r="AV118" s="10"/>
      <c r="AW118" s="99"/>
      <c r="AX118" s="10"/>
      <c r="AY118" s="99"/>
      <c r="AZ118" s="10"/>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10"/>
      <c r="CD118" s="10"/>
      <c r="CE118" s="99"/>
      <c r="CF118" s="10"/>
      <c r="CG118" s="99"/>
      <c r="CH118" s="10"/>
    </row>
    <row r="119" spans="2:86" s="15" customFormat="1" x14ac:dyDescent="0.2">
      <c r="B119" s="10"/>
      <c r="C119" s="10"/>
      <c r="D119" s="10"/>
      <c r="E119" s="99"/>
      <c r="F119" s="10"/>
      <c r="G119" s="99"/>
      <c r="H119" s="99"/>
      <c r="I119" s="99"/>
      <c r="J119" s="99"/>
      <c r="K119" s="99"/>
      <c r="L119" s="99"/>
      <c r="M119" s="99"/>
      <c r="N119" s="99"/>
      <c r="O119" s="99"/>
      <c r="P119" s="99"/>
      <c r="Q119" s="99"/>
      <c r="R119" s="99"/>
      <c r="S119" s="99"/>
      <c r="T119" s="99"/>
      <c r="U119" s="99"/>
      <c r="V119" s="99"/>
      <c r="W119" s="99"/>
      <c r="X119" s="10"/>
      <c r="Y119" s="10"/>
      <c r="Z119" s="99"/>
      <c r="AA119" s="10"/>
      <c r="AB119" s="99"/>
      <c r="AC119" s="10"/>
      <c r="AD119" s="99"/>
      <c r="AE119" s="10"/>
      <c r="AF119" s="99"/>
      <c r="AG119" s="99"/>
      <c r="AH119" s="99"/>
      <c r="AI119" s="99"/>
      <c r="AJ119" s="99"/>
      <c r="AK119" s="99"/>
      <c r="AL119" s="99"/>
      <c r="AM119" s="99"/>
      <c r="AN119" s="99"/>
      <c r="AO119" s="99"/>
      <c r="AP119" s="99"/>
      <c r="AQ119" s="99"/>
      <c r="AR119" s="99"/>
      <c r="AS119" s="10"/>
      <c r="AT119" s="10"/>
      <c r="AU119" s="99"/>
      <c r="AV119" s="10"/>
      <c r="AW119" s="99"/>
      <c r="AX119" s="10"/>
      <c r="AY119" s="99"/>
      <c r="AZ119" s="10"/>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10"/>
      <c r="CD119" s="10"/>
      <c r="CE119" s="99"/>
      <c r="CF119" s="10"/>
      <c r="CG119" s="99"/>
      <c r="CH119" s="10"/>
    </row>
    <row r="120" spans="2:86" s="15" customFormat="1" x14ac:dyDescent="0.2">
      <c r="B120" s="10"/>
      <c r="C120" s="10"/>
      <c r="D120" s="10"/>
      <c r="E120" s="99"/>
      <c r="F120" s="10"/>
      <c r="G120" s="99"/>
      <c r="H120" s="99"/>
      <c r="I120" s="99"/>
      <c r="J120" s="99"/>
      <c r="K120" s="99"/>
      <c r="L120" s="99"/>
      <c r="M120" s="99"/>
      <c r="N120" s="99"/>
      <c r="O120" s="99"/>
      <c r="P120" s="99"/>
      <c r="Q120" s="99"/>
      <c r="R120" s="99"/>
      <c r="S120" s="99"/>
      <c r="T120" s="99"/>
      <c r="U120" s="99"/>
      <c r="V120" s="99"/>
      <c r="W120" s="99"/>
      <c r="X120" s="10"/>
      <c r="Y120" s="10"/>
      <c r="Z120" s="99"/>
      <c r="AA120" s="10"/>
      <c r="AB120" s="99"/>
      <c r="AC120" s="10"/>
      <c r="AD120" s="99"/>
      <c r="AE120" s="10"/>
      <c r="AF120" s="99"/>
      <c r="AG120" s="99"/>
      <c r="AH120" s="99"/>
      <c r="AI120" s="99"/>
      <c r="AJ120" s="99"/>
      <c r="AK120" s="99"/>
      <c r="AL120" s="99"/>
      <c r="AM120" s="99"/>
      <c r="AN120" s="99"/>
      <c r="AO120" s="99"/>
      <c r="AP120" s="99"/>
      <c r="AQ120" s="99"/>
      <c r="AR120" s="99"/>
      <c r="AS120" s="10"/>
      <c r="AT120" s="10"/>
      <c r="AU120" s="99"/>
      <c r="AV120" s="10"/>
      <c r="AW120" s="99"/>
      <c r="AX120" s="10"/>
      <c r="AY120" s="99"/>
      <c r="AZ120" s="10"/>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10"/>
      <c r="CD120" s="10"/>
      <c r="CE120" s="99"/>
      <c r="CF120" s="10"/>
      <c r="CG120" s="99"/>
      <c r="CH120" s="10"/>
    </row>
    <row r="121" spans="2:86" s="15" customFormat="1" x14ac:dyDescent="0.2">
      <c r="B121" s="10"/>
      <c r="C121" s="10"/>
      <c r="D121" s="10"/>
      <c r="E121" s="99"/>
      <c r="F121" s="10"/>
      <c r="G121" s="99"/>
      <c r="H121" s="99"/>
      <c r="I121" s="99"/>
      <c r="J121" s="99"/>
      <c r="K121" s="99"/>
      <c r="L121" s="99"/>
      <c r="M121" s="99"/>
      <c r="N121" s="99"/>
      <c r="O121" s="99"/>
      <c r="P121" s="99"/>
      <c r="Q121" s="99"/>
      <c r="R121" s="99"/>
      <c r="S121" s="99"/>
      <c r="T121" s="99"/>
      <c r="U121" s="99"/>
      <c r="V121" s="99"/>
      <c r="W121" s="99"/>
      <c r="X121" s="10"/>
      <c r="Y121" s="10"/>
      <c r="Z121" s="99"/>
      <c r="AA121" s="10"/>
      <c r="AB121" s="99"/>
      <c r="AC121" s="10"/>
      <c r="AD121" s="99"/>
      <c r="AE121" s="10"/>
      <c r="AF121" s="99"/>
      <c r="AG121" s="99"/>
      <c r="AH121" s="99"/>
      <c r="AI121" s="99"/>
      <c r="AJ121" s="99"/>
      <c r="AK121" s="99"/>
      <c r="AL121" s="99"/>
      <c r="AM121" s="99"/>
      <c r="AN121" s="99"/>
      <c r="AO121" s="99"/>
      <c r="AP121" s="99"/>
      <c r="AQ121" s="99"/>
      <c r="AR121" s="99"/>
      <c r="AS121" s="10"/>
      <c r="AT121" s="10"/>
      <c r="AU121" s="99"/>
      <c r="AV121" s="10"/>
      <c r="AW121" s="99"/>
      <c r="AX121" s="10"/>
      <c r="AY121" s="99"/>
      <c r="AZ121" s="10"/>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10"/>
      <c r="CD121" s="10"/>
      <c r="CE121" s="99"/>
      <c r="CF121" s="10"/>
      <c r="CG121" s="99"/>
      <c r="CH121" s="10"/>
    </row>
    <row r="122" spans="2:86" s="15" customFormat="1" x14ac:dyDescent="0.2">
      <c r="B122" s="10"/>
      <c r="C122" s="10"/>
      <c r="D122" s="10"/>
      <c r="E122" s="99"/>
      <c r="F122" s="10"/>
      <c r="G122" s="99"/>
      <c r="H122" s="99"/>
      <c r="I122" s="99"/>
      <c r="J122" s="99"/>
      <c r="K122" s="99"/>
      <c r="L122" s="99"/>
      <c r="M122" s="99"/>
      <c r="N122" s="99"/>
      <c r="O122" s="99"/>
      <c r="P122" s="99"/>
      <c r="Q122" s="99"/>
      <c r="R122" s="99"/>
      <c r="S122" s="99"/>
      <c r="T122" s="99"/>
      <c r="U122" s="99"/>
      <c r="V122" s="99"/>
      <c r="W122" s="99"/>
      <c r="X122" s="10"/>
      <c r="Y122" s="10"/>
      <c r="Z122" s="99"/>
      <c r="AA122" s="10"/>
      <c r="AB122" s="99"/>
      <c r="AC122" s="10"/>
      <c r="AD122" s="99"/>
      <c r="AE122" s="10"/>
      <c r="AF122" s="99"/>
      <c r="AG122" s="99"/>
      <c r="AH122" s="99"/>
      <c r="AI122" s="99"/>
      <c r="AJ122" s="99"/>
      <c r="AK122" s="99"/>
      <c r="AL122" s="99"/>
      <c r="AM122" s="99"/>
      <c r="AN122" s="99"/>
      <c r="AO122" s="99"/>
      <c r="AP122" s="99"/>
      <c r="AQ122" s="99"/>
      <c r="AR122" s="99"/>
      <c r="AS122" s="10"/>
      <c r="AT122" s="10"/>
      <c r="AU122" s="99"/>
      <c r="AV122" s="10"/>
      <c r="AW122" s="99"/>
      <c r="AX122" s="10"/>
      <c r="AY122" s="99"/>
      <c r="AZ122" s="10"/>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10"/>
      <c r="CD122" s="10"/>
      <c r="CE122" s="99"/>
      <c r="CF122" s="10"/>
      <c r="CG122" s="99"/>
      <c r="CH122" s="10"/>
    </row>
    <row r="123" spans="2:86" s="15" customFormat="1" x14ac:dyDescent="0.2">
      <c r="B123" s="10"/>
      <c r="C123" s="10"/>
      <c r="D123" s="10"/>
      <c r="E123" s="99"/>
      <c r="F123" s="10"/>
      <c r="G123" s="99"/>
      <c r="H123" s="99"/>
      <c r="I123" s="99"/>
      <c r="J123" s="99"/>
      <c r="K123" s="99"/>
      <c r="L123" s="99"/>
      <c r="M123" s="99"/>
      <c r="N123" s="99"/>
      <c r="O123" s="99"/>
      <c r="P123" s="99"/>
      <c r="Q123" s="99"/>
      <c r="R123" s="99"/>
      <c r="S123" s="99"/>
      <c r="T123" s="99"/>
      <c r="U123" s="99"/>
      <c r="V123" s="99"/>
      <c r="W123" s="99"/>
      <c r="X123" s="10"/>
      <c r="Y123" s="10"/>
      <c r="Z123" s="99"/>
      <c r="AA123" s="10"/>
      <c r="AB123" s="99"/>
      <c r="AC123" s="10"/>
      <c r="AD123" s="99"/>
      <c r="AE123" s="10"/>
      <c r="AF123" s="99"/>
      <c r="AG123" s="99"/>
      <c r="AH123" s="99"/>
      <c r="AI123" s="99"/>
      <c r="AJ123" s="99"/>
      <c r="AK123" s="99"/>
      <c r="AL123" s="99"/>
      <c r="AM123" s="99"/>
      <c r="AN123" s="99"/>
      <c r="AO123" s="99"/>
      <c r="AP123" s="99"/>
      <c r="AQ123" s="99"/>
      <c r="AR123" s="99"/>
      <c r="AS123" s="10"/>
      <c r="AT123" s="10"/>
      <c r="AU123" s="99"/>
      <c r="AV123" s="10"/>
      <c r="AW123" s="99"/>
      <c r="AX123" s="10"/>
      <c r="AY123" s="99"/>
      <c r="AZ123" s="10"/>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10"/>
      <c r="CD123" s="10"/>
      <c r="CE123" s="99"/>
      <c r="CF123" s="10"/>
      <c r="CG123" s="99"/>
      <c r="CH123" s="10"/>
    </row>
    <row r="124" spans="2:86" s="15" customFormat="1" x14ac:dyDescent="0.2">
      <c r="B124" s="10"/>
      <c r="C124" s="10"/>
      <c r="D124" s="10"/>
      <c r="E124" s="99"/>
      <c r="F124" s="10"/>
      <c r="G124" s="99"/>
      <c r="H124" s="99"/>
      <c r="I124" s="99"/>
      <c r="J124" s="99"/>
      <c r="K124" s="99"/>
      <c r="L124" s="99"/>
      <c r="M124" s="99"/>
      <c r="N124" s="99"/>
      <c r="O124" s="99"/>
      <c r="P124" s="99"/>
      <c r="Q124" s="99"/>
      <c r="R124" s="99"/>
      <c r="S124" s="99"/>
      <c r="T124" s="99"/>
      <c r="U124" s="99"/>
      <c r="V124" s="99"/>
      <c r="W124" s="99"/>
      <c r="X124" s="10"/>
      <c r="Y124" s="10"/>
      <c r="Z124" s="99"/>
      <c r="AA124" s="10"/>
      <c r="AB124" s="99"/>
      <c r="AC124" s="10"/>
      <c r="AD124" s="99"/>
      <c r="AE124" s="10"/>
      <c r="AF124" s="99"/>
      <c r="AG124" s="99"/>
      <c r="AH124" s="99"/>
      <c r="AI124" s="99"/>
      <c r="AJ124" s="99"/>
      <c r="AK124" s="99"/>
      <c r="AL124" s="99"/>
      <c r="AM124" s="99"/>
      <c r="AN124" s="99"/>
      <c r="AO124" s="99"/>
      <c r="AP124" s="99"/>
      <c r="AQ124" s="99"/>
      <c r="AR124" s="99"/>
      <c r="AS124" s="10"/>
      <c r="AT124" s="10"/>
      <c r="AU124" s="99"/>
      <c r="AV124" s="10"/>
      <c r="AW124" s="99"/>
      <c r="AX124" s="10"/>
      <c r="AY124" s="99"/>
      <c r="AZ124" s="10"/>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10"/>
      <c r="CD124" s="10"/>
      <c r="CE124" s="99"/>
      <c r="CF124" s="10"/>
      <c r="CG124" s="99"/>
      <c r="CH124" s="10"/>
    </row>
    <row r="125" spans="2:86" s="15" customFormat="1" x14ac:dyDescent="0.2">
      <c r="B125" s="10"/>
      <c r="C125" s="10"/>
      <c r="D125" s="10"/>
      <c r="E125" s="99"/>
      <c r="F125" s="10"/>
      <c r="G125" s="99"/>
      <c r="H125" s="99"/>
      <c r="I125" s="99"/>
      <c r="J125" s="99"/>
      <c r="K125" s="99"/>
      <c r="L125" s="99"/>
      <c r="M125" s="99"/>
      <c r="N125" s="99"/>
      <c r="O125" s="99"/>
      <c r="P125" s="99"/>
      <c r="Q125" s="99"/>
      <c r="R125" s="99"/>
      <c r="S125" s="99"/>
      <c r="T125" s="99"/>
      <c r="U125" s="99"/>
      <c r="V125" s="99"/>
      <c r="W125" s="99"/>
      <c r="X125" s="10"/>
      <c r="Y125" s="10"/>
      <c r="Z125" s="99"/>
      <c r="AA125" s="10"/>
      <c r="AB125" s="99"/>
      <c r="AC125" s="10"/>
      <c r="AD125" s="99"/>
      <c r="AE125" s="10"/>
      <c r="AF125" s="99"/>
      <c r="AG125" s="99"/>
      <c r="AH125" s="99"/>
      <c r="AI125" s="99"/>
      <c r="AJ125" s="99"/>
      <c r="AK125" s="99"/>
      <c r="AL125" s="99"/>
      <c r="AM125" s="99"/>
      <c r="AN125" s="99"/>
      <c r="AO125" s="99"/>
      <c r="AP125" s="99"/>
      <c r="AQ125" s="99"/>
      <c r="AR125" s="99"/>
      <c r="AS125" s="10"/>
      <c r="AT125" s="10"/>
      <c r="AU125" s="99"/>
      <c r="AV125" s="10"/>
      <c r="AW125" s="99"/>
      <c r="AX125" s="10"/>
      <c r="AY125" s="99"/>
      <c r="AZ125" s="10"/>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10"/>
      <c r="CD125" s="10"/>
      <c r="CE125" s="99"/>
      <c r="CF125" s="10"/>
      <c r="CG125" s="99"/>
      <c r="CH125" s="10"/>
    </row>
    <row r="126" spans="2:86" s="15" customFormat="1" x14ac:dyDescent="0.2">
      <c r="B126" s="10"/>
      <c r="C126" s="10"/>
      <c r="D126" s="10"/>
      <c r="E126" s="99"/>
      <c r="F126" s="10"/>
      <c r="G126" s="99"/>
      <c r="H126" s="99"/>
      <c r="I126" s="99"/>
      <c r="J126" s="99"/>
      <c r="K126" s="99"/>
      <c r="L126" s="99"/>
      <c r="M126" s="99"/>
      <c r="N126" s="99"/>
      <c r="O126" s="99"/>
      <c r="P126" s="99"/>
      <c r="Q126" s="99"/>
      <c r="R126" s="99"/>
      <c r="S126" s="99"/>
      <c r="T126" s="99"/>
      <c r="U126" s="99"/>
      <c r="V126" s="99"/>
      <c r="W126" s="99"/>
      <c r="X126" s="10"/>
      <c r="Y126" s="10"/>
      <c r="Z126" s="99"/>
      <c r="AA126" s="10"/>
      <c r="AB126" s="99"/>
      <c r="AC126" s="10"/>
      <c r="AD126" s="99"/>
      <c r="AE126" s="10"/>
      <c r="AF126" s="99"/>
      <c r="AG126" s="99"/>
      <c r="AH126" s="99"/>
      <c r="AI126" s="99"/>
      <c r="AJ126" s="99"/>
      <c r="AK126" s="99"/>
      <c r="AL126" s="99"/>
      <c r="AM126" s="99"/>
      <c r="AN126" s="99"/>
      <c r="AO126" s="99"/>
      <c r="AP126" s="99"/>
      <c r="AQ126" s="99"/>
      <c r="AR126" s="99"/>
      <c r="AS126" s="10"/>
      <c r="AT126" s="10"/>
      <c r="AU126" s="99"/>
      <c r="AV126" s="10"/>
      <c r="AW126" s="99"/>
      <c r="AX126" s="10"/>
      <c r="AY126" s="99"/>
      <c r="AZ126" s="10"/>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10"/>
      <c r="CD126" s="10"/>
      <c r="CE126" s="99"/>
      <c r="CF126" s="10"/>
      <c r="CG126" s="99"/>
      <c r="CH126" s="10"/>
    </row>
    <row r="127" spans="2:86" s="15" customFormat="1" x14ac:dyDescent="0.2">
      <c r="B127" s="10"/>
      <c r="C127" s="10"/>
      <c r="D127" s="10"/>
      <c r="E127" s="99"/>
      <c r="F127" s="10"/>
      <c r="G127" s="99"/>
      <c r="H127" s="99"/>
      <c r="I127" s="99"/>
      <c r="J127" s="99"/>
      <c r="K127" s="99"/>
      <c r="L127" s="99"/>
      <c r="M127" s="99"/>
      <c r="N127" s="99"/>
      <c r="O127" s="99"/>
      <c r="P127" s="99"/>
      <c r="Q127" s="99"/>
      <c r="R127" s="99"/>
      <c r="S127" s="99"/>
      <c r="T127" s="99"/>
      <c r="U127" s="99"/>
      <c r="V127" s="99"/>
      <c r="W127" s="99"/>
      <c r="X127" s="10"/>
      <c r="Y127" s="10"/>
      <c r="Z127" s="99"/>
      <c r="AA127" s="10"/>
      <c r="AB127" s="99"/>
      <c r="AC127" s="10"/>
      <c r="AD127" s="99"/>
      <c r="AE127" s="10"/>
      <c r="AF127" s="99"/>
      <c r="AG127" s="99"/>
      <c r="AH127" s="99"/>
      <c r="AI127" s="99"/>
      <c r="AJ127" s="99"/>
      <c r="AK127" s="99"/>
      <c r="AL127" s="99"/>
      <c r="AM127" s="99"/>
      <c r="AN127" s="99"/>
      <c r="AO127" s="99"/>
      <c r="AP127" s="99"/>
      <c r="AQ127" s="99"/>
      <c r="AR127" s="99"/>
      <c r="AS127" s="10"/>
      <c r="AT127" s="10"/>
      <c r="AU127" s="99"/>
      <c r="AV127" s="10"/>
      <c r="AW127" s="99"/>
      <c r="AX127" s="10"/>
      <c r="AY127" s="99"/>
      <c r="AZ127" s="10"/>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10"/>
      <c r="CD127" s="10"/>
      <c r="CE127" s="99"/>
      <c r="CF127" s="10"/>
      <c r="CG127" s="99"/>
      <c r="CH127" s="10"/>
    </row>
    <row r="128" spans="2:86" s="15" customFormat="1" x14ac:dyDescent="0.2">
      <c r="B128" s="10"/>
      <c r="C128" s="10"/>
      <c r="D128" s="10"/>
      <c r="E128" s="99"/>
      <c r="F128" s="10"/>
      <c r="G128" s="99"/>
      <c r="H128" s="99"/>
      <c r="I128" s="99"/>
      <c r="J128" s="99"/>
      <c r="K128" s="99"/>
      <c r="L128" s="99"/>
      <c r="M128" s="99"/>
      <c r="N128" s="99"/>
      <c r="O128" s="99"/>
      <c r="P128" s="99"/>
      <c r="Q128" s="99"/>
      <c r="R128" s="99"/>
      <c r="S128" s="99"/>
      <c r="T128" s="99"/>
      <c r="U128" s="99"/>
      <c r="V128" s="99"/>
      <c r="W128" s="99"/>
      <c r="X128" s="10"/>
      <c r="Y128" s="10"/>
      <c r="Z128" s="99"/>
      <c r="AA128" s="10"/>
      <c r="AB128" s="99"/>
      <c r="AC128" s="10"/>
      <c r="AD128" s="99"/>
      <c r="AE128" s="10"/>
      <c r="AF128" s="99"/>
      <c r="AG128" s="99"/>
      <c r="AH128" s="99"/>
      <c r="AI128" s="99"/>
      <c r="AJ128" s="99"/>
      <c r="AK128" s="99"/>
      <c r="AL128" s="99"/>
      <c r="AM128" s="99"/>
      <c r="AN128" s="99"/>
      <c r="AO128" s="99"/>
      <c r="AP128" s="99"/>
      <c r="AQ128" s="99"/>
      <c r="AR128" s="99"/>
      <c r="AS128" s="10"/>
      <c r="AT128" s="10"/>
      <c r="AU128" s="99"/>
      <c r="AV128" s="10"/>
      <c r="AW128" s="99"/>
      <c r="AX128" s="10"/>
      <c r="AY128" s="99"/>
      <c r="AZ128" s="10"/>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10"/>
      <c r="CD128" s="10"/>
      <c r="CE128" s="99"/>
      <c r="CF128" s="10"/>
      <c r="CG128" s="99"/>
      <c r="CH128" s="10"/>
    </row>
    <row r="129" spans="2:86" s="15" customFormat="1" x14ac:dyDescent="0.2">
      <c r="B129" s="10"/>
      <c r="C129" s="10"/>
      <c r="D129" s="10"/>
      <c r="E129" s="99"/>
      <c r="F129" s="10"/>
      <c r="G129" s="99"/>
      <c r="H129" s="99"/>
      <c r="I129" s="99"/>
      <c r="J129" s="99"/>
      <c r="K129" s="99"/>
      <c r="L129" s="99"/>
      <c r="M129" s="99"/>
      <c r="N129" s="99"/>
      <c r="O129" s="99"/>
      <c r="P129" s="99"/>
      <c r="Q129" s="99"/>
      <c r="R129" s="99"/>
      <c r="S129" s="99"/>
      <c r="T129" s="99"/>
      <c r="U129" s="99"/>
      <c r="V129" s="99"/>
      <c r="W129" s="99"/>
      <c r="X129" s="10"/>
      <c r="Y129" s="10"/>
      <c r="Z129" s="99"/>
      <c r="AA129" s="10"/>
      <c r="AB129" s="99"/>
      <c r="AC129" s="10"/>
      <c r="AD129" s="99"/>
      <c r="AE129" s="10"/>
      <c r="AF129" s="99"/>
      <c r="AG129" s="99"/>
      <c r="AH129" s="99"/>
      <c r="AI129" s="99"/>
      <c r="AJ129" s="99"/>
      <c r="AK129" s="99"/>
      <c r="AL129" s="99"/>
      <c r="AM129" s="99"/>
      <c r="AN129" s="99"/>
      <c r="AO129" s="99"/>
      <c r="AP129" s="99"/>
      <c r="AQ129" s="99"/>
      <c r="AR129" s="99"/>
      <c r="AS129" s="10"/>
      <c r="AT129" s="10"/>
      <c r="AU129" s="99"/>
      <c r="AV129" s="10"/>
      <c r="AW129" s="99"/>
      <c r="AX129" s="10"/>
      <c r="AY129" s="99"/>
      <c r="AZ129" s="10"/>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10"/>
      <c r="CD129" s="10"/>
      <c r="CE129" s="99"/>
      <c r="CF129" s="10"/>
      <c r="CG129" s="99"/>
      <c r="CH129" s="10"/>
    </row>
    <row r="130" spans="2:86" s="15" customFormat="1" x14ac:dyDescent="0.2">
      <c r="B130" s="10"/>
      <c r="C130" s="10"/>
      <c r="D130" s="10"/>
      <c r="E130" s="99"/>
      <c r="F130" s="10"/>
      <c r="G130" s="99"/>
      <c r="H130" s="99"/>
      <c r="I130" s="99"/>
      <c r="J130" s="99"/>
      <c r="K130" s="99"/>
      <c r="L130" s="99"/>
      <c r="M130" s="99"/>
      <c r="N130" s="99"/>
      <c r="O130" s="99"/>
      <c r="P130" s="99"/>
      <c r="Q130" s="99"/>
      <c r="R130" s="99"/>
      <c r="S130" s="99"/>
      <c r="T130" s="99"/>
      <c r="U130" s="99"/>
      <c r="V130" s="99"/>
      <c r="W130" s="99"/>
      <c r="X130" s="10"/>
      <c r="Y130" s="10"/>
      <c r="Z130" s="99"/>
      <c r="AA130" s="10"/>
      <c r="AB130" s="99"/>
      <c r="AC130" s="10"/>
      <c r="AD130" s="99"/>
      <c r="AE130" s="10"/>
      <c r="AF130" s="99"/>
      <c r="AG130" s="99"/>
      <c r="AH130" s="99"/>
      <c r="AI130" s="99"/>
      <c r="AJ130" s="99"/>
      <c r="AK130" s="99"/>
      <c r="AL130" s="99"/>
      <c r="AM130" s="99"/>
      <c r="AN130" s="99"/>
      <c r="AO130" s="99"/>
      <c r="AP130" s="99"/>
      <c r="AQ130" s="99"/>
      <c r="AR130" s="99"/>
      <c r="AS130" s="10"/>
      <c r="AT130" s="10"/>
      <c r="AU130" s="99"/>
      <c r="AV130" s="10"/>
      <c r="AW130" s="99"/>
      <c r="AX130" s="10"/>
      <c r="AY130" s="99"/>
      <c r="AZ130" s="10"/>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10"/>
      <c r="CD130" s="10"/>
      <c r="CE130" s="99"/>
      <c r="CF130" s="10"/>
      <c r="CG130" s="99"/>
      <c r="CH130" s="10"/>
    </row>
    <row r="131" spans="2:86" s="15" customFormat="1" x14ac:dyDescent="0.2">
      <c r="B131" s="10"/>
      <c r="C131" s="10"/>
      <c r="D131" s="10"/>
      <c r="E131" s="99"/>
      <c r="F131" s="10"/>
      <c r="G131" s="99"/>
      <c r="H131" s="99"/>
      <c r="I131" s="99"/>
      <c r="J131" s="99"/>
      <c r="K131" s="99"/>
      <c r="L131" s="99"/>
      <c r="M131" s="99"/>
      <c r="N131" s="99"/>
      <c r="O131" s="99"/>
      <c r="P131" s="99"/>
      <c r="Q131" s="99"/>
      <c r="R131" s="99"/>
      <c r="S131" s="99"/>
      <c r="T131" s="99"/>
      <c r="U131" s="99"/>
      <c r="V131" s="99"/>
      <c r="W131" s="99"/>
      <c r="X131" s="10"/>
      <c r="Y131" s="10"/>
      <c r="Z131" s="99"/>
      <c r="AA131" s="10"/>
      <c r="AB131" s="99"/>
      <c r="AC131" s="10"/>
      <c r="AD131" s="99"/>
      <c r="AE131" s="10"/>
      <c r="AF131" s="99"/>
      <c r="AG131" s="99"/>
      <c r="AH131" s="99"/>
      <c r="AI131" s="99"/>
      <c r="AJ131" s="99"/>
      <c r="AK131" s="99"/>
      <c r="AL131" s="99"/>
      <c r="AM131" s="99"/>
      <c r="AN131" s="99"/>
      <c r="AO131" s="99"/>
      <c r="AP131" s="99"/>
      <c r="AQ131" s="99"/>
      <c r="AR131" s="99"/>
      <c r="AS131" s="10"/>
      <c r="AT131" s="10"/>
      <c r="AU131" s="99"/>
      <c r="AV131" s="10"/>
      <c r="AW131" s="99"/>
      <c r="AX131" s="10"/>
      <c r="AY131" s="99"/>
      <c r="AZ131" s="10"/>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10"/>
      <c r="CD131" s="10"/>
      <c r="CE131" s="99"/>
      <c r="CF131" s="10"/>
      <c r="CG131" s="99"/>
      <c r="CH131" s="10"/>
    </row>
    <row r="132" spans="2:86" s="15" customFormat="1" x14ac:dyDescent="0.2">
      <c r="B132" s="10"/>
      <c r="C132" s="10"/>
      <c r="D132" s="10"/>
      <c r="E132" s="99"/>
      <c r="F132" s="10"/>
      <c r="G132" s="99"/>
      <c r="H132" s="99"/>
      <c r="I132" s="99"/>
      <c r="J132" s="99"/>
      <c r="K132" s="99"/>
      <c r="L132" s="99"/>
      <c r="M132" s="99"/>
      <c r="N132" s="99"/>
      <c r="O132" s="99"/>
      <c r="P132" s="99"/>
      <c r="Q132" s="99"/>
      <c r="R132" s="99"/>
      <c r="S132" s="99"/>
      <c r="T132" s="99"/>
      <c r="U132" s="99"/>
      <c r="V132" s="99"/>
      <c r="W132" s="99"/>
      <c r="X132" s="10"/>
      <c r="Y132" s="10"/>
      <c r="Z132" s="99"/>
      <c r="AA132" s="10"/>
      <c r="AB132" s="99"/>
      <c r="AC132" s="10"/>
      <c r="AD132" s="99"/>
      <c r="AE132" s="10"/>
      <c r="AF132" s="99"/>
      <c r="AG132" s="99"/>
      <c r="AH132" s="99"/>
      <c r="AI132" s="99"/>
      <c r="AJ132" s="99"/>
      <c r="AK132" s="99"/>
      <c r="AL132" s="99"/>
      <c r="AM132" s="99"/>
      <c r="AN132" s="99"/>
      <c r="AO132" s="99"/>
      <c r="AP132" s="99"/>
      <c r="AQ132" s="99"/>
      <c r="AR132" s="99"/>
      <c r="AS132" s="10"/>
      <c r="AT132" s="10"/>
      <c r="AU132" s="99"/>
      <c r="AV132" s="10"/>
      <c r="AW132" s="99"/>
      <c r="AX132" s="10"/>
      <c r="AY132" s="99"/>
      <c r="AZ132" s="10"/>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10"/>
      <c r="CD132" s="10"/>
      <c r="CE132" s="99"/>
      <c r="CF132" s="10"/>
      <c r="CG132" s="99"/>
      <c r="CH132" s="10"/>
    </row>
    <row r="133" spans="2:86" s="15" customFormat="1" x14ac:dyDescent="0.2">
      <c r="B133" s="10"/>
      <c r="C133" s="10"/>
      <c r="D133" s="10"/>
      <c r="E133" s="99"/>
      <c r="F133" s="10"/>
      <c r="G133" s="99"/>
      <c r="H133" s="99"/>
      <c r="I133" s="99"/>
      <c r="J133" s="99"/>
      <c r="K133" s="99"/>
      <c r="L133" s="99"/>
      <c r="M133" s="99"/>
      <c r="N133" s="99"/>
      <c r="O133" s="99"/>
      <c r="P133" s="99"/>
      <c r="Q133" s="99"/>
      <c r="R133" s="99"/>
      <c r="S133" s="99"/>
      <c r="T133" s="99"/>
      <c r="U133" s="99"/>
      <c r="V133" s="99"/>
      <c r="W133" s="99"/>
      <c r="X133" s="10"/>
      <c r="Y133" s="10"/>
      <c r="Z133" s="99"/>
      <c r="AA133" s="10"/>
      <c r="AB133" s="99"/>
      <c r="AC133" s="10"/>
      <c r="AD133" s="99"/>
      <c r="AE133" s="10"/>
      <c r="AF133" s="99"/>
      <c r="AG133" s="99"/>
      <c r="AH133" s="99"/>
      <c r="AI133" s="99"/>
      <c r="AJ133" s="99"/>
      <c r="AK133" s="99"/>
      <c r="AL133" s="99"/>
      <c r="AM133" s="99"/>
      <c r="AN133" s="99"/>
      <c r="AO133" s="99"/>
      <c r="AP133" s="99"/>
      <c r="AQ133" s="99"/>
      <c r="AR133" s="99"/>
      <c r="AS133" s="10"/>
      <c r="AT133" s="10"/>
      <c r="AU133" s="99"/>
      <c r="AV133" s="10"/>
      <c r="AW133" s="99"/>
      <c r="AX133" s="10"/>
      <c r="AY133" s="99"/>
      <c r="AZ133" s="10"/>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10"/>
      <c r="CD133" s="10"/>
      <c r="CE133" s="99"/>
      <c r="CF133" s="10"/>
      <c r="CG133" s="99"/>
      <c r="CH133" s="10"/>
    </row>
    <row r="134" spans="2:86" s="15" customFormat="1" x14ac:dyDescent="0.2">
      <c r="B134" s="10"/>
      <c r="C134" s="10"/>
      <c r="D134" s="10"/>
      <c r="E134" s="99"/>
      <c r="F134" s="10"/>
      <c r="G134" s="99"/>
      <c r="H134" s="99"/>
      <c r="I134" s="99"/>
      <c r="J134" s="99"/>
      <c r="K134" s="99"/>
      <c r="L134" s="99"/>
      <c r="M134" s="99"/>
      <c r="N134" s="99"/>
      <c r="O134" s="99"/>
      <c r="P134" s="99"/>
      <c r="Q134" s="99"/>
      <c r="R134" s="99"/>
      <c r="S134" s="99"/>
      <c r="T134" s="99"/>
      <c r="U134" s="99"/>
      <c r="V134" s="99"/>
      <c r="W134" s="99"/>
      <c r="X134" s="10"/>
      <c r="Y134" s="10"/>
      <c r="Z134" s="99"/>
      <c r="AA134" s="10"/>
      <c r="AB134" s="99"/>
      <c r="AC134" s="10"/>
      <c r="AD134" s="99"/>
      <c r="AE134" s="10"/>
      <c r="AF134" s="99"/>
      <c r="AG134" s="99"/>
      <c r="AH134" s="99"/>
      <c r="AI134" s="99"/>
      <c r="AJ134" s="99"/>
      <c r="AK134" s="99"/>
      <c r="AL134" s="99"/>
      <c r="AM134" s="99"/>
      <c r="AN134" s="99"/>
      <c r="AO134" s="99"/>
      <c r="AP134" s="99"/>
      <c r="AQ134" s="99"/>
      <c r="AR134" s="99"/>
      <c r="AS134" s="10"/>
      <c r="AT134" s="10"/>
      <c r="AU134" s="99"/>
      <c r="AV134" s="10"/>
      <c r="AW134" s="99"/>
      <c r="AX134" s="10"/>
      <c r="AY134" s="99"/>
      <c r="AZ134" s="10"/>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10"/>
      <c r="CD134" s="10"/>
      <c r="CE134" s="99"/>
      <c r="CF134" s="10"/>
      <c r="CG134" s="99"/>
      <c r="CH134" s="10"/>
    </row>
    <row r="135" spans="2:86" s="15" customFormat="1" x14ac:dyDescent="0.2">
      <c r="B135" s="10"/>
      <c r="C135" s="10"/>
      <c r="D135" s="10"/>
      <c r="E135" s="99"/>
      <c r="F135" s="10"/>
      <c r="G135" s="99"/>
      <c r="H135" s="99"/>
      <c r="I135" s="99"/>
      <c r="J135" s="99"/>
      <c r="K135" s="99"/>
      <c r="L135" s="99"/>
      <c r="M135" s="99"/>
      <c r="N135" s="99"/>
      <c r="O135" s="99"/>
      <c r="P135" s="99"/>
      <c r="Q135" s="99"/>
      <c r="R135" s="99"/>
      <c r="S135" s="99"/>
      <c r="T135" s="99"/>
      <c r="U135" s="99"/>
      <c r="V135" s="99"/>
      <c r="W135" s="99"/>
      <c r="X135" s="10"/>
      <c r="Y135" s="10"/>
      <c r="Z135" s="99"/>
      <c r="AA135" s="10"/>
      <c r="AB135" s="99"/>
      <c r="AC135" s="10"/>
      <c r="AD135" s="99"/>
      <c r="AE135" s="10"/>
      <c r="AF135" s="99"/>
      <c r="AG135" s="99"/>
      <c r="AH135" s="99"/>
      <c r="AI135" s="99"/>
      <c r="AJ135" s="99"/>
      <c r="AK135" s="99"/>
      <c r="AL135" s="99"/>
      <c r="AM135" s="99"/>
      <c r="AN135" s="99"/>
      <c r="AO135" s="99"/>
      <c r="AP135" s="99"/>
      <c r="AQ135" s="99"/>
      <c r="AR135" s="99"/>
      <c r="AS135" s="10"/>
      <c r="AT135" s="10"/>
      <c r="AU135" s="99"/>
      <c r="AV135" s="10"/>
      <c r="AW135" s="99"/>
      <c r="AX135" s="10"/>
      <c r="AY135" s="99"/>
      <c r="AZ135" s="10"/>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10"/>
      <c r="CD135" s="10"/>
      <c r="CE135" s="99"/>
      <c r="CF135" s="10"/>
      <c r="CG135" s="99"/>
      <c r="CH135" s="10"/>
    </row>
    <row r="136" spans="2:86" s="15" customFormat="1" x14ac:dyDescent="0.2">
      <c r="B136" s="10"/>
      <c r="C136" s="10"/>
      <c r="D136" s="10"/>
      <c r="E136" s="99"/>
      <c r="F136" s="10"/>
      <c r="G136" s="99"/>
      <c r="H136" s="99"/>
      <c r="I136" s="99"/>
      <c r="J136" s="99"/>
      <c r="K136" s="99"/>
      <c r="L136" s="99"/>
      <c r="M136" s="99"/>
      <c r="N136" s="99"/>
      <c r="O136" s="99"/>
      <c r="P136" s="99"/>
      <c r="Q136" s="99"/>
      <c r="R136" s="99"/>
      <c r="S136" s="99"/>
      <c r="T136" s="99"/>
      <c r="U136" s="99"/>
      <c r="V136" s="99"/>
      <c r="W136" s="99"/>
      <c r="X136" s="10"/>
      <c r="Y136" s="10"/>
      <c r="Z136" s="99"/>
      <c r="AA136" s="10"/>
      <c r="AB136" s="99"/>
      <c r="AC136" s="10"/>
      <c r="AD136" s="99"/>
      <c r="AE136" s="10"/>
      <c r="AF136" s="99"/>
      <c r="AG136" s="99"/>
      <c r="AH136" s="99"/>
      <c r="AI136" s="99"/>
      <c r="AJ136" s="99"/>
      <c r="AK136" s="99"/>
      <c r="AL136" s="99"/>
      <c r="AM136" s="99"/>
      <c r="AN136" s="99"/>
      <c r="AO136" s="99"/>
      <c r="AP136" s="99"/>
      <c r="AQ136" s="99"/>
      <c r="AR136" s="99"/>
      <c r="AS136" s="10"/>
      <c r="AT136" s="10"/>
      <c r="AU136" s="99"/>
      <c r="AV136" s="10"/>
      <c r="AW136" s="99"/>
      <c r="AX136" s="10"/>
      <c r="AY136" s="99"/>
      <c r="AZ136" s="10"/>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10"/>
      <c r="CD136" s="10"/>
      <c r="CE136" s="99"/>
      <c r="CF136" s="10"/>
      <c r="CG136" s="99"/>
      <c r="CH136" s="10"/>
    </row>
    <row r="137" spans="2:86" s="15" customFormat="1" x14ac:dyDescent="0.2">
      <c r="B137" s="10"/>
      <c r="C137" s="10"/>
      <c r="D137" s="10"/>
      <c r="E137" s="99"/>
      <c r="F137" s="10"/>
      <c r="G137" s="99"/>
      <c r="H137" s="99"/>
      <c r="I137" s="99"/>
      <c r="J137" s="99"/>
      <c r="K137" s="99"/>
      <c r="L137" s="99"/>
      <c r="M137" s="99"/>
      <c r="N137" s="99"/>
      <c r="O137" s="99"/>
      <c r="P137" s="99"/>
      <c r="Q137" s="99"/>
      <c r="R137" s="99"/>
      <c r="S137" s="99"/>
      <c r="T137" s="99"/>
      <c r="U137" s="99"/>
      <c r="V137" s="99"/>
      <c r="W137" s="99"/>
      <c r="X137" s="10"/>
      <c r="Y137" s="10"/>
      <c r="Z137" s="99"/>
      <c r="AA137" s="10"/>
      <c r="AB137" s="99"/>
      <c r="AC137" s="10"/>
      <c r="AD137" s="99"/>
      <c r="AE137" s="10"/>
      <c r="AF137" s="99"/>
      <c r="AG137" s="99"/>
      <c r="AH137" s="99"/>
      <c r="AI137" s="99"/>
      <c r="AJ137" s="99"/>
      <c r="AK137" s="99"/>
      <c r="AL137" s="99"/>
      <c r="AM137" s="99"/>
      <c r="AN137" s="99"/>
      <c r="AO137" s="99"/>
      <c r="AP137" s="99"/>
      <c r="AQ137" s="99"/>
      <c r="AR137" s="99"/>
      <c r="AS137" s="10"/>
      <c r="AT137" s="10"/>
      <c r="AU137" s="99"/>
      <c r="AV137" s="10"/>
      <c r="AW137" s="99"/>
      <c r="AX137" s="10"/>
      <c r="AY137" s="99"/>
      <c r="AZ137" s="10"/>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10"/>
      <c r="CD137" s="10"/>
      <c r="CE137" s="99"/>
      <c r="CF137" s="10"/>
      <c r="CG137" s="99"/>
      <c r="CH137" s="10"/>
    </row>
    <row r="138" spans="2:86" s="15" customFormat="1" x14ac:dyDescent="0.2">
      <c r="B138" s="10"/>
      <c r="C138" s="10"/>
      <c r="D138" s="10"/>
      <c r="E138" s="99"/>
      <c r="F138" s="10"/>
      <c r="G138" s="99"/>
      <c r="H138" s="99"/>
      <c r="I138" s="99"/>
      <c r="J138" s="99"/>
      <c r="K138" s="99"/>
      <c r="L138" s="99"/>
      <c r="M138" s="99"/>
      <c r="N138" s="99"/>
      <c r="O138" s="99"/>
      <c r="P138" s="99"/>
      <c r="Q138" s="99"/>
      <c r="R138" s="99"/>
      <c r="S138" s="99"/>
      <c r="T138" s="99"/>
      <c r="U138" s="99"/>
      <c r="V138" s="99"/>
      <c r="W138" s="99"/>
      <c r="X138" s="10"/>
      <c r="Y138" s="10"/>
      <c r="Z138" s="99"/>
      <c r="AA138" s="10"/>
      <c r="AB138" s="99"/>
      <c r="AC138" s="10"/>
      <c r="AD138" s="99"/>
      <c r="AE138" s="10"/>
      <c r="AF138" s="99"/>
      <c r="AG138" s="99"/>
      <c r="AH138" s="99"/>
      <c r="AI138" s="99"/>
      <c r="AJ138" s="99"/>
      <c r="AK138" s="99"/>
      <c r="AL138" s="99"/>
      <c r="AM138" s="99"/>
      <c r="AN138" s="99"/>
      <c r="AO138" s="99"/>
      <c r="AP138" s="99"/>
      <c r="AQ138" s="99"/>
      <c r="AR138" s="99"/>
      <c r="AS138" s="10"/>
      <c r="AT138" s="10"/>
      <c r="AU138" s="99"/>
      <c r="AV138" s="10"/>
      <c r="AW138" s="99"/>
      <c r="AX138" s="10"/>
      <c r="AY138" s="99"/>
      <c r="AZ138" s="10"/>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10"/>
      <c r="CD138" s="10"/>
      <c r="CE138" s="99"/>
      <c r="CF138" s="10"/>
      <c r="CG138" s="99"/>
      <c r="CH138" s="10"/>
    </row>
    <row r="139" spans="2:86" s="15" customFormat="1" x14ac:dyDescent="0.2">
      <c r="B139" s="10"/>
      <c r="C139" s="10"/>
      <c r="D139" s="10"/>
      <c r="E139" s="99"/>
      <c r="F139" s="10"/>
      <c r="G139" s="99"/>
      <c r="H139" s="99"/>
      <c r="I139" s="99"/>
      <c r="J139" s="99"/>
      <c r="K139" s="99"/>
      <c r="L139" s="99"/>
      <c r="M139" s="99"/>
      <c r="N139" s="99"/>
      <c r="O139" s="99"/>
      <c r="P139" s="99"/>
      <c r="Q139" s="99"/>
      <c r="R139" s="99"/>
      <c r="S139" s="99"/>
      <c r="T139" s="99"/>
      <c r="U139" s="99"/>
      <c r="V139" s="99"/>
      <c r="W139" s="99"/>
      <c r="X139" s="10"/>
      <c r="Y139" s="10"/>
      <c r="Z139" s="99"/>
      <c r="AA139" s="10"/>
      <c r="AB139" s="99"/>
      <c r="AC139" s="10"/>
      <c r="AD139" s="99"/>
      <c r="AE139" s="10"/>
      <c r="AF139" s="99"/>
      <c r="AG139" s="99"/>
      <c r="AH139" s="99"/>
      <c r="AI139" s="99"/>
      <c r="AJ139" s="99"/>
      <c r="AK139" s="99"/>
      <c r="AL139" s="99"/>
      <c r="AM139" s="99"/>
      <c r="AN139" s="99"/>
      <c r="AO139" s="99"/>
      <c r="AP139" s="99"/>
      <c r="AQ139" s="99"/>
      <c r="AR139" s="99"/>
      <c r="AS139" s="10"/>
      <c r="AT139" s="10"/>
      <c r="AU139" s="99"/>
      <c r="AV139" s="10"/>
      <c r="AW139" s="99"/>
      <c r="AX139" s="10"/>
      <c r="AY139" s="99"/>
      <c r="AZ139" s="10"/>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10"/>
      <c r="CD139" s="10"/>
      <c r="CE139" s="99"/>
      <c r="CF139" s="10"/>
      <c r="CG139" s="99"/>
      <c r="CH139" s="10"/>
    </row>
    <row r="140" spans="2:86" s="15" customFormat="1" x14ac:dyDescent="0.2">
      <c r="B140" s="10"/>
      <c r="C140" s="10"/>
      <c r="D140" s="10"/>
      <c r="E140" s="99"/>
      <c r="F140" s="10"/>
      <c r="G140" s="99"/>
      <c r="H140" s="99"/>
      <c r="I140" s="99"/>
      <c r="J140" s="99"/>
      <c r="K140" s="99"/>
      <c r="L140" s="99"/>
      <c r="M140" s="99"/>
      <c r="N140" s="99"/>
      <c r="O140" s="99"/>
      <c r="P140" s="99"/>
      <c r="Q140" s="99"/>
      <c r="R140" s="99"/>
      <c r="S140" s="99"/>
      <c r="T140" s="99"/>
      <c r="U140" s="99"/>
      <c r="V140" s="99"/>
      <c r="W140" s="99"/>
      <c r="X140" s="10"/>
      <c r="Y140" s="10"/>
      <c r="Z140" s="99"/>
      <c r="AA140" s="10"/>
      <c r="AB140" s="99"/>
      <c r="AC140" s="10"/>
      <c r="AD140" s="99"/>
      <c r="AE140" s="10"/>
      <c r="AF140" s="99"/>
      <c r="AG140" s="99"/>
      <c r="AH140" s="99"/>
      <c r="AI140" s="99"/>
      <c r="AJ140" s="99"/>
      <c r="AK140" s="99"/>
      <c r="AL140" s="99"/>
      <c r="AM140" s="99"/>
      <c r="AN140" s="99"/>
      <c r="AO140" s="99"/>
      <c r="AP140" s="99"/>
      <c r="AQ140" s="99"/>
      <c r="AR140" s="99"/>
      <c r="AS140" s="10"/>
      <c r="AT140" s="10"/>
      <c r="AU140" s="99"/>
      <c r="AV140" s="10"/>
      <c r="AW140" s="99"/>
      <c r="AX140" s="10"/>
      <c r="AY140" s="99"/>
      <c r="AZ140" s="10"/>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10"/>
      <c r="CD140" s="10"/>
      <c r="CE140" s="99"/>
      <c r="CF140" s="10"/>
      <c r="CG140" s="99"/>
      <c r="CH140" s="10"/>
    </row>
    <row r="141" spans="2:86" s="15" customFormat="1" x14ac:dyDescent="0.2">
      <c r="B141" s="10"/>
      <c r="C141" s="10"/>
      <c r="D141" s="10"/>
      <c r="E141" s="99"/>
      <c r="F141" s="10"/>
      <c r="G141" s="99"/>
      <c r="H141" s="99"/>
      <c r="I141" s="99"/>
      <c r="J141" s="99"/>
      <c r="K141" s="99"/>
      <c r="L141" s="99"/>
      <c r="M141" s="99"/>
      <c r="N141" s="99"/>
      <c r="O141" s="99"/>
      <c r="P141" s="99"/>
      <c r="Q141" s="99"/>
      <c r="R141" s="99"/>
      <c r="S141" s="99"/>
      <c r="T141" s="99"/>
      <c r="U141" s="99"/>
      <c r="V141" s="99"/>
      <c r="W141" s="99"/>
      <c r="X141" s="10"/>
      <c r="Y141" s="10"/>
      <c r="Z141" s="99"/>
      <c r="AA141" s="10"/>
      <c r="AB141" s="99"/>
      <c r="AC141" s="10"/>
      <c r="AD141" s="99"/>
      <c r="AE141" s="10"/>
      <c r="AF141" s="99"/>
      <c r="AG141" s="99"/>
      <c r="AH141" s="99"/>
      <c r="AI141" s="99"/>
      <c r="AJ141" s="99"/>
      <c r="AK141" s="99"/>
      <c r="AL141" s="99"/>
      <c r="AM141" s="99"/>
      <c r="AN141" s="99"/>
      <c r="AO141" s="99"/>
      <c r="AP141" s="99"/>
      <c r="AQ141" s="99"/>
      <c r="AR141" s="99"/>
      <c r="AS141" s="10"/>
      <c r="AT141" s="10"/>
      <c r="AU141" s="99"/>
      <c r="AV141" s="10"/>
      <c r="AW141" s="99"/>
      <c r="AX141" s="10"/>
      <c r="AY141" s="99"/>
      <c r="AZ141" s="10"/>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10"/>
      <c r="CD141" s="10"/>
      <c r="CE141" s="99"/>
      <c r="CF141" s="10"/>
      <c r="CG141" s="99"/>
      <c r="CH141" s="10"/>
    </row>
    <row r="142" spans="2:86" s="15" customFormat="1" x14ac:dyDescent="0.2">
      <c r="B142" s="10"/>
      <c r="C142" s="10"/>
      <c r="D142" s="10"/>
      <c r="E142" s="99"/>
      <c r="F142" s="10"/>
      <c r="G142" s="99"/>
      <c r="H142" s="99"/>
      <c r="I142" s="99"/>
      <c r="J142" s="99"/>
      <c r="K142" s="99"/>
      <c r="L142" s="99"/>
      <c r="M142" s="99"/>
      <c r="N142" s="99"/>
      <c r="O142" s="99"/>
      <c r="P142" s="99"/>
      <c r="Q142" s="99"/>
      <c r="R142" s="99"/>
      <c r="S142" s="99"/>
      <c r="T142" s="99"/>
      <c r="U142" s="99"/>
      <c r="V142" s="99"/>
      <c r="W142" s="99"/>
      <c r="X142" s="10"/>
      <c r="Y142" s="10"/>
      <c r="Z142" s="99"/>
      <c r="AA142" s="10"/>
      <c r="AB142" s="99"/>
      <c r="AC142" s="10"/>
      <c r="AD142" s="99"/>
      <c r="AE142" s="10"/>
      <c r="AF142" s="99"/>
      <c r="AG142" s="99"/>
      <c r="AH142" s="99"/>
      <c r="AI142" s="99"/>
      <c r="AJ142" s="99"/>
      <c r="AK142" s="99"/>
      <c r="AL142" s="99"/>
      <c r="AM142" s="99"/>
      <c r="AN142" s="99"/>
      <c r="AO142" s="99"/>
      <c r="AP142" s="99"/>
      <c r="AQ142" s="99"/>
      <c r="AR142" s="99"/>
      <c r="AS142" s="10"/>
      <c r="AT142" s="10"/>
      <c r="AU142" s="99"/>
      <c r="AV142" s="10"/>
      <c r="AW142" s="99"/>
      <c r="AX142" s="10"/>
      <c r="AY142" s="99"/>
      <c r="AZ142" s="10"/>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10"/>
      <c r="CD142" s="10"/>
      <c r="CE142" s="99"/>
      <c r="CF142" s="10"/>
      <c r="CG142" s="99"/>
      <c r="CH142" s="10"/>
    </row>
    <row r="143" spans="2:86" s="15" customFormat="1" x14ac:dyDescent="0.2">
      <c r="B143" s="10"/>
      <c r="C143" s="10"/>
      <c r="D143" s="10"/>
      <c r="E143" s="99"/>
      <c r="F143" s="10"/>
      <c r="G143" s="99"/>
      <c r="H143" s="99"/>
      <c r="I143" s="99"/>
      <c r="J143" s="99"/>
      <c r="K143" s="99"/>
      <c r="L143" s="99"/>
      <c r="M143" s="99"/>
      <c r="N143" s="99"/>
      <c r="O143" s="99"/>
      <c r="P143" s="99"/>
      <c r="Q143" s="99"/>
      <c r="R143" s="99"/>
      <c r="S143" s="99"/>
      <c r="T143" s="99"/>
      <c r="U143" s="99"/>
      <c r="V143" s="99"/>
      <c r="W143" s="99"/>
      <c r="X143" s="10"/>
      <c r="Y143" s="10"/>
      <c r="Z143" s="99"/>
      <c r="AA143" s="10"/>
      <c r="AB143" s="99"/>
      <c r="AC143" s="10"/>
      <c r="AD143" s="99"/>
      <c r="AE143" s="10"/>
      <c r="AF143" s="99"/>
      <c r="AG143" s="99"/>
      <c r="AH143" s="99"/>
      <c r="AI143" s="99"/>
      <c r="AJ143" s="99"/>
      <c r="AK143" s="99"/>
      <c r="AL143" s="99"/>
      <c r="AM143" s="99"/>
      <c r="AN143" s="99"/>
      <c r="AO143" s="99"/>
      <c r="AP143" s="99"/>
      <c r="AQ143" s="99"/>
      <c r="AR143" s="99"/>
      <c r="AS143" s="10"/>
      <c r="AT143" s="10"/>
      <c r="AU143" s="99"/>
      <c r="AV143" s="10"/>
      <c r="AW143" s="99"/>
      <c r="AX143" s="10"/>
      <c r="AY143" s="99"/>
      <c r="AZ143" s="10"/>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10"/>
      <c r="CD143" s="10"/>
      <c r="CE143" s="99"/>
      <c r="CF143" s="10"/>
      <c r="CG143" s="99"/>
      <c r="CH143" s="10"/>
    </row>
    <row r="144" spans="2:86" s="15" customFormat="1" x14ac:dyDescent="0.2">
      <c r="B144" s="10"/>
      <c r="C144" s="10"/>
      <c r="D144" s="10"/>
      <c r="E144" s="99"/>
      <c r="F144" s="10"/>
      <c r="G144" s="99"/>
      <c r="H144" s="99"/>
      <c r="I144" s="99"/>
      <c r="J144" s="99"/>
      <c r="K144" s="99"/>
      <c r="L144" s="99"/>
      <c r="M144" s="99"/>
      <c r="N144" s="99"/>
      <c r="O144" s="99"/>
      <c r="P144" s="99"/>
      <c r="Q144" s="99"/>
      <c r="R144" s="99"/>
      <c r="S144" s="99"/>
      <c r="T144" s="99"/>
      <c r="U144" s="99"/>
      <c r="V144" s="99"/>
      <c r="W144" s="99"/>
      <c r="X144" s="10"/>
      <c r="Y144" s="10"/>
      <c r="Z144" s="99"/>
      <c r="AA144" s="10"/>
      <c r="AB144" s="99"/>
      <c r="AC144" s="10"/>
      <c r="AD144" s="99"/>
      <c r="AE144" s="10"/>
      <c r="AF144" s="99"/>
      <c r="AG144" s="99"/>
      <c r="AH144" s="99"/>
      <c r="AI144" s="99"/>
      <c r="AJ144" s="99"/>
      <c r="AK144" s="99"/>
      <c r="AL144" s="99"/>
      <c r="AM144" s="99"/>
      <c r="AN144" s="99"/>
      <c r="AO144" s="99"/>
      <c r="AP144" s="99"/>
      <c r="AQ144" s="99"/>
      <c r="AR144" s="99"/>
      <c r="AS144" s="10"/>
      <c r="AT144" s="10"/>
      <c r="AU144" s="99"/>
      <c r="AV144" s="10"/>
      <c r="AW144" s="99"/>
      <c r="AX144" s="10"/>
      <c r="AY144" s="99"/>
      <c r="AZ144" s="10"/>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10"/>
      <c r="CD144" s="10"/>
      <c r="CE144" s="99"/>
      <c r="CF144" s="10"/>
      <c r="CG144" s="99"/>
      <c r="CH144" s="10"/>
    </row>
    <row r="145" spans="2:86" s="15" customFormat="1" x14ac:dyDescent="0.2">
      <c r="B145" s="10"/>
      <c r="C145" s="10"/>
      <c r="D145" s="10"/>
      <c r="E145" s="99"/>
      <c r="F145" s="10"/>
      <c r="G145" s="99"/>
      <c r="H145" s="99"/>
      <c r="I145" s="99"/>
      <c r="J145" s="99"/>
      <c r="K145" s="99"/>
      <c r="L145" s="99"/>
      <c r="M145" s="99"/>
      <c r="N145" s="99"/>
      <c r="O145" s="99"/>
      <c r="P145" s="99"/>
      <c r="Q145" s="99"/>
      <c r="R145" s="99"/>
      <c r="S145" s="99"/>
      <c r="T145" s="99"/>
      <c r="U145" s="99"/>
      <c r="V145" s="99"/>
      <c r="W145" s="99"/>
      <c r="X145" s="10"/>
      <c r="Y145" s="10"/>
      <c r="Z145" s="99"/>
      <c r="AA145" s="10"/>
      <c r="AB145" s="99"/>
      <c r="AC145" s="10"/>
      <c r="AD145" s="99"/>
      <c r="AE145" s="10"/>
      <c r="AF145" s="99"/>
      <c r="AG145" s="99"/>
      <c r="AH145" s="99"/>
      <c r="AI145" s="99"/>
      <c r="AJ145" s="99"/>
      <c r="AK145" s="99"/>
      <c r="AL145" s="99"/>
      <c r="AM145" s="99"/>
      <c r="AN145" s="99"/>
      <c r="AO145" s="99"/>
      <c r="AP145" s="99"/>
      <c r="AQ145" s="99"/>
      <c r="AR145" s="99"/>
      <c r="AS145" s="10"/>
      <c r="AT145" s="10"/>
      <c r="AU145" s="99"/>
      <c r="AV145" s="10"/>
      <c r="AW145" s="99"/>
      <c r="AX145" s="10"/>
      <c r="AY145" s="99"/>
      <c r="AZ145" s="10"/>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10"/>
      <c r="CD145" s="10"/>
      <c r="CE145" s="99"/>
      <c r="CF145" s="10"/>
      <c r="CG145" s="99"/>
      <c r="CH145" s="10"/>
    </row>
    <row r="146" spans="2:86" s="15" customFormat="1" x14ac:dyDescent="0.2">
      <c r="B146" s="10"/>
      <c r="C146" s="10"/>
      <c r="D146" s="10"/>
      <c r="E146" s="99"/>
      <c r="F146" s="10"/>
      <c r="G146" s="99"/>
      <c r="H146" s="99"/>
      <c r="I146" s="99"/>
      <c r="J146" s="99"/>
      <c r="K146" s="99"/>
      <c r="L146" s="99"/>
      <c r="M146" s="99"/>
      <c r="N146" s="99"/>
      <c r="O146" s="99"/>
      <c r="P146" s="99"/>
      <c r="Q146" s="99"/>
      <c r="R146" s="99"/>
      <c r="S146" s="99"/>
      <c r="T146" s="99"/>
      <c r="U146" s="99"/>
      <c r="V146" s="99"/>
      <c r="W146" s="99"/>
      <c r="X146" s="10"/>
      <c r="Y146" s="10"/>
      <c r="Z146" s="99"/>
      <c r="AA146" s="10"/>
      <c r="AB146" s="99"/>
      <c r="AC146" s="10"/>
      <c r="AD146" s="99"/>
      <c r="AE146" s="10"/>
      <c r="AF146" s="99"/>
      <c r="AG146" s="99"/>
      <c r="AH146" s="99"/>
      <c r="AI146" s="99"/>
      <c r="AJ146" s="99"/>
      <c r="AK146" s="99"/>
      <c r="AL146" s="99"/>
      <c r="AM146" s="99"/>
      <c r="AN146" s="99"/>
      <c r="AO146" s="99"/>
      <c r="AP146" s="99"/>
      <c r="AQ146" s="99"/>
      <c r="AR146" s="99"/>
      <c r="AS146" s="10"/>
      <c r="AT146" s="10"/>
      <c r="AU146" s="99"/>
      <c r="AV146" s="10"/>
      <c r="AW146" s="99"/>
      <c r="AX146" s="10"/>
      <c r="AY146" s="99"/>
      <c r="AZ146" s="10"/>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10"/>
      <c r="CD146" s="10"/>
      <c r="CE146" s="99"/>
      <c r="CF146" s="10"/>
      <c r="CG146" s="99"/>
      <c r="CH146" s="10"/>
    </row>
    <row r="147" spans="2:86" s="15" customFormat="1" x14ac:dyDescent="0.2">
      <c r="B147" s="10"/>
      <c r="C147" s="10"/>
      <c r="D147" s="10"/>
      <c r="E147" s="99"/>
      <c r="F147" s="10"/>
      <c r="G147" s="99"/>
      <c r="H147" s="99"/>
      <c r="I147" s="99"/>
      <c r="J147" s="99"/>
      <c r="K147" s="99"/>
      <c r="L147" s="99"/>
      <c r="M147" s="99"/>
      <c r="N147" s="99"/>
      <c r="O147" s="99"/>
      <c r="P147" s="99"/>
      <c r="Q147" s="99"/>
      <c r="R147" s="99"/>
      <c r="S147" s="99"/>
      <c r="T147" s="99"/>
      <c r="U147" s="99"/>
      <c r="V147" s="99"/>
      <c r="W147" s="99"/>
      <c r="X147" s="10"/>
      <c r="Y147" s="10"/>
      <c r="Z147" s="99"/>
      <c r="AA147" s="10"/>
      <c r="AB147" s="99"/>
      <c r="AC147" s="10"/>
      <c r="AD147" s="99"/>
      <c r="AE147" s="10"/>
      <c r="AF147" s="99"/>
      <c r="AG147" s="99"/>
      <c r="AH147" s="99"/>
      <c r="AI147" s="99"/>
      <c r="AJ147" s="99"/>
      <c r="AK147" s="99"/>
      <c r="AL147" s="99"/>
      <c r="AM147" s="99"/>
      <c r="AN147" s="99"/>
      <c r="AO147" s="99"/>
      <c r="AP147" s="99"/>
      <c r="AQ147" s="99"/>
      <c r="AR147" s="99"/>
      <c r="AS147" s="10"/>
      <c r="AT147" s="10"/>
      <c r="AU147" s="99"/>
      <c r="AV147" s="10"/>
      <c r="AW147" s="99"/>
      <c r="AX147" s="10"/>
      <c r="AY147" s="99"/>
      <c r="AZ147" s="10"/>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10"/>
      <c r="CD147" s="10"/>
      <c r="CE147" s="99"/>
      <c r="CF147" s="10"/>
      <c r="CG147" s="99"/>
      <c r="CH147" s="10"/>
    </row>
    <row r="148" spans="2:86" s="15" customFormat="1" x14ac:dyDescent="0.2">
      <c r="B148" s="10"/>
      <c r="C148" s="10"/>
      <c r="D148" s="10"/>
      <c r="E148" s="99"/>
      <c r="F148" s="10"/>
      <c r="G148" s="99"/>
      <c r="H148" s="99"/>
      <c r="I148" s="99"/>
      <c r="J148" s="99"/>
      <c r="K148" s="99"/>
      <c r="L148" s="99"/>
      <c r="M148" s="99"/>
      <c r="N148" s="99"/>
      <c r="O148" s="99"/>
      <c r="P148" s="99"/>
      <c r="Q148" s="99"/>
      <c r="R148" s="99"/>
      <c r="S148" s="99"/>
      <c r="T148" s="99"/>
      <c r="U148" s="99"/>
      <c r="V148" s="99"/>
      <c r="W148" s="99"/>
      <c r="X148" s="10"/>
      <c r="Y148" s="10"/>
      <c r="Z148" s="99"/>
      <c r="AA148" s="10"/>
      <c r="AB148" s="99"/>
      <c r="AC148" s="10"/>
      <c r="AD148" s="99"/>
      <c r="AE148" s="10"/>
      <c r="AF148" s="99"/>
      <c r="AG148" s="99"/>
      <c r="AH148" s="99"/>
      <c r="AI148" s="99"/>
      <c r="AJ148" s="99"/>
      <c r="AK148" s="99"/>
      <c r="AL148" s="99"/>
      <c r="AM148" s="99"/>
      <c r="AN148" s="99"/>
      <c r="AO148" s="99"/>
      <c r="AP148" s="99"/>
      <c r="AQ148" s="99"/>
      <c r="AR148" s="99"/>
      <c r="AS148" s="10"/>
      <c r="AT148" s="10"/>
      <c r="AU148" s="99"/>
      <c r="AV148" s="10"/>
      <c r="AW148" s="99"/>
      <c r="AX148" s="10"/>
      <c r="AY148" s="99"/>
      <c r="AZ148" s="10"/>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10"/>
      <c r="CD148" s="10"/>
      <c r="CE148" s="99"/>
      <c r="CF148" s="10"/>
      <c r="CG148" s="99"/>
      <c r="CH148" s="10"/>
    </row>
    <row r="149" spans="2:86" s="15" customFormat="1" x14ac:dyDescent="0.2">
      <c r="B149" s="10"/>
      <c r="C149" s="10"/>
      <c r="D149" s="10"/>
      <c r="E149" s="99"/>
      <c r="F149" s="10"/>
      <c r="G149" s="99"/>
      <c r="H149" s="99"/>
      <c r="I149" s="99"/>
      <c r="J149" s="99"/>
      <c r="K149" s="99"/>
      <c r="L149" s="99"/>
      <c r="M149" s="99"/>
      <c r="N149" s="99"/>
      <c r="O149" s="99"/>
      <c r="P149" s="99"/>
      <c r="Q149" s="99"/>
      <c r="R149" s="99"/>
      <c r="S149" s="99"/>
      <c r="T149" s="99"/>
      <c r="U149" s="99"/>
      <c r="V149" s="99"/>
      <c r="W149" s="99"/>
      <c r="X149" s="10"/>
      <c r="Y149" s="10"/>
      <c r="Z149" s="99"/>
      <c r="AA149" s="10"/>
      <c r="AB149" s="99"/>
      <c r="AC149" s="10"/>
      <c r="AD149" s="99"/>
      <c r="AE149" s="10"/>
      <c r="AF149" s="99"/>
      <c r="AG149" s="99"/>
      <c r="AH149" s="99"/>
      <c r="AI149" s="99"/>
      <c r="AJ149" s="99"/>
      <c r="AK149" s="99"/>
      <c r="AL149" s="99"/>
      <c r="AM149" s="99"/>
      <c r="AN149" s="99"/>
      <c r="AO149" s="99"/>
      <c r="AP149" s="99"/>
      <c r="AQ149" s="99"/>
      <c r="AR149" s="99"/>
      <c r="AS149" s="10"/>
      <c r="AT149" s="10"/>
      <c r="AU149" s="99"/>
      <c r="AV149" s="10"/>
      <c r="AW149" s="99"/>
      <c r="AX149" s="10"/>
      <c r="AY149" s="99"/>
      <c r="AZ149" s="10"/>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10"/>
      <c r="CD149" s="10"/>
      <c r="CE149" s="99"/>
      <c r="CF149" s="10"/>
      <c r="CG149" s="99"/>
      <c r="CH149" s="10"/>
    </row>
    <row r="150" spans="2:86" s="15" customFormat="1" x14ac:dyDescent="0.2">
      <c r="B150" s="10"/>
      <c r="C150" s="10"/>
      <c r="D150" s="10"/>
      <c r="E150" s="99"/>
      <c r="F150" s="10"/>
      <c r="G150" s="99"/>
      <c r="H150" s="99"/>
      <c r="I150" s="99"/>
      <c r="J150" s="99"/>
      <c r="K150" s="99"/>
      <c r="L150" s="99"/>
      <c r="M150" s="99"/>
      <c r="N150" s="99"/>
      <c r="O150" s="99"/>
      <c r="P150" s="99"/>
      <c r="Q150" s="99"/>
      <c r="R150" s="99"/>
      <c r="S150" s="99"/>
      <c r="T150" s="99"/>
      <c r="U150" s="99"/>
      <c r="V150" s="99"/>
      <c r="W150" s="99"/>
      <c r="X150" s="10"/>
      <c r="Y150" s="10"/>
      <c r="Z150" s="99"/>
      <c r="AA150" s="10"/>
      <c r="AB150" s="99"/>
      <c r="AC150" s="10"/>
      <c r="AD150" s="99"/>
      <c r="AE150" s="10"/>
      <c r="AF150" s="99"/>
      <c r="AG150" s="99"/>
      <c r="AH150" s="99"/>
      <c r="AI150" s="99"/>
      <c r="AJ150" s="99"/>
      <c r="AK150" s="99"/>
      <c r="AL150" s="99"/>
      <c r="AM150" s="99"/>
      <c r="AN150" s="99"/>
      <c r="AO150" s="99"/>
      <c r="AP150" s="99"/>
      <c r="AQ150" s="99"/>
      <c r="AR150" s="99"/>
      <c r="AS150" s="10"/>
      <c r="AT150" s="10"/>
      <c r="AU150" s="99"/>
      <c r="AV150" s="10"/>
      <c r="AW150" s="99"/>
      <c r="AX150" s="10"/>
      <c r="AY150" s="99"/>
      <c r="AZ150" s="10"/>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10"/>
      <c r="CD150" s="10"/>
      <c r="CE150" s="99"/>
      <c r="CF150" s="10"/>
      <c r="CG150" s="99"/>
      <c r="CH150" s="10"/>
    </row>
    <row r="151" spans="2:86" s="15" customFormat="1" x14ac:dyDescent="0.2">
      <c r="B151" s="10"/>
      <c r="C151" s="10"/>
      <c r="D151" s="10"/>
      <c r="E151" s="99"/>
      <c r="F151" s="10"/>
      <c r="G151" s="99"/>
      <c r="H151" s="99"/>
      <c r="I151" s="99"/>
      <c r="J151" s="99"/>
      <c r="K151" s="99"/>
      <c r="L151" s="99"/>
      <c r="M151" s="99"/>
      <c r="N151" s="99"/>
      <c r="O151" s="99"/>
      <c r="P151" s="99"/>
      <c r="Q151" s="99"/>
      <c r="R151" s="99"/>
      <c r="S151" s="99"/>
      <c r="T151" s="99"/>
      <c r="U151" s="99"/>
      <c r="V151" s="99"/>
      <c r="W151" s="99"/>
      <c r="X151" s="10"/>
      <c r="Y151" s="10"/>
      <c r="Z151" s="99"/>
      <c r="AA151" s="10"/>
      <c r="AB151" s="99"/>
      <c r="AC151" s="10"/>
      <c r="AD151" s="99"/>
      <c r="AE151" s="10"/>
      <c r="AF151" s="99"/>
      <c r="AG151" s="99"/>
      <c r="AH151" s="99"/>
      <c r="AI151" s="99"/>
      <c r="AJ151" s="99"/>
      <c r="AK151" s="99"/>
      <c r="AL151" s="99"/>
      <c r="AM151" s="99"/>
      <c r="AN151" s="99"/>
      <c r="AO151" s="99"/>
      <c r="AP151" s="99"/>
      <c r="AQ151" s="99"/>
      <c r="AR151" s="99"/>
      <c r="AS151" s="10"/>
      <c r="AT151" s="10"/>
      <c r="AU151" s="99"/>
      <c r="AV151" s="10"/>
      <c r="AW151" s="99"/>
      <c r="AX151" s="10"/>
      <c r="AY151" s="99"/>
      <c r="AZ151" s="10"/>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10"/>
      <c r="CD151" s="10"/>
      <c r="CE151" s="99"/>
      <c r="CF151" s="10"/>
      <c r="CG151" s="99"/>
      <c r="CH151" s="10"/>
    </row>
    <row r="152" spans="2:86" s="15" customFormat="1" x14ac:dyDescent="0.2">
      <c r="B152" s="10"/>
      <c r="C152" s="10"/>
      <c r="D152" s="10"/>
      <c r="E152" s="99"/>
      <c r="F152" s="10"/>
      <c r="G152" s="99"/>
      <c r="H152" s="99"/>
      <c r="I152" s="99"/>
      <c r="J152" s="99"/>
      <c r="K152" s="99"/>
      <c r="L152" s="99"/>
      <c r="M152" s="99"/>
      <c r="N152" s="99"/>
      <c r="O152" s="99"/>
      <c r="P152" s="99"/>
      <c r="Q152" s="99"/>
      <c r="R152" s="99"/>
      <c r="S152" s="99"/>
      <c r="T152" s="99"/>
      <c r="U152" s="99"/>
      <c r="V152" s="99"/>
      <c r="W152" s="99"/>
      <c r="X152" s="10"/>
      <c r="Y152" s="10"/>
      <c r="Z152" s="99"/>
      <c r="AA152" s="10"/>
      <c r="AB152" s="99"/>
      <c r="AC152" s="10"/>
      <c r="AD152" s="99"/>
      <c r="AE152" s="10"/>
      <c r="AF152" s="99"/>
      <c r="AG152" s="99"/>
      <c r="AH152" s="99"/>
      <c r="AI152" s="99"/>
      <c r="AJ152" s="99"/>
      <c r="AK152" s="99"/>
      <c r="AL152" s="99"/>
      <c r="AM152" s="99"/>
      <c r="AN152" s="99"/>
      <c r="AO152" s="99"/>
      <c r="AP152" s="99"/>
      <c r="AQ152" s="99"/>
      <c r="AR152" s="99"/>
      <c r="AS152" s="10"/>
      <c r="AT152" s="10"/>
      <c r="AU152" s="99"/>
      <c r="AV152" s="10"/>
      <c r="AW152" s="99"/>
      <c r="AX152" s="10"/>
      <c r="AY152" s="99"/>
      <c r="AZ152" s="10"/>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10"/>
      <c r="CD152" s="10"/>
      <c r="CE152" s="99"/>
      <c r="CF152" s="10"/>
      <c r="CG152" s="99"/>
      <c r="CH152" s="10"/>
    </row>
    <row r="153" spans="2:86" s="15" customFormat="1" x14ac:dyDescent="0.2">
      <c r="B153" s="10"/>
      <c r="C153" s="10"/>
      <c r="D153" s="10"/>
      <c r="E153" s="99"/>
      <c r="F153" s="10"/>
      <c r="G153" s="99"/>
      <c r="H153" s="99"/>
      <c r="I153" s="99"/>
      <c r="J153" s="99"/>
      <c r="K153" s="99"/>
      <c r="L153" s="99"/>
      <c r="M153" s="99"/>
      <c r="N153" s="99"/>
      <c r="O153" s="99"/>
      <c r="P153" s="99"/>
      <c r="Q153" s="99"/>
      <c r="R153" s="99"/>
      <c r="S153" s="99"/>
      <c r="T153" s="99"/>
      <c r="U153" s="99"/>
      <c r="V153" s="99"/>
      <c r="W153" s="99"/>
      <c r="X153" s="10"/>
      <c r="Y153" s="10"/>
      <c r="Z153" s="99"/>
      <c r="AA153" s="10"/>
      <c r="AB153" s="99"/>
      <c r="AC153" s="10"/>
      <c r="AD153" s="99"/>
      <c r="AE153" s="10"/>
      <c r="AF153" s="99"/>
      <c r="AG153" s="99"/>
      <c r="AH153" s="99"/>
      <c r="AI153" s="99"/>
      <c r="AJ153" s="99"/>
      <c r="AK153" s="99"/>
      <c r="AL153" s="99"/>
      <c r="AM153" s="99"/>
      <c r="AN153" s="99"/>
      <c r="AO153" s="99"/>
      <c r="AP153" s="99"/>
      <c r="AQ153" s="99"/>
      <c r="AR153" s="99"/>
      <c r="AS153" s="10"/>
      <c r="AT153" s="10"/>
      <c r="AU153" s="99"/>
      <c r="AV153" s="10"/>
      <c r="AW153" s="99"/>
      <c r="AX153" s="10"/>
      <c r="AY153" s="99"/>
      <c r="AZ153" s="10"/>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10"/>
      <c r="CD153" s="10"/>
      <c r="CE153" s="99"/>
      <c r="CF153" s="10"/>
      <c r="CG153" s="99"/>
      <c r="CH153" s="10"/>
    </row>
    <row r="154" spans="2:86" s="15" customFormat="1" x14ac:dyDescent="0.2">
      <c r="B154" s="10"/>
      <c r="C154" s="10"/>
      <c r="D154" s="10"/>
      <c r="E154" s="99"/>
      <c r="F154" s="10"/>
      <c r="G154" s="99"/>
      <c r="H154" s="99"/>
      <c r="I154" s="99"/>
      <c r="J154" s="99"/>
      <c r="K154" s="99"/>
      <c r="L154" s="99"/>
      <c r="M154" s="99"/>
      <c r="N154" s="99"/>
      <c r="O154" s="99"/>
      <c r="P154" s="99"/>
      <c r="Q154" s="99"/>
      <c r="R154" s="99"/>
      <c r="S154" s="99"/>
      <c r="T154" s="99"/>
      <c r="U154" s="99"/>
      <c r="V154" s="99"/>
      <c r="W154" s="99"/>
      <c r="X154" s="10"/>
      <c r="Y154" s="10"/>
      <c r="Z154" s="99"/>
      <c r="AA154" s="10"/>
      <c r="AB154" s="99"/>
      <c r="AC154" s="10"/>
      <c r="AD154" s="99"/>
      <c r="AE154" s="10"/>
      <c r="AF154" s="99"/>
      <c r="AG154" s="99"/>
      <c r="AH154" s="99"/>
      <c r="AI154" s="99"/>
      <c r="AJ154" s="99"/>
      <c r="AK154" s="99"/>
      <c r="AL154" s="99"/>
      <c r="AM154" s="99"/>
      <c r="AN154" s="99"/>
      <c r="AO154" s="99"/>
      <c r="AP154" s="99"/>
      <c r="AQ154" s="99"/>
      <c r="AR154" s="99"/>
      <c r="AS154" s="10"/>
      <c r="AT154" s="10"/>
      <c r="AU154" s="99"/>
      <c r="AV154" s="10"/>
      <c r="AW154" s="99"/>
      <c r="AX154" s="10"/>
      <c r="AY154" s="99"/>
      <c r="AZ154" s="10"/>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10"/>
      <c r="CD154" s="10"/>
      <c r="CE154" s="99"/>
      <c r="CF154" s="10"/>
      <c r="CG154" s="99"/>
      <c r="CH154" s="10"/>
    </row>
    <row r="155" spans="2:86" s="15" customFormat="1" x14ac:dyDescent="0.2">
      <c r="B155" s="10"/>
      <c r="C155" s="10"/>
      <c r="D155" s="10"/>
      <c r="E155" s="99"/>
      <c r="F155" s="10"/>
      <c r="G155" s="99"/>
      <c r="H155" s="99"/>
      <c r="I155" s="99"/>
      <c r="J155" s="99"/>
      <c r="K155" s="99"/>
      <c r="L155" s="99"/>
      <c r="M155" s="99"/>
      <c r="N155" s="99"/>
      <c r="O155" s="99"/>
      <c r="P155" s="99"/>
      <c r="Q155" s="99"/>
      <c r="R155" s="99"/>
      <c r="S155" s="99"/>
      <c r="T155" s="99"/>
      <c r="U155" s="99"/>
      <c r="V155" s="99"/>
      <c r="W155" s="99"/>
      <c r="X155" s="10"/>
      <c r="Y155" s="10"/>
      <c r="Z155" s="99"/>
      <c r="AA155" s="10"/>
      <c r="AB155" s="99"/>
      <c r="AC155" s="10"/>
      <c r="AD155" s="99"/>
      <c r="AE155" s="10"/>
      <c r="AF155" s="99"/>
      <c r="AG155" s="99"/>
      <c r="AH155" s="99"/>
      <c r="AI155" s="99"/>
      <c r="AJ155" s="99"/>
      <c r="AK155" s="99"/>
      <c r="AL155" s="99"/>
      <c r="AM155" s="99"/>
      <c r="AN155" s="99"/>
      <c r="AO155" s="99"/>
      <c r="AP155" s="99"/>
      <c r="AQ155" s="99"/>
      <c r="AR155" s="99"/>
      <c r="AS155" s="10"/>
      <c r="AT155" s="10"/>
      <c r="AU155" s="99"/>
      <c r="AV155" s="10"/>
      <c r="AW155" s="99"/>
      <c r="AX155" s="10"/>
      <c r="AY155" s="99"/>
      <c r="AZ155" s="10"/>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10"/>
      <c r="CD155" s="10"/>
      <c r="CE155" s="99"/>
      <c r="CF155" s="10"/>
      <c r="CG155" s="99"/>
      <c r="CH155" s="10"/>
    </row>
    <row r="156" spans="2:86" s="15" customFormat="1" x14ac:dyDescent="0.2">
      <c r="B156" s="10"/>
      <c r="C156" s="10"/>
      <c r="D156" s="10"/>
      <c r="E156" s="99"/>
      <c r="F156" s="10"/>
      <c r="G156" s="99"/>
      <c r="H156" s="99"/>
      <c r="I156" s="99"/>
      <c r="J156" s="99"/>
      <c r="K156" s="99"/>
      <c r="L156" s="99"/>
      <c r="M156" s="99"/>
      <c r="N156" s="99"/>
      <c r="O156" s="99"/>
      <c r="P156" s="99"/>
      <c r="Q156" s="99"/>
      <c r="R156" s="99"/>
      <c r="S156" s="99"/>
      <c r="T156" s="99"/>
      <c r="U156" s="99"/>
      <c r="V156" s="99"/>
      <c r="W156" s="99"/>
      <c r="X156" s="10"/>
      <c r="Y156" s="10"/>
      <c r="Z156" s="99"/>
      <c r="AA156" s="10"/>
      <c r="AB156" s="99"/>
      <c r="AC156" s="10"/>
      <c r="AD156" s="99"/>
      <c r="AE156" s="10"/>
      <c r="AF156" s="99"/>
      <c r="AG156" s="99"/>
      <c r="AH156" s="99"/>
      <c r="AI156" s="99"/>
      <c r="AJ156" s="99"/>
      <c r="AK156" s="99"/>
      <c r="AL156" s="99"/>
      <c r="AM156" s="99"/>
      <c r="AN156" s="99"/>
      <c r="AO156" s="99"/>
      <c r="AP156" s="99"/>
      <c r="AQ156" s="99"/>
      <c r="AR156" s="99"/>
      <c r="AS156" s="10"/>
      <c r="AT156" s="10"/>
      <c r="AU156" s="99"/>
      <c r="AV156" s="10"/>
      <c r="AW156" s="99"/>
      <c r="AX156" s="10"/>
      <c r="AY156" s="99"/>
      <c r="AZ156" s="10"/>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10"/>
      <c r="CD156" s="10"/>
      <c r="CE156" s="99"/>
      <c r="CF156" s="10"/>
      <c r="CG156" s="99"/>
      <c r="CH156" s="10"/>
    </row>
    <row r="157" spans="2:86" s="15" customFormat="1" x14ac:dyDescent="0.2">
      <c r="B157" s="10"/>
      <c r="C157" s="10"/>
      <c r="D157" s="10"/>
      <c r="E157" s="99"/>
      <c r="F157" s="10"/>
      <c r="G157" s="99"/>
      <c r="H157" s="99"/>
      <c r="I157" s="99"/>
      <c r="J157" s="99"/>
      <c r="K157" s="99"/>
      <c r="L157" s="99"/>
      <c r="M157" s="99"/>
      <c r="N157" s="99"/>
      <c r="O157" s="99"/>
      <c r="P157" s="99"/>
      <c r="Q157" s="99"/>
      <c r="R157" s="99"/>
      <c r="S157" s="99"/>
      <c r="T157" s="99"/>
      <c r="U157" s="99"/>
      <c r="V157" s="99"/>
      <c r="W157" s="99"/>
      <c r="X157" s="10"/>
      <c r="Y157" s="10"/>
      <c r="Z157" s="99"/>
      <c r="AA157" s="10"/>
      <c r="AB157" s="99"/>
      <c r="AC157" s="10"/>
      <c r="AD157" s="99"/>
      <c r="AE157" s="10"/>
      <c r="AF157" s="99"/>
      <c r="AG157" s="99"/>
      <c r="AH157" s="99"/>
      <c r="AI157" s="99"/>
      <c r="AJ157" s="99"/>
      <c r="AK157" s="99"/>
      <c r="AL157" s="99"/>
      <c r="AM157" s="99"/>
      <c r="AN157" s="99"/>
      <c r="AO157" s="99"/>
      <c r="AP157" s="99"/>
      <c r="AQ157" s="99"/>
      <c r="AR157" s="99"/>
      <c r="AS157" s="10"/>
      <c r="AT157" s="10"/>
      <c r="AU157" s="99"/>
      <c r="AV157" s="10"/>
      <c r="AW157" s="99"/>
      <c r="AX157" s="10"/>
      <c r="AY157" s="99"/>
      <c r="AZ157" s="10"/>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10"/>
      <c r="CD157" s="10"/>
      <c r="CE157" s="99"/>
      <c r="CF157" s="10"/>
      <c r="CG157" s="99"/>
      <c r="CH157" s="10"/>
    </row>
    <row r="158" spans="2:86" s="15" customFormat="1" x14ac:dyDescent="0.2">
      <c r="B158" s="10"/>
      <c r="C158" s="10"/>
      <c r="D158" s="10"/>
      <c r="E158" s="99"/>
      <c r="F158" s="10"/>
      <c r="G158" s="99"/>
      <c r="H158" s="99"/>
      <c r="I158" s="99"/>
      <c r="J158" s="99"/>
      <c r="K158" s="99"/>
      <c r="L158" s="99"/>
      <c r="M158" s="99"/>
      <c r="N158" s="99"/>
      <c r="O158" s="99"/>
      <c r="P158" s="99"/>
      <c r="Q158" s="99"/>
      <c r="R158" s="99"/>
      <c r="S158" s="99"/>
      <c r="T158" s="99"/>
      <c r="U158" s="99"/>
      <c r="V158" s="99"/>
      <c r="W158" s="99"/>
      <c r="X158" s="10"/>
      <c r="Y158" s="10"/>
      <c r="Z158" s="99"/>
      <c r="AA158" s="10"/>
      <c r="AB158" s="99"/>
      <c r="AC158" s="10"/>
      <c r="AD158" s="99"/>
      <c r="AE158" s="10"/>
      <c r="AF158" s="99"/>
      <c r="AG158" s="99"/>
      <c r="AH158" s="99"/>
      <c r="AI158" s="99"/>
      <c r="AJ158" s="99"/>
      <c r="AK158" s="99"/>
      <c r="AL158" s="99"/>
      <c r="AM158" s="99"/>
      <c r="AN158" s="99"/>
      <c r="AO158" s="99"/>
      <c r="AP158" s="99"/>
      <c r="AQ158" s="99"/>
      <c r="AR158" s="99"/>
      <c r="AS158" s="10"/>
      <c r="AT158" s="10"/>
      <c r="AU158" s="99"/>
      <c r="AV158" s="10"/>
      <c r="AW158" s="99"/>
      <c r="AX158" s="10"/>
      <c r="AY158" s="99"/>
      <c r="AZ158" s="10"/>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10"/>
      <c r="CD158" s="10"/>
      <c r="CE158" s="99"/>
      <c r="CF158" s="10"/>
      <c r="CG158" s="99"/>
      <c r="CH158" s="10"/>
    </row>
    <row r="159" spans="2:86" s="15" customFormat="1" x14ac:dyDescent="0.2">
      <c r="B159" s="10"/>
      <c r="C159" s="10"/>
      <c r="D159" s="10"/>
      <c r="E159" s="99"/>
      <c r="F159" s="10"/>
      <c r="G159" s="99"/>
      <c r="H159" s="99"/>
      <c r="I159" s="99"/>
      <c r="J159" s="99"/>
      <c r="K159" s="99"/>
      <c r="L159" s="99"/>
      <c r="M159" s="99"/>
      <c r="N159" s="99"/>
      <c r="O159" s="99"/>
      <c r="P159" s="99"/>
      <c r="Q159" s="99"/>
      <c r="R159" s="99"/>
      <c r="S159" s="99"/>
      <c r="T159" s="99"/>
      <c r="U159" s="99"/>
      <c r="V159" s="99"/>
      <c r="W159" s="99"/>
      <c r="X159" s="10"/>
      <c r="Y159" s="10"/>
      <c r="Z159" s="99"/>
      <c r="AA159" s="10"/>
      <c r="AB159" s="99"/>
      <c r="AC159" s="10"/>
      <c r="AD159" s="99"/>
      <c r="AE159" s="10"/>
      <c r="AF159" s="99"/>
      <c r="AG159" s="99"/>
      <c r="AH159" s="99"/>
      <c r="AI159" s="99"/>
      <c r="AJ159" s="99"/>
      <c r="AK159" s="99"/>
      <c r="AL159" s="99"/>
      <c r="AM159" s="99"/>
      <c r="AN159" s="99"/>
      <c r="AO159" s="99"/>
      <c r="AP159" s="99"/>
      <c r="AQ159" s="99"/>
      <c r="AR159" s="99"/>
      <c r="AS159" s="10"/>
      <c r="AT159" s="10"/>
      <c r="AU159" s="99"/>
      <c r="AV159" s="10"/>
      <c r="AW159" s="99"/>
      <c r="AX159" s="10"/>
      <c r="AY159" s="99"/>
      <c r="AZ159" s="10"/>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10"/>
      <c r="CD159" s="10"/>
      <c r="CE159" s="99"/>
      <c r="CF159" s="10"/>
      <c r="CG159" s="99"/>
      <c r="CH159" s="10"/>
    </row>
    <row r="160" spans="2:86" s="15" customFormat="1" x14ac:dyDescent="0.2">
      <c r="B160" s="10"/>
      <c r="C160" s="10"/>
      <c r="D160" s="10"/>
      <c r="E160" s="99"/>
      <c r="F160" s="10"/>
      <c r="G160" s="99"/>
      <c r="H160" s="99"/>
      <c r="I160" s="99"/>
      <c r="J160" s="99"/>
      <c r="K160" s="99"/>
      <c r="L160" s="99"/>
      <c r="M160" s="99"/>
      <c r="N160" s="99"/>
      <c r="O160" s="99"/>
      <c r="P160" s="99"/>
      <c r="Q160" s="99"/>
      <c r="R160" s="99"/>
      <c r="S160" s="99"/>
      <c r="T160" s="99"/>
      <c r="U160" s="99"/>
      <c r="V160" s="99"/>
      <c r="W160" s="99"/>
      <c r="X160" s="10"/>
      <c r="Y160" s="10"/>
      <c r="Z160" s="99"/>
      <c r="AA160" s="10"/>
      <c r="AB160" s="99"/>
      <c r="AC160" s="10"/>
      <c r="AD160" s="99"/>
      <c r="AE160" s="10"/>
      <c r="AF160" s="99"/>
      <c r="AG160" s="99"/>
      <c r="AH160" s="99"/>
      <c r="AI160" s="99"/>
      <c r="AJ160" s="99"/>
      <c r="AK160" s="99"/>
      <c r="AL160" s="99"/>
      <c r="AM160" s="99"/>
      <c r="AN160" s="99"/>
      <c r="AO160" s="99"/>
      <c r="AP160" s="99"/>
      <c r="AQ160" s="99"/>
      <c r="AR160" s="99"/>
      <c r="AS160" s="10"/>
      <c r="AT160" s="10"/>
      <c r="AU160" s="99"/>
      <c r="AV160" s="10"/>
      <c r="AW160" s="99"/>
      <c r="AX160" s="10"/>
      <c r="AY160" s="99"/>
      <c r="AZ160" s="10"/>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10"/>
      <c r="CD160" s="10"/>
      <c r="CE160" s="99"/>
      <c r="CF160" s="10"/>
      <c r="CG160" s="99"/>
      <c r="CH160" s="10"/>
    </row>
    <row r="161" spans="2:86" s="15" customFormat="1" x14ac:dyDescent="0.2">
      <c r="B161" s="10"/>
      <c r="C161" s="10"/>
      <c r="D161" s="10"/>
      <c r="E161" s="99"/>
      <c r="F161" s="10"/>
      <c r="G161" s="99"/>
      <c r="H161" s="99"/>
      <c r="I161" s="99"/>
      <c r="J161" s="99"/>
      <c r="K161" s="99"/>
      <c r="L161" s="99"/>
      <c r="M161" s="99"/>
      <c r="N161" s="99"/>
      <c r="O161" s="99"/>
      <c r="P161" s="99"/>
      <c r="Q161" s="99"/>
      <c r="R161" s="99"/>
      <c r="S161" s="99"/>
      <c r="T161" s="99"/>
      <c r="U161" s="99"/>
      <c r="V161" s="99"/>
      <c r="W161" s="99"/>
      <c r="X161" s="10"/>
      <c r="Y161" s="10"/>
      <c r="Z161" s="99"/>
      <c r="AA161" s="10"/>
      <c r="AB161" s="99"/>
      <c r="AC161" s="10"/>
      <c r="AD161" s="99"/>
      <c r="AE161" s="10"/>
      <c r="AF161" s="99"/>
      <c r="AG161" s="99"/>
      <c r="AH161" s="99"/>
      <c r="AI161" s="99"/>
      <c r="AJ161" s="99"/>
      <c r="AK161" s="99"/>
      <c r="AL161" s="99"/>
      <c r="AM161" s="99"/>
      <c r="AN161" s="99"/>
      <c r="AO161" s="99"/>
      <c r="AP161" s="99"/>
      <c r="AQ161" s="99"/>
      <c r="AR161" s="99"/>
      <c r="AS161" s="10"/>
      <c r="AT161" s="10"/>
      <c r="AU161" s="99"/>
      <c r="AV161" s="10"/>
      <c r="AW161" s="99"/>
      <c r="AX161" s="10"/>
      <c r="AY161" s="99"/>
      <c r="AZ161" s="10"/>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10"/>
      <c r="CD161" s="10"/>
      <c r="CE161" s="99"/>
      <c r="CF161" s="10"/>
      <c r="CG161" s="99"/>
      <c r="CH161" s="10"/>
    </row>
    <row r="162" spans="2:86" s="15" customFormat="1" x14ac:dyDescent="0.2">
      <c r="B162" s="10"/>
      <c r="C162" s="10"/>
      <c r="D162" s="10"/>
      <c r="E162" s="99"/>
      <c r="F162" s="10"/>
      <c r="G162" s="99"/>
      <c r="H162" s="99"/>
      <c r="I162" s="99"/>
      <c r="J162" s="99"/>
      <c r="K162" s="99"/>
      <c r="L162" s="99"/>
      <c r="M162" s="99"/>
      <c r="N162" s="99"/>
      <c r="O162" s="99"/>
      <c r="P162" s="99"/>
      <c r="Q162" s="99"/>
      <c r="R162" s="99"/>
      <c r="S162" s="99"/>
      <c r="T162" s="99"/>
      <c r="U162" s="99"/>
      <c r="V162" s="99"/>
      <c r="W162" s="99"/>
      <c r="X162" s="10"/>
      <c r="Y162" s="10"/>
      <c r="Z162" s="99"/>
      <c r="AA162" s="10"/>
      <c r="AB162" s="99"/>
      <c r="AC162" s="10"/>
      <c r="AD162" s="99"/>
      <c r="AE162" s="10"/>
      <c r="AF162" s="99"/>
      <c r="AG162" s="99"/>
      <c r="AH162" s="99"/>
      <c r="AI162" s="99"/>
      <c r="AJ162" s="99"/>
      <c r="AK162" s="99"/>
      <c r="AL162" s="99"/>
      <c r="AM162" s="99"/>
      <c r="AN162" s="99"/>
      <c r="AO162" s="99"/>
      <c r="AP162" s="99"/>
      <c r="AQ162" s="99"/>
      <c r="AR162" s="99"/>
      <c r="AS162" s="10"/>
      <c r="AT162" s="10"/>
      <c r="AU162" s="99"/>
      <c r="AV162" s="10"/>
      <c r="AW162" s="99"/>
      <c r="AX162" s="10"/>
      <c r="AY162" s="99"/>
      <c r="AZ162" s="10"/>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10"/>
      <c r="CD162" s="10"/>
      <c r="CE162" s="99"/>
      <c r="CF162" s="10"/>
      <c r="CG162" s="99"/>
      <c r="CH162" s="10"/>
    </row>
    <row r="163" spans="2:86" s="15" customFormat="1" x14ac:dyDescent="0.2">
      <c r="B163" s="10"/>
      <c r="C163" s="10"/>
      <c r="D163" s="10"/>
      <c r="E163" s="99"/>
      <c r="F163" s="10"/>
      <c r="G163" s="99"/>
      <c r="H163" s="99"/>
      <c r="I163" s="99"/>
      <c r="J163" s="99"/>
      <c r="K163" s="99"/>
      <c r="L163" s="99"/>
      <c r="M163" s="99"/>
      <c r="N163" s="99"/>
      <c r="O163" s="99"/>
      <c r="P163" s="99"/>
      <c r="Q163" s="99"/>
      <c r="R163" s="99"/>
      <c r="S163" s="99"/>
      <c r="T163" s="99"/>
      <c r="U163" s="99"/>
      <c r="V163" s="99"/>
      <c r="W163" s="99"/>
      <c r="X163" s="10"/>
      <c r="Y163" s="10"/>
      <c r="Z163" s="99"/>
      <c r="AA163" s="10"/>
      <c r="AB163" s="99"/>
      <c r="AC163" s="10"/>
      <c r="AD163" s="99"/>
      <c r="AE163" s="10"/>
      <c r="AF163" s="99"/>
      <c r="AG163" s="99"/>
      <c r="AH163" s="99"/>
      <c r="AI163" s="99"/>
      <c r="AJ163" s="99"/>
      <c r="AK163" s="99"/>
      <c r="AL163" s="99"/>
      <c r="AM163" s="99"/>
      <c r="AN163" s="99"/>
      <c r="AO163" s="99"/>
      <c r="AP163" s="99"/>
      <c r="AQ163" s="99"/>
      <c r="AR163" s="99"/>
      <c r="AS163" s="10"/>
      <c r="AT163" s="10"/>
      <c r="AU163" s="99"/>
      <c r="AV163" s="10"/>
      <c r="AW163" s="99"/>
      <c r="AX163" s="10"/>
      <c r="AY163" s="99"/>
      <c r="AZ163" s="10"/>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10"/>
      <c r="CD163" s="10"/>
      <c r="CE163" s="99"/>
      <c r="CF163" s="10"/>
      <c r="CG163" s="99"/>
      <c r="CH163" s="10"/>
    </row>
    <row r="164" spans="2:86" s="15" customFormat="1" x14ac:dyDescent="0.2">
      <c r="B164" s="10"/>
      <c r="C164" s="10"/>
      <c r="D164" s="10"/>
      <c r="E164" s="99"/>
      <c r="F164" s="10"/>
      <c r="G164" s="99"/>
      <c r="H164" s="99"/>
      <c r="I164" s="99"/>
      <c r="J164" s="99"/>
      <c r="K164" s="99"/>
      <c r="L164" s="99"/>
      <c r="M164" s="99"/>
      <c r="N164" s="99"/>
      <c r="O164" s="99"/>
      <c r="P164" s="99"/>
      <c r="Q164" s="99"/>
      <c r="R164" s="99"/>
      <c r="S164" s="99"/>
      <c r="T164" s="99"/>
      <c r="U164" s="99"/>
      <c r="V164" s="99"/>
      <c r="W164" s="99"/>
      <c r="X164" s="10"/>
      <c r="Y164" s="10"/>
      <c r="Z164" s="99"/>
      <c r="AA164" s="10"/>
      <c r="AB164" s="99"/>
      <c r="AC164" s="10"/>
      <c r="AD164" s="99"/>
      <c r="AE164" s="10"/>
      <c r="AF164" s="99"/>
      <c r="AG164" s="99"/>
      <c r="AH164" s="99"/>
      <c r="AI164" s="99"/>
      <c r="AJ164" s="99"/>
      <c r="AK164" s="99"/>
      <c r="AL164" s="99"/>
      <c r="AM164" s="99"/>
      <c r="AN164" s="99"/>
      <c r="AO164" s="99"/>
      <c r="AP164" s="99"/>
      <c r="AQ164" s="99"/>
      <c r="AR164" s="99"/>
      <c r="AS164" s="10"/>
      <c r="AT164" s="10"/>
      <c r="AU164" s="99"/>
      <c r="AV164" s="10"/>
      <c r="AW164" s="99"/>
      <c r="AX164" s="10"/>
      <c r="AY164" s="99"/>
      <c r="AZ164" s="10"/>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10"/>
      <c r="CD164" s="10"/>
      <c r="CE164" s="99"/>
      <c r="CF164" s="10"/>
      <c r="CG164" s="99"/>
      <c r="CH164" s="10"/>
    </row>
    <row r="165" spans="2:86" s="15" customFormat="1" x14ac:dyDescent="0.2">
      <c r="B165" s="10"/>
      <c r="C165" s="10"/>
      <c r="D165" s="10"/>
      <c r="E165" s="99"/>
      <c r="F165" s="10"/>
      <c r="G165" s="99"/>
      <c r="H165" s="99"/>
      <c r="I165" s="99"/>
      <c r="J165" s="99"/>
      <c r="K165" s="99"/>
      <c r="L165" s="99"/>
      <c r="M165" s="99"/>
      <c r="N165" s="99"/>
      <c r="O165" s="99"/>
      <c r="P165" s="99"/>
      <c r="Q165" s="99"/>
      <c r="R165" s="99"/>
      <c r="S165" s="99"/>
      <c r="T165" s="99"/>
      <c r="U165" s="99"/>
      <c r="V165" s="99"/>
      <c r="W165" s="99"/>
      <c r="X165" s="10"/>
      <c r="Y165" s="10"/>
      <c r="Z165" s="99"/>
      <c r="AA165" s="10"/>
      <c r="AB165" s="99"/>
      <c r="AC165" s="10"/>
      <c r="AD165" s="99"/>
      <c r="AE165" s="10"/>
      <c r="AF165" s="99"/>
      <c r="AG165" s="99"/>
      <c r="AH165" s="99"/>
      <c r="AI165" s="99"/>
      <c r="AJ165" s="99"/>
      <c r="AK165" s="99"/>
      <c r="AL165" s="99"/>
      <c r="AM165" s="99"/>
      <c r="AN165" s="99"/>
      <c r="AO165" s="99"/>
      <c r="AP165" s="99"/>
      <c r="AQ165" s="99"/>
      <c r="AR165" s="99"/>
      <c r="AS165" s="10"/>
      <c r="AT165" s="10"/>
      <c r="AU165" s="99"/>
      <c r="AV165" s="10"/>
      <c r="AW165" s="99"/>
      <c r="AX165" s="10"/>
      <c r="AY165" s="99"/>
      <c r="AZ165" s="10"/>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10"/>
      <c r="CD165" s="10"/>
      <c r="CE165" s="99"/>
      <c r="CF165" s="10"/>
      <c r="CG165" s="99"/>
      <c r="CH165" s="10"/>
    </row>
    <row r="166" spans="2:86" s="15" customFormat="1" x14ac:dyDescent="0.2">
      <c r="B166" s="10"/>
      <c r="C166" s="10"/>
      <c r="D166" s="10"/>
      <c r="E166" s="99"/>
      <c r="F166" s="10"/>
      <c r="G166" s="99"/>
      <c r="H166" s="99"/>
      <c r="I166" s="99"/>
      <c r="J166" s="99"/>
      <c r="K166" s="99"/>
      <c r="L166" s="99"/>
      <c r="M166" s="99"/>
      <c r="N166" s="99"/>
      <c r="O166" s="99"/>
      <c r="P166" s="99"/>
      <c r="Q166" s="99"/>
      <c r="R166" s="99"/>
      <c r="S166" s="99"/>
      <c r="T166" s="99"/>
      <c r="U166" s="99"/>
      <c r="V166" s="99"/>
      <c r="W166" s="99"/>
      <c r="X166" s="10"/>
      <c r="Y166" s="10"/>
      <c r="Z166" s="99"/>
      <c r="AA166" s="10"/>
      <c r="AB166" s="99"/>
      <c r="AC166" s="10"/>
      <c r="AD166" s="99"/>
      <c r="AE166" s="10"/>
      <c r="AF166" s="99"/>
      <c r="AG166" s="99"/>
      <c r="AH166" s="99"/>
      <c r="AI166" s="99"/>
      <c r="AJ166" s="99"/>
      <c r="AK166" s="99"/>
      <c r="AL166" s="99"/>
      <c r="AM166" s="99"/>
      <c r="AN166" s="99"/>
      <c r="AO166" s="99"/>
      <c r="AP166" s="99"/>
      <c r="AQ166" s="99"/>
      <c r="AR166" s="99"/>
      <c r="AS166" s="10"/>
      <c r="AT166" s="10"/>
      <c r="AU166" s="99"/>
      <c r="AV166" s="10"/>
      <c r="AW166" s="99"/>
      <c r="AX166" s="10"/>
      <c r="AY166" s="99"/>
      <c r="AZ166" s="10"/>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10"/>
      <c r="CD166" s="10"/>
      <c r="CE166" s="99"/>
      <c r="CF166" s="10"/>
      <c r="CG166" s="99"/>
      <c r="CH166" s="10"/>
    </row>
    <row r="167" spans="2:86" s="15" customFormat="1" x14ac:dyDescent="0.2">
      <c r="B167" s="10"/>
      <c r="C167" s="10"/>
      <c r="D167" s="10"/>
      <c r="E167" s="99"/>
      <c r="F167" s="10"/>
      <c r="G167" s="99"/>
      <c r="H167" s="99"/>
      <c r="I167" s="99"/>
      <c r="J167" s="99"/>
      <c r="K167" s="99"/>
      <c r="L167" s="99"/>
      <c r="M167" s="99"/>
      <c r="N167" s="99"/>
      <c r="O167" s="99"/>
      <c r="P167" s="99"/>
      <c r="Q167" s="99"/>
      <c r="R167" s="99"/>
      <c r="S167" s="99"/>
      <c r="T167" s="99"/>
      <c r="U167" s="99"/>
      <c r="V167" s="99"/>
      <c r="W167" s="99"/>
      <c r="X167" s="10"/>
      <c r="Y167" s="10"/>
      <c r="Z167" s="99"/>
      <c r="AA167" s="10"/>
      <c r="AB167" s="99"/>
      <c r="AC167" s="10"/>
      <c r="AD167" s="99"/>
      <c r="AE167" s="10"/>
      <c r="AF167" s="99"/>
      <c r="AG167" s="99"/>
      <c r="AH167" s="99"/>
      <c r="AI167" s="99"/>
      <c r="AJ167" s="99"/>
      <c r="AK167" s="99"/>
      <c r="AL167" s="99"/>
      <c r="AM167" s="99"/>
      <c r="AN167" s="99"/>
      <c r="AO167" s="99"/>
      <c r="AP167" s="99"/>
      <c r="AQ167" s="99"/>
      <c r="AR167" s="99"/>
      <c r="AS167" s="10"/>
      <c r="AT167" s="10"/>
      <c r="AU167" s="99"/>
      <c r="AV167" s="10"/>
      <c r="AW167" s="99"/>
      <c r="AX167" s="10"/>
      <c r="AY167" s="99"/>
      <c r="AZ167" s="10"/>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10"/>
      <c r="CD167" s="10"/>
      <c r="CE167" s="99"/>
      <c r="CF167" s="10"/>
      <c r="CG167" s="99"/>
      <c r="CH167" s="10"/>
    </row>
    <row r="168" spans="2:86" s="15" customFormat="1" x14ac:dyDescent="0.2">
      <c r="B168" s="10"/>
      <c r="C168" s="10"/>
      <c r="D168" s="10"/>
      <c r="E168" s="99"/>
      <c r="F168" s="10"/>
      <c r="G168" s="99"/>
      <c r="H168" s="99"/>
      <c r="I168" s="99"/>
      <c r="J168" s="99"/>
      <c r="K168" s="99"/>
      <c r="L168" s="99"/>
      <c r="M168" s="99"/>
      <c r="N168" s="99"/>
      <c r="O168" s="99"/>
      <c r="P168" s="99"/>
      <c r="Q168" s="99"/>
      <c r="R168" s="99"/>
      <c r="S168" s="99"/>
      <c r="T168" s="99"/>
      <c r="U168" s="99"/>
      <c r="V168" s="99"/>
      <c r="W168" s="99"/>
      <c r="X168" s="10"/>
      <c r="Y168" s="10"/>
      <c r="Z168" s="99"/>
      <c r="AA168" s="10"/>
      <c r="AB168" s="99"/>
      <c r="AC168" s="10"/>
      <c r="AD168" s="99"/>
      <c r="AE168" s="10"/>
      <c r="AF168" s="99"/>
      <c r="AG168" s="99"/>
      <c r="AH168" s="99"/>
      <c r="AI168" s="99"/>
      <c r="AJ168" s="99"/>
      <c r="AK168" s="99"/>
      <c r="AL168" s="99"/>
      <c r="AM168" s="99"/>
      <c r="AN168" s="99"/>
      <c r="AO168" s="99"/>
      <c r="AP168" s="99"/>
      <c r="AQ168" s="99"/>
      <c r="AR168" s="99"/>
      <c r="AS168" s="10"/>
      <c r="AT168" s="10"/>
      <c r="AU168" s="99"/>
      <c r="AV168" s="10"/>
      <c r="AW168" s="99"/>
      <c r="AX168" s="10"/>
      <c r="AY168" s="99"/>
      <c r="AZ168" s="10"/>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10"/>
      <c r="CD168" s="10"/>
      <c r="CE168" s="99"/>
      <c r="CF168" s="10"/>
      <c r="CG168" s="99"/>
      <c r="CH168" s="10"/>
    </row>
    <row r="169" spans="2:86" s="15" customFormat="1" x14ac:dyDescent="0.2">
      <c r="B169" s="10"/>
      <c r="C169" s="10"/>
      <c r="D169" s="10"/>
      <c r="E169" s="99"/>
      <c r="F169" s="10"/>
      <c r="G169" s="99"/>
      <c r="H169" s="99"/>
      <c r="I169" s="99"/>
      <c r="J169" s="99"/>
      <c r="K169" s="99"/>
      <c r="L169" s="99"/>
      <c r="M169" s="99"/>
      <c r="N169" s="99"/>
      <c r="O169" s="99"/>
      <c r="P169" s="99"/>
      <c r="Q169" s="99"/>
      <c r="R169" s="99"/>
      <c r="S169" s="99"/>
      <c r="T169" s="99"/>
      <c r="U169" s="99"/>
      <c r="V169" s="99"/>
      <c r="W169" s="99"/>
      <c r="X169" s="10"/>
      <c r="Y169" s="10"/>
      <c r="Z169" s="99"/>
      <c r="AA169" s="10"/>
      <c r="AB169" s="99"/>
      <c r="AC169" s="10"/>
      <c r="AD169" s="99"/>
      <c r="AE169" s="10"/>
      <c r="AF169" s="99"/>
      <c r="AG169" s="99"/>
      <c r="AH169" s="99"/>
      <c r="AI169" s="99"/>
      <c r="AJ169" s="99"/>
      <c r="AK169" s="99"/>
      <c r="AL169" s="99"/>
      <c r="AM169" s="99"/>
      <c r="AN169" s="99"/>
      <c r="AO169" s="99"/>
      <c r="AP169" s="99"/>
      <c r="AQ169" s="99"/>
      <c r="AR169" s="99"/>
      <c r="AS169" s="10"/>
      <c r="AT169" s="10"/>
      <c r="AU169" s="99"/>
      <c r="AV169" s="10"/>
      <c r="AW169" s="99"/>
      <c r="AX169" s="10"/>
      <c r="AY169" s="99"/>
      <c r="AZ169" s="10"/>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10"/>
      <c r="CD169" s="10"/>
      <c r="CE169" s="99"/>
      <c r="CF169" s="10"/>
      <c r="CG169" s="99"/>
      <c r="CH169" s="10"/>
    </row>
    <row r="170" spans="2:86" s="15" customFormat="1" x14ac:dyDescent="0.2">
      <c r="B170" s="10"/>
      <c r="C170" s="10"/>
      <c r="D170" s="10"/>
      <c r="E170" s="99"/>
      <c r="F170" s="10"/>
      <c r="G170" s="99"/>
      <c r="H170" s="99"/>
      <c r="I170" s="99"/>
      <c r="J170" s="99"/>
      <c r="K170" s="99"/>
      <c r="L170" s="99"/>
      <c r="M170" s="99"/>
      <c r="N170" s="99"/>
      <c r="O170" s="99"/>
      <c r="P170" s="99"/>
      <c r="Q170" s="99"/>
      <c r="R170" s="99"/>
      <c r="S170" s="99"/>
      <c r="T170" s="99"/>
      <c r="U170" s="99"/>
      <c r="V170" s="99"/>
      <c r="W170" s="99"/>
      <c r="X170" s="10"/>
      <c r="Y170" s="10"/>
      <c r="Z170" s="99"/>
      <c r="AA170" s="10"/>
      <c r="AB170" s="99"/>
      <c r="AC170" s="10"/>
      <c r="AD170" s="99"/>
      <c r="AE170" s="10"/>
      <c r="AF170" s="99"/>
      <c r="AG170" s="99"/>
      <c r="AH170" s="99"/>
      <c r="AI170" s="99"/>
      <c r="AJ170" s="99"/>
      <c r="AK170" s="99"/>
      <c r="AL170" s="99"/>
      <c r="AM170" s="99"/>
      <c r="AN170" s="99"/>
      <c r="AO170" s="99"/>
      <c r="AP170" s="99"/>
      <c r="AQ170" s="99"/>
      <c r="AR170" s="99"/>
      <c r="AS170" s="10"/>
      <c r="AT170" s="10"/>
      <c r="AU170" s="99"/>
      <c r="AV170" s="10"/>
      <c r="AW170" s="99"/>
      <c r="AX170" s="10"/>
      <c r="AY170" s="99"/>
      <c r="AZ170" s="10"/>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10"/>
      <c r="CD170" s="10"/>
      <c r="CE170" s="99"/>
      <c r="CF170" s="10"/>
      <c r="CG170" s="99"/>
      <c r="CH170" s="10"/>
    </row>
    <row r="171" spans="2:86" s="15" customFormat="1" x14ac:dyDescent="0.2">
      <c r="B171" s="10"/>
      <c r="C171" s="10"/>
      <c r="D171" s="10"/>
      <c r="E171" s="99"/>
      <c r="F171" s="10"/>
      <c r="G171" s="99"/>
      <c r="H171" s="99"/>
      <c r="I171" s="99"/>
      <c r="J171" s="99"/>
      <c r="K171" s="99"/>
      <c r="L171" s="99"/>
      <c r="M171" s="99"/>
      <c r="N171" s="99"/>
      <c r="O171" s="99"/>
      <c r="P171" s="99"/>
      <c r="Q171" s="99"/>
      <c r="R171" s="99"/>
      <c r="S171" s="99"/>
      <c r="T171" s="99"/>
      <c r="U171" s="99"/>
      <c r="V171" s="99"/>
      <c r="W171" s="99"/>
      <c r="X171" s="10"/>
      <c r="Y171" s="10"/>
      <c r="Z171" s="99"/>
      <c r="AA171" s="10"/>
      <c r="AB171" s="99"/>
      <c r="AC171" s="10"/>
      <c r="AD171" s="99"/>
      <c r="AE171" s="10"/>
      <c r="AF171" s="99"/>
      <c r="AG171" s="99"/>
      <c r="AH171" s="99"/>
      <c r="AI171" s="99"/>
      <c r="AJ171" s="99"/>
      <c r="AK171" s="99"/>
      <c r="AL171" s="99"/>
      <c r="AM171" s="99"/>
      <c r="AN171" s="99"/>
      <c r="AO171" s="99"/>
      <c r="AP171" s="99"/>
      <c r="AQ171" s="99"/>
      <c r="AR171" s="99"/>
      <c r="AS171" s="10"/>
      <c r="AT171" s="10"/>
      <c r="AU171" s="99"/>
      <c r="AV171" s="10"/>
      <c r="AW171" s="99"/>
      <c r="AX171" s="10"/>
      <c r="AY171" s="99"/>
      <c r="AZ171" s="10"/>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10"/>
      <c r="CD171" s="10"/>
      <c r="CE171" s="99"/>
      <c r="CF171" s="10"/>
      <c r="CG171" s="99"/>
      <c r="CH171" s="10"/>
    </row>
    <row r="172" spans="2:86" s="15" customFormat="1" x14ac:dyDescent="0.2">
      <c r="B172" s="10"/>
      <c r="C172" s="10"/>
      <c r="D172" s="10"/>
      <c r="E172" s="99"/>
      <c r="F172" s="10"/>
      <c r="G172" s="99"/>
      <c r="H172" s="99"/>
      <c r="I172" s="99"/>
      <c r="J172" s="99"/>
      <c r="K172" s="99"/>
      <c r="L172" s="99"/>
      <c r="M172" s="99"/>
      <c r="N172" s="99"/>
      <c r="O172" s="99"/>
      <c r="P172" s="99"/>
      <c r="Q172" s="99"/>
      <c r="R172" s="99"/>
      <c r="S172" s="99"/>
      <c r="T172" s="99"/>
      <c r="U172" s="99"/>
      <c r="V172" s="99"/>
      <c r="W172" s="99"/>
      <c r="X172" s="10"/>
      <c r="Y172" s="10"/>
      <c r="Z172" s="99"/>
      <c r="AA172" s="10"/>
      <c r="AB172" s="99"/>
      <c r="AC172" s="10"/>
      <c r="AD172" s="99"/>
      <c r="AE172" s="10"/>
      <c r="AF172" s="99"/>
      <c r="AG172" s="99"/>
      <c r="AH172" s="99"/>
      <c r="AI172" s="99"/>
      <c r="AJ172" s="99"/>
      <c r="AK172" s="99"/>
      <c r="AL172" s="99"/>
      <c r="AM172" s="99"/>
      <c r="AN172" s="99"/>
      <c r="AO172" s="99"/>
      <c r="AP172" s="99"/>
      <c r="AQ172" s="99"/>
      <c r="AR172" s="99"/>
      <c r="AS172" s="10"/>
      <c r="AT172" s="10"/>
      <c r="AU172" s="99"/>
      <c r="AV172" s="10"/>
      <c r="AW172" s="99"/>
      <c r="AX172" s="10"/>
      <c r="AY172" s="99"/>
      <c r="AZ172" s="10"/>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10"/>
      <c r="CD172" s="10"/>
      <c r="CE172" s="99"/>
      <c r="CF172" s="10"/>
      <c r="CG172" s="99"/>
      <c r="CH172" s="10"/>
    </row>
    <row r="173" spans="2:86" s="15" customFormat="1" x14ac:dyDescent="0.2">
      <c r="B173" s="10"/>
      <c r="C173" s="10"/>
      <c r="D173" s="10"/>
      <c r="E173" s="99"/>
      <c r="F173" s="10"/>
      <c r="G173" s="99"/>
      <c r="H173" s="99"/>
      <c r="I173" s="99"/>
      <c r="J173" s="99"/>
      <c r="K173" s="99"/>
      <c r="L173" s="99"/>
      <c r="M173" s="99"/>
      <c r="N173" s="99"/>
      <c r="O173" s="99"/>
      <c r="P173" s="99"/>
      <c r="Q173" s="99"/>
      <c r="R173" s="99"/>
      <c r="S173" s="99"/>
      <c r="T173" s="99"/>
      <c r="U173" s="99"/>
      <c r="V173" s="99"/>
      <c r="W173" s="99"/>
      <c r="X173" s="10"/>
      <c r="Y173" s="10"/>
      <c r="Z173" s="99"/>
      <c r="AA173" s="10"/>
      <c r="AB173" s="99"/>
      <c r="AC173" s="10"/>
      <c r="AD173" s="99"/>
      <c r="AE173" s="10"/>
      <c r="AF173" s="99"/>
      <c r="AG173" s="99"/>
      <c r="AH173" s="99"/>
      <c r="AI173" s="99"/>
      <c r="AJ173" s="99"/>
      <c r="AK173" s="99"/>
      <c r="AL173" s="99"/>
      <c r="AM173" s="99"/>
      <c r="AN173" s="99"/>
      <c r="AO173" s="99"/>
      <c r="AP173" s="99"/>
      <c r="AQ173" s="99"/>
      <c r="AR173" s="99"/>
      <c r="AS173" s="10"/>
      <c r="AT173" s="10"/>
      <c r="AU173" s="99"/>
      <c r="AV173" s="10"/>
      <c r="AW173" s="99"/>
      <c r="AX173" s="10"/>
      <c r="AY173" s="99"/>
      <c r="AZ173" s="10"/>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10"/>
      <c r="CD173" s="10"/>
      <c r="CE173" s="99"/>
      <c r="CF173" s="10"/>
      <c r="CG173" s="99"/>
      <c r="CH173" s="10"/>
    </row>
    <row r="174" spans="2:86" s="15" customFormat="1" x14ac:dyDescent="0.2">
      <c r="B174" s="10"/>
      <c r="C174" s="10"/>
      <c r="D174" s="10"/>
      <c r="E174" s="99"/>
      <c r="F174" s="10"/>
      <c r="G174" s="99"/>
      <c r="H174" s="99"/>
      <c r="I174" s="99"/>
      <c r="J174" s="99"/>
      <c r="K174" s="99"/>
      <c r="L174" s="99"/>
      <c r="M174" s="99"/>
      <c r="N174" s="99"/>
      <c r="O174" s="99"/>
      <c r="P174" s="99"/>
      <c r="Q174" s="99"/>
      <c r="R174" s="99"/>
      <c r="S174" s="99"/>
      <c r="T174" s="99"/>
      <c r="U174" s="99"/>
      <c r="V174" s="99"/>
      <c r="W174" s="99"/>
      <c r="X174" s="10"/>
      <c r="Y174" s="10"/>
      <c r="Z174" s="99"/>
      <c r="AA174" s="10"/>
      <c r="AB174" s="99"/>
      <c r="AC174" s="10"/>
      <c r="AD174" s="99"/>
      <c r="AE174" s="10"/>
      <c r="AF174" s="99"/>
      <c r="AG174" s="99"/>
      <c r="AH174" s="99"/>
      <c r="AI174" s="99"/>
      <c r="AJ174" s="99"/>
      <c r="AK174" s="99"/>
      <c r="AL174" s="99"/>
      <c r="AM174" s="99"/>
      <c r="AN174" s="99"/>
      <c r="AO174" s="99"/>
      <c r="AP174" s="99"/>
      <c r="AQ174" s="99"/>
      <c r="AR174" s="99"/>
      <c r="AS174" s="10"/>
      <c r="AT174" s="10"/>
      <c r="AU174" s="99"/>
      <c r="AV174" s="10"/>
      <c r="AW174" s="99"/>
      <c r="AX174" s="10"/>
      <c r="AY174" s="99"/>
      <c r="AZ174" s="10"/>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10"/>
      <c r="CD174" s="10"/>
      <c r="CE174" s="99"/>
      <c r="CF174" s="10"/>
      <c r="CG174" s="99"/>
      <c r="CH174" s="10"/>
    </row>
    <row r="175" spans="2:86" s="15" customFormat="1" x14ac:dyDescent="0.2">
      <c r="B175" s="10"/>
      <c r="C175" s="10"/>
      <c r="D175" s="10"/>
      <c r="E175" s="99"/>
      <c r="F175" s="10"/>
      <c r="G175" s="99"/>
      <c r="H175" s="99"/>
      <c r="I175" s="99"/>
      <c r="J175" s="99"/>
      <c r="K175" s="99"/>
      <c r="L175" s="99"/>
      <c r="M175" s="99"/>
      <c r="N175" s="99"/>
      <c r="O175" s="99"/>
      <c r="P175" s="99"/>
      <c r="Q175" s="99"/>
      <c r="R175" s="99"/>
      <c r="S175" s="99"/>
      <c r="T175" s="99"/>
      <c r="U175" s="99"/>
      <c r="V175" s="99"/>
      <c r="W175" s="99"/>
      <c r="X175" s="10"/>
      <c r="Y175" s="10"/>
      <c r="Z175" s="99"/>
      <c r="AA175" s="10"/>
      <c r="AB175" s="99"/>
      <c r="AC175" s="10"/>
      <c r="AD175" s="99"/>
      <c r="AE175" s="10"/>
      <c r="AF175" s="99"/>
      <c r="AG175" s="99"/>
      <c r="AH175" s="99"/>
      <c r="AI175" s="99"/>
      <c r="AJ175" s="99"/>
      <c r="AK175" s="99"/>
      <c r="AL175" s="99"/>
      <c r="AM175" s="99"/>
      <c r="AN175" s="99"/>
      <c r="AO175" s="99"/>
      <c r="AP175" s="99"/>
      <c r="AQ175" s="99"/>
      <c r="AR175" s="99"/>
      <c r="AS175" s="10"/>
      <c r="AT175" s="10"/>
      <c r="AU175" s="99"/>
      <c r="AV175" s="10"/>
      <c r="AW175" s="99"/>
      <c r="AX175" s="10"/>
      <c r="AY175" s="99"/>
      <c r="AZ175" s="10"/>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10"/>
      <c r="CD175" s="10"/>
      <c r="CE175" s="99"/>
      <c r="CF175" s="10"/>
      <c r="CG175" s="99"/>
      <c r="CH175" s="10"/>
    </row>
    <row r="176" spans="2:86" s="15" customFormat="1" x14ac:dyDescent="0.2">
      <c r="B176" s="10"/>
      <c r="C176" s="10"/>
      <c r="D176" s="10"/>
      <c r="E176" s="99"/>
      <c r="F176" s="10"/>
      <c r="G176" s="99"/>
      <c r="H176" s="99"/>
      <c r="I176" s="99"/>
      <c r="J176" s="99"/>
      <c r="K176" s="99"/>
      <c r="L176" s="99"/>
      <c r="M176" s="99"/>
      <c r="N176" s="99"/>
      <c r="O176" s="99"/>
      <c r="P176" s="99"/>
      <c r="Q176" s="99"/>
      <c r="R176" s="99"/>
      <c r="S176" s="99"/>
      <c r="T176" s="99"/>
      <c r="U176" s="99"/>
      <c r="V176" s="99"/>
      <c r="W176" s="99"/>
      <c r="X176" s="10"/>
      <c r="Y176" s="10"/>
      <c r="Z176" s="99"/>
      <c r="AA176" s="10"/>
      <c r="AB176" s="99"/>
      <c r="AC176" s="10"/>
      <c r="AD176" s="99"/>
      <c r="AE176" s="10"/>
      <c r="AF176" s="99"/>
      <c r="AG176" s="99"/>
      <c r="AH176" s="99"/>
      <c r="AI176" s="99"/>
      <c r="AJ176" s="99"/>
      <c r="AK176" s="99"/>
      <c r="AL176" s="99"/>
      <c r="AM176" s="99"/>
      <c r="AN176" s="99"/>
      <c r="AO176" s="99"/>
      <c r="AP176" s="99"/>
      <c r="AQ176" s="99"/>
      <c r="AR176" s="99"/>
      <c r="AS176" s="10"/>
      <c r="AT176" s="10"/>
      <c r="AU176" s="99"/>
      <c r="AV176" s="10"/>
      <c r="AW176" s="99"/>
      <c r="AX176" s="10"/>
      <c r="AY176" s="99"/>
      <c r="AZ176" s="10"/>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10"/>
      <c r="CD176" s="10"/>
      <c r="CE176" s="99"/>
      <c r="CF176" s="10"/>
      <c r="CG176" s="99"/>
      <c r="CH176" s="10"/>
    </row>
    <row r="177" spans="1:86" s="15" customFormat="1" x14ac:dyDescent="0.2">
      <c r="B177" s="10"/>
      <c r="C177" s="10"/>
      <c r="D177" s="10"/>
      <c r="E177" s="99"/>
      <c r="F177" s="10"/>
      <c r="G177" s="99"/>
      <c r="H177" s="99"/>
      <c r="I177" s="99"/>
      <c r="J177" s="99"/>
      <c r="K177" s="99"/>
      <c r="L177" s="99"/>
      <c r="M177" s="99"/>
      <c r="N177" s="99"/>
      <c r="O177" s="99"/>
      <c r="P177" s="99"/>
      <c r="Q177" s="99"/>
      <c r="R177" s="99"/>
      <c r="S177" s="99"/>
      <c r="T177" s="99"/>
      <c r="U177" s="99"/>
      <c r="V177" s="99"/>
      <c r="W177" s="99"/>
      <c r="X177" s="10"/>
      <c r="Y177" s="10"/>
      <c r="Z177" s="99"/>
      <c r="AA177" s="10"/>
      <c r="AB177" s="99"/>
      <c r="AC177" s="10"/>
      <c r="AD177" s="99"/>
      <c r="AE177" s="10"/>
      <c r="AF177" s="99"/>
      <c r="AG177" s="99"/>
      <c r="AH177" s="99"/>
      <c r="AI177" s="99"/>
      <c r="AJ177" s="99"/>
      <c r="AK177" s="99"/>
      <c r="AL177" s="99"/>
      <c r="AM177" s="99"/>
      <c r="AN177" s="99"/>
      <c r="AO177" s="99"/>
      <c r="AP177" s="99"/>
      <c r="AQ177" s="99"/>
      <c r="AR177" s="99"/>
      <c r="AS177" s="10"/>
      <c r="AT177" s="10"/>
      <c r="AU177" s="99"/>
      <c r="AV177" s="10"/>
      <c r="AW177" s="99"/>
      <c r="AX177" s="10"/>
      <c r="AY177" s="99"/>
      <c r="AZ177" s="10"/>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10"/>
      <c r="CD177" s="10"/>
      <c r="CE177" s="99"/>
      <c r="CF177" s="10"/>
      <c r="CG177" s="99"/>
      <c r="CH177" s="10"/>
    </row>
    <row r="178" spans="1:86" s="15" customFormat="1" x14ac:dyDescent="0.2">
      <c r="B178" s="10"/>
      <c r="C178" s="10"/>
      <c r="D178" s="10"/>
      <c r="E178" s="99"/>
      <c r="F178" s="10"/>
      <c r="G178" s="99"/>
      <c r="H178" s="99"/>
      <c r="I178" s="99"/>
      <c r="J178" s="99"/>
      <c r="K178" s="99"/>
      <c r="L178" s="99"/>
      <c r="M178" s="99"/>
      <c r="N178" s="99"/>
      <c r="O178" s="99"/>
      <c r="P178" s="99"/>
      <c r="Q178" s="99"/>
      <c r="R178" s="99"/>
      <c r="S178" s="99"/>
      <c r="T178" s="99"/>
      <c r="U178" s="99"/>
      <c r="V178" s="99"/>
      <c r="W178" s="99"/>
      <c r="X178" s="10"/>
      <c r="Y178" s="10"/>
      <c r="Z178" s="99"/>
      <c r="AA178" s="10"/>
      <c r="AB178" s="99"/>
      <c r="AC178" s="10"/>
      <c r="AD178" s="99"/>
      <c r="AE178" s="10"/>
      <c r="AF178" s="99"/>
      <c r="AG178" s="99"/>
      <c r="AH178" s="99"/>
      <c r="AI178" s="99"/>
      <c r="AJ178" s="99"/>
      <c r="AK178" s="99"/>
      <c r="AL178" s="99"/>
      <c r="AM178" s="99"/>
      <c r="AN178" s="99"/>
      <c r="AO178" s="99"/>
      <c r="AP178" s="99"/>
      <c r="AQ178" s="99"/>
      <c r="AR178" s="99"/>
      <c r="AS178" s="10"/>
      <c r="AT178" s="10"/>
      <c r="AU178" s="99"/>
      <c r="AV178" s="10"/>
      <c r="AW178" s="99"/>
      <c r="AX178" s="10"/>
      <c r="AY178" s="99"/>
      <c r="AZ178" s="10"/>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10"/>
      <c r="CD178" s="10"/>
      <c r="CE178" s="99"/>
      <c r="CF178" s="10"/>
      <c r="CG178" s="99"/>
      <c r="CH178" s="10"/>
    </row>
    <row r="179" spans="1:86" s="15" customFormat="1" x14ac:dyDescent="0.2">
      <c r="B179" s="10"/>
      <c r="C179" s="10"/>
      <c r="D179" s="10"/>
      <c r="E179" s="99"/>
      <c r="F179" s="10"/>
      <c r="G179" s="99"/>
      <c r="H179" s="99"/>
      <c r="I179" s="99"/>
      <c r="J179" s="99"/>
      <c r="K179" s="99"/>
      <c r="L179" s="99"/>
      <c r="M179" s="99"/>
      <c r="N179" s="99"/>
      <c r="O179" s="99"/>
      <c r="P179" s="99"/>
      <c r="Q179" s="99"/>
      <c r="R179" s="99"/>
      <c r="S179" s="99"/>
      <c r="T179" s="99"/>
      <c r="U179" s="99"/>
      <c r="V179" s="99"/>
      <c r="W179" s="99"/>
      <c r="X179" s="10"/>
      <c r="Y179" s="10"/>
      <c r="Z179" s="99"/>
      <c r="AA179" s="10"/>
      <c r="AB179" s="99"/>
      <c r="AC179" s="10"/>
      <c r="AD179" s="99"/>
      <c r="AE179" s="10"/>
      <c r="AF179" s="99"/>
      <c r="AG179" s="99"/>
      <c r="AH179" s="99"/>
      <c r="AI179" s="99"/>
      <c r="AJ179" s="99"/>
      <c r="AK179" s="99"/>
      <c r="AL179" s="99"/>
      <c r="AM179" s="99"/>
      <c r="AN179" s="99"/>
      <c r="AO179" s="99"/>
      <c r="AP179" s="99"/>
      <c r="AQ179" s="99"/>
      <c r="AR179" s="99"/>
      <c r="AS179" s="10"/>
      <c r="AT179" s="10"/>
      <c r="AU179" s="99"/>
      <c r="AV179" s="10"/>
      <c r="AW179" s="99"/>
      <c r="AX179" s="10"/>
      <c r="AY179" s="99"/>
      <c r="AZ179" s="10"/>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10"/>
      <c r="CD179" s="10"/>
      <c r="CE179" s="99"/>
      <c r="CF179" s="10"/>
      <c r="CG179" s="99"/>
      <c r="CH179" s="10"/>
    </row>
    <row r="180" spans="1:86" s="15" customFormat="1" x14ac:dyDescent="0.2">
      <c r="B180" s="10"/>
      <c r="C180" s="10"/>
      <c r="D180" s="10"/>
      <c r="E180" s="99"/>
      <c r="F180" s="10"/>
      <c r="G180" s="99"/>
      <c r="H180" s="99"/>
      <c r="I180" s="99"/>
      <c r="J180" s="99"/>
      <c r="K180" s="99"/>
      <c r="L180" s="99"/>
      <c r="M180" s="99"/>
      <c r="N180" s="99"/>
      <c r="O180" s="99"/>
      <c r="P180" s="99"/>
      <c r="Q180" s="99"/>
      <c r="R180" s="99"/>
      <c r="S180" s="99"/>
      <c r="T180" s="99"/>
      <c r="U180" s="99"/>
      <c r="V180" s="99"/>
      <c r="W180" s="99"/>
      <c r="X180" s="10"/>
      <c r="Y180" s="10"/>
      <c r="Z180" s="99"/>
      <c r="AA180" s="10"/>
      <c r="AB180" s="99"/>
      <c r="AC180" s="10"/>
      <c r="AD180" s="99"/>
      <c r="AE180" s="10"/>
      <c r="AF180" s="99"/>
      <c r="AG180" s="99"/>
      <c r="AH180" s="99"/>
      <c r="AI180" s="99"/>
      <c r="AJ180" s="99"/>
      <c r="AK180" s="99"/>
      <c r="AL180" s="99"/>
      <c r="AM180" s="99"/>
      <c r="AN180" s="99"/>
      <c r="AO180" s="99"/>
      <c r="AP180" s="99"/>
      <c r="AQ180" s="99"/>
      <c r="AR180" s="99"/>
      <c r="AS180" s="10"/>
      <c r="AT180" s="10"/>
      <c r="AU180" s="99"/>
      <c r="AV180" s="10"/>
      <c r="AW180" s="99"/>
      <c r="AX180" s="10"/>
      <c r="AY180" s="99"/>
      <c r="AZ180" s="10"/>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10"/>
      <c r="CD180" s="10"/>
      <c r="CE180" s="99"/>
      <c r="CF180" s="10"/>
      <c r="CG180" s="99"/>
      <c r="CH180" s="10"/>
    </row>
    <row r="181" spans="1:86" s="15" customFormat="1" x14ac:dyDescent="0.2">
      <c r="B181" s="10"/>
      <c r="C181" s="10"/>
      <c r="D181" s="10"/>
      <c r="E181" s="99"/>
      <c r="F181" s="10"/>
      <c r="G181" s="99"/>
      <c r="H181" s="99"/>
      <c r="I181" s="99"/>
      <c r="J181" s="99"/>
      <c r="K181" s="99"/>
      <c r="L181" s="99"/>
      <c r="M181" s="99"/>
      <c r="N181" s="99"/>
      <c r="O181" s="99"/>
      <c r="P181" s="99"/>
      <c r="Q181" s="99"/>
      <c r="R181" s="99"/>
      <c r="S181" s="99"/>
      <c r="T181" s="99"/>
      <c r="U181" s="99"/>
      <c r="V181" s="99"/>
      <c r="W181" s="99"/>
      <c r="X181" s="10"/>
      <c r="Y181" s="10"/>
      <c r="Z181" s="99"/>
      <c r="AA181" s="10"/>
      <c r="AB181" s="99"/>
      <c r="AC181" s="10"/>
      <c r="AD181" s="99"/>
      <c r="AE181" s="10"/>
      <c r="AF181" s="99"/>
      <c r="AG181" s="99"/>
      <c r="AH181" s="99"/>
      <c r="AI181" s="99"/>
      <c r="AJ181" s="99"/>
      <c r="AK181" s="99"/>
      <c r="AL181" s="99"/>
      <c r="AM181" s="99"/>
      <c r="AN181" s="99"/>
      <c r="AO181" s="99"/>
      <c r="AP181" s="99"/>
      <c r="AQ181" s="99"/>
      <c r="AR181" s="99"/>
      <c r="AS181" s="10"/>
      <c r="AT181" s="10"/>
      <c r="AU181" s="99"/>
      <c r="AV181" s="10"/>
      <c r="AW181" s="99"/>
      <c r="AX181" s="10"/>
      <c r="AY181" s="99"/>
      <c r="AZ181" s="10"/>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10"/>
      <c r="CD181" s="10"/>
      <c r="CE181" s="99"/>
      <c r="CF181" s="10"/>
      <c r="CG181" s="99"/>
      <c r="CH181" s="10"/>
    </row>
    <row r="182" spans="1:86" s="15" customFormat="1" x14ac:dyDescent="0.2">
      <c r="B182" s="10"/>
      <c r="C182" s="10"/>
      <c r="D182" s="10"/>
      <c r="E182" s="99"/>
      <c r="F182" s="10"/>
      <c r="G182" s="99"/>
      <c r="H182" s="99"/>
      <c r="I182" s="99"/>
      <c r="J182" s="99"/>
      <c r="K182" s="99"/>
      <c r="L182" s="99"/>
      <c r="M182" s="99"/>
      <c r="N182" s="99"/>
      <c r="O182" s="99"/>
      <c r="P182" s="99"/>
      <c r="Q182" s="99"/>
      <c r="R182" s="99"/>
      <c r="S182" s="99"/>
      <c r="T182" s="99"/>
      <c r="U182" s="99"/>
      <c r="V182" s="99"/>
      <c r="W182" s="99"/>
      <c r="X182" s="10"/>
      <c r="Y182" s="10"/>
      <c r="Z182" s="99"/>
      <c r="AA182" s="10"/>
      <c r="AB182" s="99"/>
      <c r="AC182" s="10"/>
      <c r="AD182" s="99"/>
      <c r="AE182" s="10"/>
      <c r="AF182" s="99"/>
      <c r="AG182" s="99"/>
      <c r="AH182" s="99"/>
      <c r="AI182" s="99"/>
      <c r="AJ182" s="99"/>
      <c r="AK182" s="99"/>
      <c r="AL182" s="99"/>
      <c r="AM182" s="99"/>
      <c r="AN182" s="99"/>
      <c r="AO182" s="99"/>
      <c r="AP182" s="99"/>
      <c r="AQ182" s="99"/>
      <c r="AR182" s="99"/>
      <c r="AS182" s="10"/>
      <c r="AT182" s="10"/>
      <c r="AU182" s="99"/>
      <c r="AV182" s="10"/>
      <c r="AW182" s="99"/>
      <c r="AX182" s="10"/>
      <c r="AY182" s="99"/>
      <c r="AZ182" s="10"/>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10"/>
      <c r="CD182" s="10"/>
      <c r="CE182" s="99"/>
      <c r="CF182" s="10"/>
      <c r="CG182" s="99"/>
      <c r="CH182" s="10"/>
    </row>
    <row r="183" spans="1:86" s="15" customFormat="1" x14ac:dyDescent="0.2">
      <c r="B183" s="10"/>
      <c r="C183" s="10"/>
      <c r="D183" s="10"/>
      <c r="E183" s="99"/>
      <c r="F183" s="10"/>
      <c r="G183" s="99"/>
      <c r="H183" s="99"/>
      <c r="I183" s="99"/>
      <c r="J183" s="99"/>
      <c r="K183" s="99"/>
      <c r="L183" s="99"/>
      <c r="M183" s="99"/>
      <c r="N183" s="99"/>
      <c r="O183" s="99"/>
      <c r="P183" s="99"/>
      <c r="Q183" s="99"/>
      <c r="R183" s="99"/>
      <c r="S183" s="99"/>
      <c r="T183" s="99"/>
      <c r="U183" s="99"/>
      <c r="V183" s="99"/>
      <c r="W183" s="99"/>
      <c r="X183" s="10"/>
      <c r="Y183" s="10"/>
      <c r="Z183" s="99"/>
      <c r="AA183" s="10"/>
      <c r="AB183" s="99"/>
      <c r="AC183" s="10"/>
      <c r="AD183" s="99"/>
      <c r="AE183" s="10"/>
      <c r="AF183" s="99"/>
      <c r="AG183" s="99"/>
      <c r="AH183" s="99"/>
      <c r="AI183" s="99"/>
      <c r="AJ183" s="99"/>
      <c r="AK183" s="99"/>
      <c r="AL183" s="99"/>
      <c r="AM183" s="99"/>
      <c r="AN183" s="99"/>
      <c r="AO183" s="99"/>
      <c r="AP183" s="99"/>
      <c r="AQ183" s="99"/>
      <c r="AR183" s="99"/>
      <c r="AS183" s="10"/>
      <c r="AT183" s="10"/>
      <c r="AU183" s="99"/>
      <c r="AV183" s="10"/>
      <c r="AW183" s="99"/>
      <c r="AX183" s="10"/>
      <c r="AY183" s="99"/>
      <c r="AZ183" s="10"/>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10"/>
      <c r="CD183" s="10"/>
      <c r="CE183" s="99"/>
      <c r="CF183" s="10"/>
      <c r="CG183" s="99"/>
      <c r="CH183" s="10"/>
    </row>
    <row r="184" spans="1:86" s="15" customFormat="1" x14ac:dyDescent="0.2">
      <c r="B184" s="10"/>
      <c r="C184" s="10"/>
      <c r="D184" s="10"/>
      <c r="E184" s="99"/>
      <c r="F184" s="10"/>
      <c r="G184" s="99"/>
      <c r="H184" s="99"/>
      <c r="I184" s="99"/>
      <c r="J184" s="99"/>
      <c r="K184" s="99"/>
      <c r="L184" s="99"/>
      <c r="M184" s="99"/>
      <c r="N184" s="99"/>
      <c r="O184" s="99"/>
      <c r="P184" s="99"/>
      <c r="Q184" s="99"/>
      <c r="R184" s="99"/>
      <c r="S184" s="99"/>
      <c r="T184" s="99"/>
      <c r="U184" s="99"/>
      <c r="V184" s="99"/>
      <c r="W184" s="99"/>
      <c r="X184" s="10"/>
      <c r="Y184" s="10"/>
      <c r="Z184" s="99"/>
      <c r="AA184" s="10"/>
      <c r="AB184" s="99"/>
      <c r="AC184" s="10"/>
      <c r="AD184" s="99"/>
      <c r="AE184" s="10"/>
      <c r="AF184" s="99"/>
      <c r="AG184" s="99"/>
      <c r="AH184" s="99"/>
      <c r="AI184" s="99"/>
      <c r="AJ184" s="99"/>
      <c r="AK184" s="99"/>
      <c r="AL184" s="99"/>
      <c r="AM184" s="99"/>
      <c r="AN184" s="99"/>
      <c r="AO184" s="99"/>
      <c r="AP184" s="99"/>
      <c r="AQ184" s="99"/>
      <c r="AR184" s="99"/>
      <c r="AS184" s="10"/>
      <c r="AT184" s="10"/>
      <c r="AU184" s="99"/>
      <c r="AV184" s="10"/>
      <c r="AW184" s="99"/>
      <c r="AX184" s="10"/>
      <c r="AY184" s="99"/>
      <c r="AZ184" s="10"/>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10"/>
      <c r="CD184" s="10"/>
      <c r="CE184" s="99"/>
      <c r="CF184" s="10"/>
      <c r="CG184" s="99"/>
      <c r="CH184" s="10"/>
    </row>
    <row r="185" spans="1:86" s="15" customFormat="1" x14ac:dyDescent="0.2">
      <c r="B185" s="10"/>
      <c r="C185" s="10"/>
      <c r="D185" s="10"/>
      <c r="E185" s="99"/>
      <c r="F185" s="10"/>
      <c r="G185" s="99"/>
      <c r="H185" s="99"/>
      <c r="I185" s="99"/>
      <c r="J185" s="99"/>
      <c r="K185" s="99"/>
      <c r="L185" s="99"/>
      <c r="M185" s="99"/>
      <c r="N185" s="99"/>
      <c r="O185" s="99"/>
      <c r="P185" s="99"/>
      <c r="Q185" s="99"/>
      <c r="R185" s="99"/>
      <c r="S185" s="99"/>
      <c r="T185" s="99"/>
      <c r="U185" s="99"/>
      <c r="V185" s="99"/>
      <c r="W185" s="99"/>
      <c r="X185" s="10"/>
      <c r="Y185" s="10"/>
      <c r="Z185" s="99"/>
      <c r="AA185" s="10"/>
      <c r="AB185" s="99"/>
      <c r="AC185" s="10"/>
      <c r="AD185" s="99"/>
      <c r="AE185" s="10"/>
      <c r="AF185" s="99"/>
      <c r="AG185" s="99"/>
      <c r="AH185" s="99"/>
      <c r="AI185" s="99"/>
      <c r="AJ185" s="99"/>
      <c r="AK185" s="99"/>
      <c r="AL185" s="99"/>
      <c r="AM185" s="99"/>
      <c r="AN185" s="99"/>
      <c r="AO185" s="99"/>
      <c r="AP185" s="99"/>
      <c r="AQ185" s="99"/>
      <c r="AR185" s="99"/>
      <c r="AS185" s="10"/>
      <c r="AT185" s="10"/>
      <c r="AU185" s="99"/>
      <c r="AV185" s="10"/>
      <c r="AW185" s="99"/>
      <c r="AX185" s="10"/>
      <c r="AY185" s="99"/>
      <c r="AZ185" s="10"/>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10"/>
      <c r="CD185" s="10"/>
      <c r="CE185" s="99"/>
      <c r="CF185" s="10"/>
      <c r="CG185" s="99"/>
      <c r="CH185" s="10"/>
    </row>
    <row r="186" spans="1:86" s="15" customFormat="1" x14ac:dyDescent="0.2">
      <c r="B186" s="10"/>
      <c r="C186" s="10"/>
      <c r="D186" s="10"/>
      <c r="E186" s="99"/>
      <c r="F186" s="10"/>
      <c r="G186" s="99"/>
      <c r="H186" s="99"/>
      <c r="I186" s="99"/>
      <c r="J186" s="99"/>
      <c r="K186" s="99"/>
      <c r="L186" s="99"/>
      <c r="M186" s="99"/>
      <c r="N186" s="99"/>
      <c r="O186" s="99"/>
      <c r="P186" s="99"/>
      <c r="Q186" s="99"/>
      <c r="R186" s="99"/>
      <c r="S186" s="99"/>
      <c r="T186" s="99"/>
      <c r="U186" s="99"/>
      <c r="V186" s="99"/>
      <c r="W186" s="99"/>
      <c r="X186" s="10"/>
      <c r="Y186" s="10"/>
      <c r="Z186" s="99"/>
      <c r="AA186" s="10"/>
      <c r="AB186" s="99"/>
      <c r="AC186" s="10"/>
      <c r="AD186" s="99"/>
      <c r="AE186" s="10"/>
      <c r="AF186" s="99"/>
      <c r="AG186" s="99"/>
      <c r="AH186" s="99"/>
      <c r="AI186" s="99"/>
      <c r="AJ186" s="99"/>
      <c r="AK186" s="99"/>
      <c r="AL186" s="99"/>
      <c r="AM186" s="99"/>
      <c r="AN186" s="99"/>
      <c r="AO186" s="99"/>
      <c r="AP186" s="99"/>
      <c r="AQ186" s="99"/>
      <c r="AR186" s="99"/>
      <c r="AS186" s="10"/>
      <c r="AT186" s="10"/>
      <c r="AU186" s="99"/>
      <c r="AV186" s="10"/>
      <c r="AW186" s="99"/>
      <c r="AX186" s="10"/>
      <c r="AY186" s="99"/>
      <c r="AZ186" s="10"/>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10"/>
      <c r="CD186" s="10"/>
      <c r="CE186" s="99"/>
      <c r="CF186" s="10"/>
      <c r="CG186" s="99"/>
      <c r="CH186" s="10"/>
    </row>
    <row r="187" spans="1:86" s="15" customFormat="1" x14ac:dyDescent="0.2">
      <c r="B187" s="10"/>
      <c r="C187" s="10"/>
      <c r="D187" s="10"/>
      <c r="E187" s="99"/>
      <c r="F187" s="10"/>
      <c r="G187" s="99"/>
      <c r="H187" s="99"/>
      <c r="I187" s="99"/>
      <c r="J187" s="99"/>
      <c r="K187" s="99"/>
      <c r="L187" s="99"/>
      <c r="M187" s="99"/>
      <c r="N187" s="99"/>
      <c r="O187" s="99"/>
      <c r="P187" s="99"/>
      <c r="Q187" s="99"/>
      <c r="R187" s="99"/>
      <c r="S187" s="99"/>
      <c r="T187" s="99"/>
      <c r="U187" s="99"/>
      <c r="V187" s="99"/>
      <c r="W187" s="99"/>
      <c r="X187" s="10"/>
      <c r="Y187" s="10"/>
      <c r="Z187" s="99"/>
      <c r="AA187" s="10"/>
      <c r="AB187" s="99"/>
      <c r="AC187" s="10"/>
      <c r="AD187" s="99"/>
      <c r="AE187" s="10"/>
      <c r="AF187" s="99"/>
      <c r="AG187" s="99"/>
      <c r="AH187" s="99"/>
      <c r="AI187" s="99"/>
      <c r="AJ187" s="99"/>
      <c r="AK187" s="99"/>
      <c r="AL187" s="99"/>
      <c r="AM187" s="99"/>
      <c r="AN187" s="99"/>
      <c r="AO187" s="99"/>
      <c r="AP187" s="99"/>
      <c r="AQ187" s="99"/>
      <c r="AR187" s="99"/>
      <c r="AS187" s="10"/>
      <c r="AT187" s="10"/>
      <c r="AU187" s="99"/>
      <c r="AV187" s="10"/>
      <c r="AW187" s="99"/>
      <c r="AX187" s="10"/>
      <c r="AY187" s="99"/>
      <c r="AZ187" s="10"/>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10"/>
      <c r="CD187" s="10"/>
      <c r="CE187" s="99"/>
      <c r="CF187" s="10"/>
      <c r="CG187" s="99"/>
      <c r="CH187" s="10"/>
    </row>
    <row r="188" spans="1:86" s="15" customFormat="1" x14ac:dyDescent="0.2">
      <c r="B188" s="10"/>
      <c r="C188" s="10"/>
      <c r="D188" s="10"/>
      <c r="E188" s="99"/>
      <c r="F188" s="10"/>
      <c r="G188" s="99"/>
      <c r="H188" s="99"/>
      <c r="I188" s="99"/>
      <c r="J188" s="99"/>
      <c r="K188" s="99"/>
      <c r="L188" s="99"/>
      <c r="M188" s="99"/>
      <c r="N188" s="99"/>
      <c r="O188" s="99"/>
      <c r="P188" s="99"/>
      <c r="Q188" s="99"/>
      <c r="R188" s="99"/>
      <c r="S188" s="99"/>
      <c r="T188" s="99"/>
      <c r="U188" s="99"/>
      <c r="V188" s="99"/>
      <c r="W188" s="99"/>
      <c r="X188" s="10"/>
      <c r="Y188" s="10"/>
      <c r="Z188" s="99"/>
      <c r="AA188" s="10"/>
      <c r="AB188" s="99"/>
      <c r="AC188" s="10"/>
      <c r="AD188" s="99"/>
      <c r="AE188" s="10"/>
      <c r="AF188" s="99"/>
      <c r="AG188" s="99"/>
      <c r="AH188" s="99"/>
      <c r="AI188" s="99"/>
      <c r="AJ188" s="99"/>
      <c r="AK188" s="99"/>
      <c r="AL188" s="99"/>
      <c r="AM188" s="99"/>
      <c r="AN188" s="99"/>
      <c r="AO188" s="99"/>
      <c r="AP188" s="99"/>
      <c r="AQ188" s="99"/>
      <c r="AR188" s="99"/>
      <c r="AS188" s="10"/>
      <c r="AT188" s="10"/>
      <c r="AU188" s="99"/>
      <c r="AV188" s="10"/>
      <c r="AW188" s="99"/>
      <c r="AX188" s="10"/>
      <c r="AY188" s="99"/>
      <c r="AZ188" s="10"/>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10"/>
      <c r="CD188" s="10"/>
      <c r="CE188" s="99"/>
      <c r="CF188" s="10"/>
      <c r="CG188" s="99"/>
      <c r="CH188" s="10"/>
    </row>
    <row r="189" spans="1:86" s="15" customFormat="1" x14ac:dyDescent="0.2">
      <c r="A189" s="10"/>
      <c r="B189" s="10"/>
      <c r="C189" s="10"/>
      <c r="D189" s="10"/>
      <c r="E189" s="99"/>
      <c r="F189" s="10"/>
      <c r="G189" s="99"/>
      <c r="H189" s="99"/>
      <c r="I189" s="99"/>
      <c r="J189" s="99"/>
      <c r="K189" s="99"/>
      <c r="L189" s="99"/>
      <c r="M189" s="99"/>
      <c r="N189" s="99"/>
      <c r="O189" s="99"/>
      <c r="P189" s="99"/>
      <c r="Q189" s="99"/>
      <c r="R189" s="99"/>
      <c r="S189" s="99"/>
      <c r="T189" s="99"/>
      <c r="U189" s="99"/>
      <c r="V189" s="99"/>
      <c r="W189" s="99"/>
      <c r="X189" s="10"/>
      <c r="Y189" s="10"/>
      <c r="Z189" s="99"/>
      <c r="AA189" s="10"/>
      <c r="AB189" s="99"/>
      <c r="AC189" s="10"/>
      <c r="AD189" s="99"/>
      <c r="AE189" s="10"/>
      <c r="AF189" s="99"/>
      <c r="AG189" s="99"/>
      <c r="AH189" s="99"/>
      <c r="AI189" s="99"/>
      <c r="AJ189" s="99"/>
      <c r="AK189" s="99"/>
      <c r="AL189" s="99"/>
      <c r="AM189" s="99"/>
      <c r="AN189" s="99"/>
      <c r="AO189" s="99"/>
      <c r="AP189" s="99"/>
      <c r="AQ189" s="99"/>
      <c r="AR189" s="99"/>
      <c r="AS189" s="10"/>
      <c r="AT189" s="10"/>
      <c r="AU189" s="99"/>
      <c r="AV189" s="10"/>
      <c r="AW189" s="99"/>
      <c r="AX189" s="10"/>
      <c r="AY189" s="99"/>
      <c r="AZ189" s="10"/>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10"/>
      <c r="CD189" s="10"/>
      <c r="CE189" s="99"/>
      <c r="CF189" s="10"/>
      <c r="CG189" s="99"/>
      <c r="CH189" s="10"/>
    </row>
    <row r="190" spans="1:86" s="15" customFormat="1" x14ac:dyDescent="0.2">
      <c r="A190" s="10"/>
      <c r="B190" s="10"/>
      <c r="C190" s="10"/>
      <c r="D190" s="10"/>
      <c r="E190" s="99"/>
      <c r="F190" s="10"/>
      <c r="G190" s="99"/>
      <c r="H190" s="99"/>
      <c r="I190" s="99"/>
      <c r="J190" s="99"/>
      <c r="K190" s="99"/>
      <c r="L190" s="99"/>
      <c r="M190" s="99"/>
      <c r="N190" s="99"/>
      <c r="O190" s="99"/>
      <c r="P190" s="99"/>
      <c r="Q190" s="99"/>
      <c r="R190" s="99"/>
      <c r="S190" s="99"/>
      <c r="T190" s="99"/>
      <c r="U190" s="99"/>
      <c r="V190" s="99"/>
      <c r="W190" s="99"/>
      <c r="X190" s="10"/>
      <c r="Y190" s="10"/>
      <c r="Z190" s="99"/>
      <c r="AA190" s="10"/>
      <c r="AB190" s="99"/>
      <c r="AC190" s="10"/>
      <c r="AD190" s="99"/>
      <c r="AE190" s="10"/>
      <c r="AF190" s="99"/>
      <c r="AG190" s="99"/>
      <c r="AH190" s="99"/>
      <c r="AI190" s="99"/>
      <c r="AJ190" s="99"/>
      <c r="AK190" s="99"/>
      <c r="AL190" s="99"/>
      <c r="AM190" s="99"/>
      <c r="AN190" s="99"/>
      <c r="AO190" s="99"/>
      <c r="AP190" s="99"/>
      <c r="AQ190" s="99"/>
      <c r="AR190" s="99"/>
      <c r="AS190" s="10"/>
      <c r="AT190" s="10"/>
      <c r="AU190" s="99"/>
      <c r="AV190" s="10"/>
      <c r="AW190" s="99"/>
      <c r="AX190" s="10"/>
      <c r="AY190" s="99"/>
      <c r="AZ190" s="10"/>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10"/>
      <c r="CD190" s="10"/>
      <c r="CE190" s="99"/>
      <c r="CF190" s="10"/>
      <c r="CG190" s="99"/>
      <c r="CH190" s="10"/>
    </row>
    <row r="191" spans="1:86" s="15" customFormat="1" x14ac:dyDescent="0.2">
      <c r="A191" s="10"/>
      <c r="B191" s="10"/>
      <c r="C191" s="10"/>
      <c r="D191" s="10"/>
      <c r="E191" s="99"/>
      <c r="F191" s="10"/>
      <c r="G191" s="99"/>
      <c r="H191" s="99"/>
      <c r="I191" s="99"/>
      <c r="J191" s="99"/>
      <c r="K191" s="99"/>
      <c r="L191" s="99"/>
      <c r="M191" s="99"/>
      <c r="N191" s="99"/>
      <c r="O191" s="99"/>
      <c r="P191" s="99"/>
      <c r="Q191" s="99"/>
      <c r="R191" s="99"/>
      <c r="S191" s="99"/>
      <c r="T191" s="99"/>
      <c r="U191" s="99"/>
      <c r="V191" s="99"/>
      <c r="W191" s="99"/>
      <c r="X191" s="10"/>
      <c r="Y191" s="10"/>
      <c r="Z191" s="99"/>
      <c r="AA191" s="10"/>
      <c r="AB191" s="99"/>
      <c r="AC191" s="10"/>
      <c r="AD191" s="99"/>
      <c r="AE191" s="10"/>
      <c r="AF191" s="99"/>
      <c r="AG191" s="99"/>
      <c r="AH191" s="99"/>
      <c r="AI191" s="99"/>
      <c r="AJ191" s="99"/>
      <c r="AK191" s="99"/>
      <c r="AL191" s="99"/>
      <c r="AM191" s="99"/>
      <c r="AN191" s="99"/>
      <c r="AO191" s="99"/>
      <c r="AP191" s="99"/>
      <c r="AQ191" s="99"/>
      <c r="AR191" s="99"/>
      <c r="AS191" s="10"/>
      <c r="AT191" s="10"/>
      <c r="AU191" s="99"/>
      <c r="AV191" s="10"/>
      <c r="AW191" s="99"/>
      <c r="AX191" s="10"/>
      <c r="AY191" s="99"/>
      <c r="AZ191" s="10"/>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10"/>
      <c r="CD191" s="10"/>
      <c r="CE191" s="99"/>
      <c r="CF191" s="10"/>
      <c r="CG191" s="99"/>
      <c r="CH191" s="10"/>
    </row>
    <row r="192" spans="1:86" s="15" customFormat="1" x14ac:dyDescent="0.2">
      <c r="A192" s="10"/>
      <c r="B192" s="10"/>
      <c r="C192" s="10"/>
      <c r="D192" s="10"/>
      <c r="E192" s="99"/>
      <c r="F192" s="10"/>
      <c r="G192" s="99"/>
      <c r="H192" s="99"/>
      <c r="I192" s="99"/>
      <c r="J192" s="99"/>
      <c r="K192" s="99"/>
      <c r="L192" s="99"/>
      <c r="M192" s="99"/>
      <c r="N192" s="99"/>
      <c r="O192" s="99"/>
      <c r="P192" s="99"/>
      <c r="Q192" s="99"/>
      <c r="R192" s="99"/>
      <c r="S192" s="99"/>
      <c r="T192" s="99"/>
      <c r="U192" s="99"/>
      <c r="V192" s="99"/>
      <c r="W192" s="99"/>
      <c r="X192" s="10"/>
      <c r="Y192" s="10"/>
      <c r="Z192" s="99"/>
      <c r="AA192" s="10"/>
      <c r="AB192" s="99"/>
      <c r="AC192" s="10"/>
      <c r="AD192" s="99"/>
      <c r="AE192" s="10"/>
      <c r="AF192" s="99"/>
      <c r="AG192" s="99"/>
      <c r="AH192" s="99"/>
      <c r="AI192" s="99"/>
      <c r="AJ192" s="99"/>
      <c r="AK192" s="99"/>
      <c r="AL192" s="99"/>
      <c r="AM192" s="99"/>
      <c r="AN192" s="99"/>
      <c r="AO192" s="99"/>
      <c r="AP192" s="99"/>
      <c r="AQ192" s="99"/>
      <c r="AR192" s="99"/>
      <c r="AS192" s="10"/>
      <c r="AT192" s="10"/>
      <c r="AU192" s="99"/>
      <c r="AV192" s="10"/>
      <c r="AW192" s="99"/>
      <c r="AX192" s="10"/>
      <c r="AY192" s="99"/>
      <c r="AZ192" s="10"/>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10"/>
      <c r="CD192" s="10"/>
      <c r="CE192" s="99"/>
      <c r="CF192" s="10"/>
      <c r="CG192" s="99"/>
      <c r="CH192" s="10"/>
    </row>
    <row r="193" spans="1:86" s="15" customFormat="1" x14ac:dyDescent="0.2">
      <c r="A193" s="10"/>
      <c r="B193" s="10"/>
      <c r="C193" s="10"/>
      <c r="D193" s="10"/>
      <c r="E193" s="99"/>
      <c r="F193" s="10"/>
      <c r="G193" s="99"/>
      <c r="H193" s="99"/>
      <c r="I193" s="99"/>
      <c r="J193" s="99"/>
      <c r="K193" s="99"/>
      <c r="L193" s="99"/>
      <c r="M193" s="99"/>
      <c r="N193" s="99"/>
      <c r="O193" s="99"/>
      <c r="P193" s="99"/>
      <c r="Q193" s="99"/>
      <c r="R193" s="99"/>
      <c r="S193" s="99"/>
      <c r="T193" s="99"/>
      <c r="U193" s="99"/>
      <c r="V193" s="99"/>
      <c r="W193" s="99"/>
      <c r="X193" s="10"/>
      <c r="Y193" s="10"/>
      <c r="Z193" s="99"/>
      <c r="AA193" s="10"/>
      <c r="AB193" s="99"/>
      <c r="AC193" s="10"/>
      <c r="AD193" s="99"/>
      <c r="AE193" s="10"/>
      <c r="AF193" s="99"/>
      <c r="AG193" s="99"/>
      <c r="AH193" s="99"/>
      <c r="AI193" s="99"/>
      <c r="AJ193" s="99"/>
      <c r="AK193" s="99"/>
      <c r="AL193" s="99"/>
      <c r="AM193" s="99"/>
      <c r="AN193" s="99"/>
      <c r="AO193" s="99"/>
      <c r="AP193" s="99"/>
      <c r="AQ193" s="99"/>
      <c r="AR193" s="99"/>
      <c r="AS193" s="10"/>
      <c r="AT193" s="10"/>
      <c r="AU193" s="99"/>
      <c r="AV193" s="10"/>
      <c r="AW193" s="99"/>
      <c r="AX193" s="10"/>
      <c r="AY193" s="99"/>
      <c r="AZ193" s="10"/>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10"/>
      <c r="CD193" s="10"/>
      <c r="CE193" s="99"/>
      <c r="CF193" s="10"/>
      <c r="CG193" s="99"/>
      <c r="CH193" s="10"/>
    </row>
    <row r="194" spans="1:86" s="15" customFormat="1" x14ac:dyDescent="0.2">
      <c r="A194" s="10"/>
      <c r="B194" s="10"/>
      <c r="C194" s="10"/>
      <c r="D194" s="10"/>
      <c r="E194" s="99"/>
      <c r="F194" s="10"/>
      <c r="G194" s="99"/>
      <c r="H194" s="99"/>
      <c r="I194" s="99"/>
      <c r="J194" s="99"/>
      <c r="K194" s="99"/>
      <c r="L194" s="99"/>
      <c r="M194" s="99"/>
      <c r="N194" s="99"/>
      <c r="O194" s="99"/>
      <c r="P194" s="99"/>
      <c r="Q194" s="99"/>
      <c r="R194" s="99"/>
      <c r="S194" s="99"/>
      <c r="T194" s="99"/>
      <c r="U194" s="99"/>
      <c r="V194" s="99"/>
      <c r="W194" s="99"/>
      <c r="X194" s="10"/>
      <c r="Y194" s="10"/>
      <c r="Z194" s="99"/>
      <c r="AA194" s="10"/>
      <c r="AB194" s="99"/>
      <c r="AC194" s="10"/>
      <c r="AD194" s="99"/>
      <c r="AE194" s="10"/>
      <c r="AF194" s="99"/>
      <c r="AG194" s="99"/>
      <c r="AH194" s="99"/>
      <c r="AI194" s="99"/>
      <c r="AJ194" s="99"/>
      <c r="AK194" s="99"/>
      <c r="AL194" s="99"/>
      <c r="AM194" s="99"/>
      <c r="AN194" s="99"/>
      <c r="AO194" s="99"/>
      <c r="AP194" s="99"/>
      <c r="AQ194" s="99"/>
      <c r="AR194" s="99"/>
      <c r="AS194" s="10"/>
      <c r="AT194" s="10"/>
      <c r="AU194" s="99"/>
      <c r="AV194" s="10"/>
      <c r="AW194" s="99"/>
      <c r="AX194" s="10"/>
      <c r="AY194" s="99"/>
      <c r="AZ194" s="10"/>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10"/>
      <c r="CD194" s="10"/>
      <c r="CE194" s="99"/>
      <c r="CF194" s="10"/>
      <c r="CG194" s="99"/>
      <c r="CH194" s="10"/>
    </row>
    <row r="195" spans="1:86" s="15" customFormat="1" x14ac:dyDescent="0.2">
      <c r="A195" s="10"/>
      <c r="B195" s="10"/>
      <c r="C195" s="10"/>
      <c r="D195" s="10"/>
      <c r="E195" s="99"/>
      <c r="F195" s="10"/>
      <c r="G195" s="99"/>
      <c r="H195" s="99"/>
      <c r="I195" s="99"/>
      <c r="J195" s="99"/>
      <c r="K195" s="99"/>
      <c r="L195" s="99"/>
      <c r="M195" s="99"/>
      <c r="N195" s="99"/>
      <c r="O195" s="99"/>
      <c r="P195" s="99"/>
      <c r="Q195" s="99"/>
      <c r="R195" s="99"/>
      <c r="S195" s="99"/>
      <c r="T195" s="99"/>
      <c r="U195" s="99"/>
      <c r="V195" s="99"/>
      <c r="W195" s="99"/>
      <c r="X195" s="10"/>
      <c r="Y195" s="10"/>
      <c r="Z195" s="99"/>
      <c r="AA195" s="10"/>
      <c r="AB195" s="99"/>
      <c r="AC195" s="10"/>
      <c r="AD195" s="99"/>
      <c r="AE195" s="10"/>
      <c r="AF195" s="99"/>
      <c r="AG195" s="99"/>
      <c r="AH195" s="99"/>
      <c r="AI195" s="99"/>
      <c r="AJ195" s="99"/>
      <c r="AK195" s="99"/>
      <c r="AL195" s="99"/>
      <c r="AM195" s="99"/>
      <c r="AN195" s="99"/>
      <c r="AO195" s="99"/>
      <c r="AP195" s="99"/>
      <c r="AQ195" s="99"/>
      <c r="AR195" s="99"/>
      <c r="AS195" s="10"/>
      <c r="AT195" s="10"/>
      <c r="AU195" s="99"/>
      <c r="AV195" s="10"/>
      <c r="AW195" s="99"/>
      <c r="AX195" s="10"/>
      <c r="AY195" s="99"/>
      <c r="AZ195" s="10"/>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10"/>
      <c r="CD195" s="10"/>
      <c r="CE195" s="99"/>
      <c r="CF195" s="10"/>
      <c r="CG195" s="99"/>
      <c r="CH195" s="10"/>
    </row>
    <row r="196" spans="1:86" s="15" customFormat="1" x14ac:dyDescent="0.2">
      <c r="A196" s="10"/>
      <c r="B196" s="10"/>
      <c r="C196" s="10"/>
      <c r="D196" s="10"/>
      <c r="E196" s="99"/>
      <c r="F196" s="10"/>
      <c r="G196" s="99"/>
      <c r="H196" s="99"/>
      <c r="I196" s="99"/>
      <c r="J196" s="99"/>
      <c r="K196" s="99"/>
      <c r="L196" s="99"/>
      <c r="M196" s="99"/>
      <c r="N196" s="99"/>
      <c r="O196" s="99"/>
      <c r="P196" s="99"/>
      <c r="Q196" s="99"/>
      <c r="R196" s="99"/>
      <c r="S196" s="99"/>
      <c r="T196" s="99"/>
      <c r="U196" s="99"/>
      <c r="V196" s="99"/>
      <c r="W196" s="99"/>
      <c r="X196" s="10"/>
      <c r="Y196" s="10"/>
      <c r="Z196" s="99"/>
      <c r="AA196" s="10"/>
      <c r="AB196" s="99"/>
      <c r="AC196" s="10"/>
      <c r="AD196" s="99"/>
      <c r="AE196" s="10"/>
      <c r="AF196" s="99"/>
      <c r="AG196" s="99"/>
      <c r="AH196" s="99"/>
      <c r="AI196" s="99"/>
      <c r="AJ196" s="99"/>
      <c r="AK196" s="99"/>
      <c r="AL196" s="99"/>
      <c r="AM196" s="99"/>
      <c r="AN196" s="99"/>
      <c r="AO196" s="99"/>
      <c r="AP196" s="99"/>
      <c r="AQ196" s="99"/>
      <c r="AR196" s="99"/>
      <c r="AS196" s="10"/>
      <c r="AT196" s="10"/>
      <c r="AU196" s="99"/>
      <c r="AV196" s="10"/>
      <c r="AW196" s="99"/>
      <c r="AX196" s="10"/>
      <c r="AY196" s="99"/>
      <c r="AZ196" s="10"/>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99"/>
      <c r="CA196" s="99"/>
      <c r="CB196" s="99"/>
      <c r="CC196" s="10"/>
      <c r="CD196" s="10"/>
      <c r="CE196" s="99"/>
      <c r="CF196" s="10"/>
      <c r="CG196" s="99"/>
      <c r="CH196" s="10"/>
    </row>
    <row r="197" spans="1:86" s="15" customFormat="1" x14ac:dyDescent="0.2">
      <c r="A197" s="10"/>
      <c r="B197" s="10"/>
      <c r="C197" s="10"/>
      <c r="D197" s="10"/>
      <c r="E197" s="99"/>
      <c r="F197" s="10"/>
      <c r="G197" s="99"/>
      <c r="H197" s="99"/>
      <c r="I197" s="99"/>
      <c r="J197" s="99"/>
      <c r="K197" s="99"/>
      <c r="L197" s="99"/>
      <c r="M197" s="99"/>
      <c r="N197" s="99"/>
      <c r="O197" s="99"/>
      <c r="P197" s="99"/>
      <c r="Q197" s="99"/>
      <c r="R197" s="99"/>
      <c r="S197" s="99"/>
      <c r="T197" s="99"/>
      <c r="U197" s="99"/>
      <c r="V197" s="99"/>
      <c r="W197" s="99"/>
      <c r="X197" s="10"/>
      <c r="Y197" s="10"/>
      <c r="Z197" s="99"/>
      <c r="AA197" s="10"/>
      <c r="AB197" s="99"/>
      <c r="AC197" s="10"/>
      <c r="AD197" s="99"/>
      <c r="AE197" s="10"/>
      <c r="AF197" s="99"/>
      <c r="AG197" s="99"/>
      <c r="AH197" s="99"/>
      <c r="AI197" s="99"/>
      <c r="AJ197" s="99"/>
      <c r="AK197" s="99"/>
      <c r="AL197" s="99"/>
      <c r="AM197" s="99"/>
      <c r="AN197" s="99"/>
      <c r="AO197" s="99"/>
      <c r="AP197" s="99"/>
      <c r="AQ197" s="99"/>
      <c r="AR197" s="99"/>
      <c r="AS197" s="10"/>
      <c r="AT197" s="10"/>
      <c r="AU197" s="99"/>
      <c r="AV197" s="10"/>
      <c r="AW197" s="99"/>
      <c r="AX197" s="10"/>
      <c r="AY197" s="99"/>
      <c r="AZ197" s="10"/>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10"/>
      <c r="CD197" s="10"/>
      <c r="CE197" s="99"/>
      <c r="CF197" s="10"/>
      <c r="CG197" s="99"/>
      <c r="CH197" s="10"/>
    </row>
    <row r="198" spans="1:86" s="15" customFormat="1" x14ac:dyDescent="0.2">
      <c r="A198" s="10"/>
      <c r="B198" s="10"/>
      <c r="C198" s="10"/>
      <c r="D198" s="10"/>
      <c r="E198" s="99"/>
      <c r="F198" s="10"/>
      <c r="G198" s="99"/>
      <c r="H198" s="99"/>
      <c r="I198" s="99"/>
      <c r="J198" s="99"/>
      <c r="K198" s="99"/>
      <c r="L198" s="99"/>
      <c r="M198" s="99"/>
      <c r="N198" s="99"/>
      <c r="O198" s="99"/>
      <c r="P198" s="99"/>
      <c r="Q198" s="99"/>
      <c r="R198" s="99"/>
      <c r="S198" s="99"/>
      <c r="T198" s="99"/>
      <c r="U198" s="99"/>
      <c r="V198" s="99"/>
      <c r="W198" s="99"/>
      <c r="X198" s="10"/>
      <c r="Y198" s="10"/>
      <c r="Z198" s="99"/>
      <c r="AA198" s="10"/>
      <c r="AB198" s="99"/>
      <c r="AC198" s="10"/>
      <c r="AD198" s="99"/>
      <c r="AE198" s="10"/>
      <c r="AF198" s="99"/>
      <c r="AG198" s="99"/>
      <c r="AH198" s="99"/>
      <c r="AI198" s="99"/>
      <c r="AJ198" s="99"/>
      <c r="AK198" s="99"/>
      <c r="AL198" s="99"/>
      <c r="AM198" s="99"/>
      <c r="AN198" s="99"/>
      <c r="AO198" s="99"/>
      <c r="AP198" s="99"/>
      <c r="AQ198" s="99"/>
      <c r="AR198" s="99"/>
      <c r="AS198" s="10"/>
      <c r="AT198" s="10"/>
      <c r="AU198" s="99"/>
      <c r="AV198" s="10"/>
      <c r="AW198" s="99"/>
      <c r="AX198" s="10"/>
      <c r="AY198" s="99"/>
      <c r="AZ198" s="10"/>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10"/>
      <c r="CD198" s="10"/>
      <c r="CE198" s="99"/>
      <c r="CF198" s="10"/>
      <c r="CG198" s="99"/>
      <c r="CH198" s="10"/>
    </row>
    <row r="199" spans="1:86" s="15" customFormat="1" x14ac:dyDescent="0.2">
      <c r="A199" s="10"/>
      <c r="B199" s="10"/>
      <c r="C199" s="10"/>
      <c r="D199" s="10"/>
      <c r="E199" s="99"/>
      <c r="F199" s="10"/>
      <c r="G199" s="99"/>
      <c r="H199" s="99"/>
      <c r="I199" s="99"/>
      <c r="J199" s="99"/>
      <c r="K199" s="99"/>
      <c r="L199" s="99"/>
      <c r="M199" s="99"/>
      <c r="N199" s="99"/>
      <c r="O199" s="99"/>
      <c r="P199" s="99"/>
      <c r="Q199" s="99"/>
      <c r="R199" s="99"/>
      <c r="S199" s="99"/>
      <c r="T199" s="99"/>
      <c r="U199" s="99"/>
      <c r="V199" s="99"/>
      <c r="W199" s="99"/>
      <c r="X199" s="10"/>
      <c r="Y199" s="10"/>
      <c r="Z199" s="99"/>
      <c r="AA199" s="10"/>
      <c r="AB199" s="99"/>
      <c r="AC199" s="10"/>
      <c r="AD199" s="99"/>
      <c r="AE199" s="10"/>
      <c r="AF199" s="99"/>
      <c r="AG199" s="99"/>
      <c r="AH199" s="99"/>
      <c r="AI199" s="99"/>
      <c r="AJ199" s="99"/>
      <c r="AK199" s="99"/>
      <c r="AL199" s="99"/>
      <c r="AM199" s="99"/>
      <c r="AN199" s="99"/>
      <c r="AO199" s="99"/>
      <c r="AP199" s="99"/>
      <c r="AQ199" s="99"/>
      <c r="AR199" s="99"/>
      <c r="AS199" s="10"/>
      <c r="AT199" s="10"/>
      <c r="AU199" s="99"/>
      <c r="AV199" s="10"/>
      <c r="AW199" s="99"/>
      <c r="AX199" s="10"/>
      <c r="AY199" s="99"/>
      <c r="AZ199" s="10"/>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10"/>
      <c r="CD199" s="10"/>
      <c r="CE199" s="99"/>
      <c r="CF199" s="10"/>
      <c r="CG199" s="99"/>
      <c r="CH199" s="10"/>
    </row>
    <row r="200" spans="1:86" s="15" customFormat="1" x14ac:dyDescent="0.2">
      <c r="A200" s="10"/>
      <c r="B200" s="10"/>
      <c r="C200" s="10"/>
      <c r="D200" s="10"/>
      <c r="E200" s="99"/>
      <c r="F200" s="10"/>
      <c r="G200" s="99"/>
      <c r="H200" s="99"/>
      <c r="I200" s="99"/>
      <c r="J200" s="99"/>
      <c r="K200" s="99"/>
      <c r="L200" s="99"/>
      <c r="M200" s="99"/>
      <c r="N200" s="99"/>
      <c r="O200" s="99"/>
      <c r="P200" s="99"/>
      <c r="Q200" s="99"/>
      <c r="R200" s="99"/>
      <c r="S200" s="99"/>
      <c r="T200" s="99"/>
      <c r="U200" s="99"/>
      <c r="V200" s="99"/>
      <c r="W200" s="99"/>
      <c r="X200" s="10"/>
      <c r="Y200" s="10"/>
      <c r="Z200" s="99"/>
      <c r="AA200" s="10"/>
      <c r="AB200" s="99"/>
      <c r="AC200" s="10"/>
      <c r="AD200" s="99"/>
      <c r="AE200" s="10"/>
      <c r="AF200" s="99"/>
      <c r="AG200" s="99"/>
      <c r="AH200" s="99"/>
      <c r="AI200" s="99"/>
      <c r="AJ200" s="99"/>
      <c r="AK200" s="99"/>
      <c r="AL200" s="99"/>
      <c r="AM200" s="99"/>
      <c r="AN200" s="99"/>
      <c r="AO200" s="99"/>
      <c r="AP200" s="99"/>
      <c r="AQ200" s="99"/>
      <c r="AR200" s="99"/>
      <c r="AS200" s="10"/>
      <c r="AT200" s="10"/>
      <c r="AU200" s="99"/>
      <c r="AV200" s="10"/>
      <c r="AW200" s="99"/>
      <c r="AX200" s="10"/>
      <c r="AY200" s="99"/>
      <c r="AZ200" s="10"/>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10"/>
      <c r="CD200" s="10"/>
      <c r="CE200" s="99"/>
      <c r="CF200" s="10"/>
      <c r="CG200" s="99"/>
      <c r="CH200" s="10"/>
    </row>
    <row r="201" spans="1:86" s="15" customFormat="1" x14ac:dyDescent="0.2">
      <c r="A201" s="10"/>
      <c r="B201" s="10"/>
      <c r="C201" s="10"/>
      <c r="D201" s="10"/>
      <c r="E201" s="99"/>
      <c r="F201" s="10"/>
      <c r="G201" s="99"/>
      <c r="H201" s="99"/>
      <c r="I201" s="99"/>
      <c r="J201" s="99"/>
      <c r="K201" s="99"/>
      <c r="L201" s="99"/>
      <c r="M201" s="99"/>
      <c r="N201" s="99"/>
      <c r="O201" s="99"/>
      <c r="P201" s="99"/>
      <c r="Q201" s="99"/>
      <c r="R201" s="99"/>
      <c r="S201" s="99"/>
      <c r="T201" s="99"/>
      <c r="U201" s="99"/>
      <c r="V201" s="99"/>
      <c r="W201" s="99"/>
      <c r="X201" s="10"/>
      <c r="Y201" s="10"/>
      <c r="Z201" s="99"/>
      <c r="AA201" s="10"/>
      <c r="AB201" s="99"/>
      <c r="AC201" s="10"/>
      <c r="AD201" s="99"/>
      <c r="AE201" s="10"/>
      <c r="AF201" s="99"/>
      <c r="AG201" s="99"/>
      <c r="AH201" s="99"/>
      <c r="AI201" s="99"/>
      <c r="AJ201" s="99"/>
      <c r="AK201" s="99"/>
      <c r="AL201" s="99"/>
      <c r="AM201" s="99"/>
      <c r="AN201" s="99"/>
      <c r="AO201" s="99"/>
      <c r="AP201" s="99"/>
      <c r="AQ201" s="99"/>
      <c r="AR201" s="99"/>
      <c r="AS201" s="10"/>
      <c r="AT201" s="10"/>
      <c r="AU201" s="99"/>
      <c r="AV201" s="10"/>
      <c r="AW201" s="99"/>
      <c r="AX201" s="10"/>
      <c r="AY201" s="99"/>
      <c r="AZ201" s="10"/>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10"/>
      <c r="CD201" s="10"/>
      <c r="CE201" s="99"/>
      <c r="CF201" s="10"/>
      <c r="CG201" s="99"/>
      <c r="CH201" s="10"/>
    </row>
    <row r="202" spans="1:86" s="15" customFormat="1" x14ac:dyDescent="0.2">
      <c r="A202" s="10"/>
      <c r="B202" s="10"/>
      <c r="C202" s="10"/>
      <c r="D202" s="10"/>
      <c r="E202" s="99"/>
      <c r="F202" s="10"/>
      <c r="G202" s="99"/>
      <c r="H202" s="99"/>
      <c r="I202" s="99"/>
      <c r="J202" s="99"/>
      <c r="K202" s="99"/>
      <c r="L202" s="99"/>
      <c r="M202" s="99"/>
      <c r="N202" s="99"/>
      <c r="O202" s="99"/>
      <c r="P202" s="99"/>
      <c r="Q202" s="99"/>
      <c r="R202" s="99"/>
      <c r="S202" s="99"/>
      <c r="T202" s="99"/>
      <c r="U202" s="99"/>
      <c r="V202" s="99"/>
      <c r="W202" s="99"/>
      <c r="X202" s="10"/>
      <c r="Y202" s="10"/>
      <c r="Z202" s="99"/>
      <c r="AA202" s="10"/>
      <c r="AB202" s="99"/>
      <c r="AC202" s="10"/>
      <c r="AD202" s="99"/>
      <c r="AE202" s="10"/>
      <c r="AF202" s="99"/>
      <c r="AG202" s="99"/>
      <c r="AH202" s="99"/>
      <c r="AI202" s="99"/>
      <c r="AJ202" s="99"/>
      <c r="AK202" s="99"/>
      <c r="AL202" s="99"/>
      <c r="AM202" s="99"/>
      <c r="AN202" s="99"/>
      <c r="AO202" s="99"/>
      <c r="AP202" s="99"/>
      <c r="AQ202" s="99"/>
      <c r="AR202" s="99"/>
      <c r="AS202" s="10"/>
      <c r="AT202" s="10"/>
      <c r="AU202" s="99"/>
      <c r="AV202" s="10"/>
      <c r="AW202" s="99"/>
      <c r="AX202" s="10"/>
      <c r="AY202" s="99"/>
      <c r="AZ202" s="10"/>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10"/>
      <c r="CD202" s="10"/>
      <c r="CE202" s="99"/>
      <c r="CF202" s="10"/>
      <c r="CG202" s="99"/>
      <c r="CH202" s="10"/>
    </row>
    <row r="203" spans="1:86" s="12" customFormat="1" ht="15" x14ac:dyDescent="0.25">
      <c r="A203" s="10"/>
      <c r="B203" s="10"/>
      <c r="C203" s="10"/>
      <c r="D203" s="10"/>
      <c r="E203" s="99"/>
      <c r="F203" s="10"/>
      <c r="G203" s="99"/>
      <c r="H203" s="99"/>
      <c r="I203" s="99"/>
      <c r="J203" s="99"/>
      <c r="K203" s="99"/>
      <c r="L203" s="99"/>
      <c r="M203" s="99"/>
      <c r="N203" s="99"/>
      <c r="O203" s="99"/>
      <c r="P203" s="99"/>
      <c r="Q203" s="99"/>
      <c r="R203" s="99"/>
      <c r="S203" s="99"/>
      <c r="T203" s="99"/>
      <c r="U203" s="99"/>
      <c r="V203" s="99"/>
      <c r="W203" s="99"/>
      <c r="X203" s="10"/>
      <c r="Y203" s="10"/>
      <c r="Z203" s="99"/>
      <c r="AA203" s="10"/>
      <c r="AB203" s="99"/>
      <c r="AC203" s="10"/>
      <c r="AD203" s="99"/>
      <c r="AE203" s="10"/>
      <c r="AF203" s="99"/>
      <c r="AG203" s="99"/>
      <c r="AH203" s="99"/>
      <c r="AI203" s="99"/>
      <c r="AJ203" s="99"/>
      <c r="AK203" s="99"/>
      <c r="AL203" s="99"/>
      <c r="AM203" s="99"/>
      <c r="AN203" s="99"/>
      <c r="AO203" s="99"/>
      <c r="AP203" s="99"/>
      <c r="AQ203" s="99"/>
      <c r="AR203" s="99"/>
      <c r="AS203" s="10"/>
      <c r="AT203" s="10"/>
      <c r="AU203" s="99"/>
      <c r="AV203" s="10"/>
      <c r="AW203" s="99"/>
      <c r="AX203" s="10"/>
      <c r="AY203" s="99"/>
      <c r="AZ203" s="10"/>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10"/>
      <c r="CD203" s="10"/>
      <c r="CE203" s="99"/>
      <c r="CF203" s="10"/>
      <c r="CG203" s="99"/>
      <c r="CH203" s="10"/>
    </row>
  </sheetData>
  <mergeCells count="38">
    <mergeCell ref="CA9:CB9"/>
    <mergeCell ref="CG9:CH9"/>
    <mergeCell ref="BO8:CH8"/>
    <mergeCell ref="AT8:BM8"/>
    <mergeCell ref="BR9:BS9"/>
    <mergeCell ref="BU9:BV9"/>
    <mergeCell ref="B36:CH36"/>
    <mergeCell ref="B37:CH37"/>
    <mergeCell ref="G9:H9"/>
    <mergeCell ref="CD9:CE9"/>
    <mergeCell ref="B32:CH32"/>
    <mergeCell ref="B33:CH33"/>
    <mergeCell ref="J9:K9"/>
    <mergeCell ref="M9:N9"/>
    <mergeCell ref="P9:Q9"/>
    <mergeCell ref="S9:T9"/>
    <mergeCell ref="AE9:AF9"/>
    <mergeCell ref="AT9:AU9"/>
    <mergeCell ref="AZ9:BA9"/>
    <mergeCell ref="AW9:AX9"/>
    <mergeCell ref="V9:W9"/>
    <mergeCell ref="AB9:AC9"/>
    <mergeCell ref="D8:W8"/>
    <mergeCell ref="D9:E9"/>
    <mergeCell ref="Y9:Z9"/>
    <mergeCell ref="B34:CH34"/>
    <mergeCell ref="B35:CH35"/>
    <mergeCell ref="AH9:AI9"/>
    <mergeCell ref="AK9:AL9"/>
    <mergeCell ref="AN9:AO9"/>
    <mergeCell ref="Y8:AR8"/>
    <mergeCell ref="BF9:BG9"/>
    <mergeCell ref="BI9:BJ9"/>
    <mergeCell ref="BL9:BM9"/>
    <mergeCell ref="BO9:BP9"/>
    <mergeCell ref="AQ9:AR9"/>
    <mergeCell ref="BC9:BD9"/>
    <mergeCell ref="BX9:BY9"/>
  </mergeCells>
  <hyperlinks>
    <hyperlink ref="B2" location="Contents!A1" display="Back to Contents" xr:uid="{B5054CF3-575E-4CAD-9BBE-E852AA2E583A}"/>
  </hyperlinks>
  <pageMargins left="0.7" right="0.7" top="0.75" bottom="0.75" header="0.3" footer="0.3"/>
  <pageSetup paperSize="9" scale="57"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38A5-9F83-4653-A3E5-3165C09BA73C}">
  <sheetPr>
    <pageSetUpPr fitToPage="1"/>
  </sheetPr>
  <dimension ref="A1:BM203"/>
  <sheetViews>
    <sheetView topLeftCell="AT11" zoomScale="80" zoomScaleNormal="80" workbookViewId="0">
      <selection activeCell="BG30" sqref="BG30"/>
    </sheetView>
  </sheetViews>
  <sheetFormatPr defaultRowHeight="12.75" x14ac:dyDescent="0.25"/>
  <cols>
    <col min="1" max="1" width="3.42578125" style="10" customWidth="1"/>
    <col min="2" max="3" width="17.5703125" style="10" customWidth="1"/>
    <col min="4" max="4" width="14.42578125" style="10" customWidth="1"/>
    <col min="5" max="5" width="14.42578125" style="99" customWidth="1"/>
    <col min="6" max="6" width="14.42578125" style="10" customWidth="1"/>
    <col min="7" max="17" width="14.42578125" style="99" customWidth="1"/>
    <col min="18" max="19" width="14.42578125" style="10" customWidth="1"/>
    <col min="20" max="20" width="14.42578125" style="99" customWidth="1"/>
    <col min="21" max="21" width="14.42578125" style="10" customWidth="1"/>
    <col min="22" max="22" width="14.42578125" style="99" customWidth="1"/>
    <col min="23" max="23" width="14.42578125" style="10" customWidth="1"/>
    <col min="24" max="24" width="14.42578125" style="99" customWidth="1"/>
    <col min="25" max="25" width="14.42578125" style="10" customWidth="1"/>
    <col min="26" max="32" width="14.42578125" style="99" customWidth="1"/>
    <col min="33" max="34" width="14.42578125" style="10" customWidth="1"/>
    <col min="35" max="35" width="14.42578125" style="99" customWidth="1"/>
    <col min="36" max="36" width="14.42578125" style="10" customWidth="1"/>
    <col min="37" max="37" width="14.42578125" style="99" customWidth="1"/>
    <col min="38" max="38" width="14.42578125" style="10" customWidth="1"/>
    <col min="39" max="39" width="14.42578125" style="99" customWidth="1"/>
    <col min="40" max="40" width="14.42578125" style="10" customWidth="1"/>
    <col min="41" max="59" width="14.42578125" style="99" customWidth="1"/>
    <col min="60" max="60" width="14.42578125" style="10" customWidth="1"/>
    <col min="61" max="61" width="14.42578125" style="99" customWidth="1"/>
    <col min="62" max="62" width="14.42578125" style="10" customWidth="1"/>
    <col min="63" max="63" width="2.42578125" style="10" customWidth="1"/>
    <col min="64" max="302" width="11.42578125" style="10" customWidth="1"/>
    <col min="303" max="303" width="5.140625" style="10" customWidth="1"/>
    <col min="304" max="305" width="17.5703125" style="10" customWidth="1"/>
    <col min="306" max="306" width="28.5703125" style="10" customWidth="1"/>
    <col min="307" max="307" width="1.85546875" style="10" customWidth="1"/>
    <col min="308" max="308" width="28.5703125" style="10" customWidth="1"/>
    <col min="309" max="309" width="1.85546875" style="10" customWidth="1"/>
    <col min="310" max="310" width="12.85546875" style="10" customWidth="1"/>
    <col min="311" max="311" width="28.5703125" style="10" customWidth="1"/>
    <col min="312" max="312" width="1.85546875" style="10" customWidth="1"/>
    <col min="313" max="313" width="28.5703125" style="10" customWidth="1"/>
    <col min="314" max="314" width="1.85546875" style="10" customWidth="1"/>
    <col min="315" max="315" width="11.140625" style="10" customWidth="1"/>
    <col min="316" max="558" width="11.42578125" style="10" customWidth="1"/>
    <col min="559" max="559" width="5.140625" style="10" customWidth="1"/>
    <col min="560" max="561" width="17.5703125" style="10" customWidth="1"/>
    <col min="562" max="562" width="28.5703125" style="10" customWidth="1"/>
    <col min="563" max="563" width="1.85546875" style="10" customWidth="1"/>
    <col min="564" max="564" width="28.5703125" style="10" customWidth="1"/>
    <col min="565" max="565" width="1.85546875" style="10" customWidth="1"/>
    <col min="566" max="566" width="12.85546875" style="10" customWidth="1"/>
    <col min="567" max="567" width="28.5703125" style="10" customWidth="1"/>
    <col min="568" max="568" width="1.85546875" style="10" customWidth="1"/>
    <col min="569" max="569" width="28.5703125" style="10" customWidth="1"/>
    <col min="570" max="570" width="1.85546875" style="10" customWidth="1"/>
    <col min="571" max="571" width="11.140625" style="10" customWidth="1"/>
    <col min="572" max="814" width="11.42578125" style="10" customWidth="1"/>
    <col min="815" max="815" width="5.140625" style="10" customWidth="1"/>
    <col min="816" max="817" width="17.5703125" style="10" customWidth="1"/>
    <col min="818" max="818" width="28.5703125" style="10" customWidth="1"/>
    <col min="819" max="819" width="1.85546875" style="10" customWidth="1"/>
    <col min="820" max="820" width="28.5703125" style="10" customWidth="1"/>
    <col min="821" max="821" width="1.85546875" style="10" customWidth="1"/>
    <col min="822" max="822" width="12.85546875" style="10" customWidth="1"/>
    <col min="823" max="823" width="28.5703125" style="10" customWidth="1"/>
    <col min="824" max="824" width="1.85546875" style="10" customWidth="1"/>
    <col min="825" max="825" width="28.5703125" style="10" customWidth="1"/>
    <col min="826" max="826" width="1.85546875" style="10" customWidth="1"/>
    <col min="827" max="827" width="11.140625" style="10" customWidth="1"/>
    <col min="828" max="1070" width="11.42578125" style="10" customWidth="1"/>
    <col min="1071" max="1071" width="5.140625" style="10" customWidth="1"/>
    <col min="1072" max="1073" width="17.5703125" style="10" customWidth="1"/>
    <col min="1074" max="1074" width="28.5703125" style="10" customWidth="1"/>
    <col min="1075" max="1075" width="1.85546875" style="10" customWidth="1"/>
    <col min="1076" max="1076" width="28.5703125" style="10" customWidth="1"/>
    <col min="1077" max="1077" width="1.85546875" style="10" customWidth="1"/>
    <col min="1078" max="1078" width="12.85546875" style="10" customWidth="1"/>
    <col min="1079" max="1079" width="28.5703125" style="10" customWidth="1"/>
    <col min="1080" max="1080" width="1.85546875" style="10" customWidth="1"/>
    <col min="1081" max="1081" width="28.5703125" style="10" customWidth="1"/>
    <col min="1082" max="1082" width="1.85546875" style="10" customWidth="1"/>
    <col min="1083" max="1083" width="11.140625" style="10" customWidth="1"/>
    <col min="1084" max="1326" width="11.42578125" style="10" customWidth="1"/>
    <col min="1327" max="1327" width="5.140625" style="10" customWidth="1"/>
    <col min="1328" max="1329" width="17.5703125" style="10" customWidth="1"/>
    <col min="1330" max="1330" width="28.5703125" style="10" customWidth="1"/>
    <col min="1331" max="1331" width="1.85546875" style="10" customWidth="1"/>
    <col min="1332" max="1332" width="28.5703125" style="10" customWidth="1"/>
    <col min="1333" max="1333" width="1.85546875" style="10" customWidth="1"/>
    <col min="1334" max="1334" width="12.85546875" style="10" customWidth="1"/>
    <col min="1335" max="1335" width="28.5703125" style="10" customWidth="1"/>
    <col min="1336" max="1336" width="1.85546875" style="10" customWidth="1"/>
    <col min="1337" max="1337" width="28.5703125" style="10" customWidth="1"/>
    <col min="1338" max="1338" width="1.85546875" style="10" customWidth="1"/>
    <col min="1339" max="1339" width="11.140625" style="10" customWidth="1"/>
    <col min="1340" max="1582" width="11.42578125" style="10" customWidth="1"/>
    <col min="1583" max="1583" width="5.140625" style="10" customWidth="1"/>
    <col min="1584" max="1585" width="17.5703125" style="10" customWidth="1"/>
    <col min="1586" max="1586" width="28.5703125" style="10" customWidth="1"/>
    <col min="1587" max="1587" width="1.85546875" style="10" customWidth="1"/>
    <col min="1588" max="1588" width="28.5703125" style="10" customWidth="1"/>
    <col min="1589" max="1589" width="1.85546875" style="10" customWidth="1"/>
    <col min="1590" max="1590" width="12.85546875" style="10" customWidth="1"/>
    <col min="1591" max="1591" width="28.5703125" style="10" customWidth="1"/>
    <col min="1592" max="1592" width="1.85546875" style="10" customWidth="1"/>
    <col min="1593" max="1593" width="28.5703125" style="10" customWidth="1"/>
    <col min="1594" max="1594" width="1.85546875" style="10" customWidth="1"/>
    <col min="1595" max="1595" width="11.140625" style="10" customWidth="1"/>
    <col min="1596" max="1838" width="11.42578125" style="10" customWidth="1"/>
    <col min="1839" max="1839" width="5.140625" style="10" customWidth="1"/>
    <col min="1840" max="1841" width="17.5703125" style="10" customWidth="1"/>
    <col min="1842" max="1842" width="28.5703125" style="10" customWidth="1"/>
    <col min="1843" max="1843" width="1.85546875" style="10" customWidth="1"/>
    <col min="1844" max="1844" width="28.5703125" style="10" customWidth="1"/>
    <col min="1845" max="1845" width="1.85546875" style="10" customWidth="1"/>
    <col min="1846" max="1846" width="12.85546875" style="10" customWidth="1"/>
    <col min="1847" max="1847" width="28.5703125" style="10" customWidth="1"/>
    <col min="1848" max="1848" width="1.85546875" style="10" customWidth="1"/>
    <col min="1849" max="1849" width="28.5703125" style="10" customWidth="1"/>
    <col min="1850" max="1850" width="1.85546875" style="10" customWidth="1"/>
    <col min="1851" max="1851" width="11.140625" style="10" customWidth="1"/>
    <col min="1852" max="2094" width="11.42578125" style="10" customWidth="1"/>
    <col min="2095" max="2095" width="5.140625" style="10" customWidth="1"/>
    <col min="2096" max="2097" width="17.5703125" style="10" customWidth="1"/>
    <col min="2098" max="2098" width="28.5703125" style="10" customWidth="1"/>
    <col min="2099" max="2099" width="1.85546875" style="10" customWidth="1"/>
    <col min="2100" max="2100" width="28.5703125" style="10" customWidth="1"/>
    <col min="2101" max="2101" width="1.85546875" style="10" customWidth="1"/>
    <col min="2102" max="2102" width="12.85546875" style="10" customWidth="1"/>
    <col min="2103" max="2103" width="28.5703125" style="10" customWidth="1"/>
    <col min="2104" max="2104" width="1.85546875" style="10" customWidth="1"/>
    <col min="2105" max="2105" width="28.5703125" style="10" customWidth="1"/>
    <col min="2106" max="2106" width="1.85546875" style="10" customWidth="1"/>
    <col min="2107" max="2107" width="11.140625" style="10" customWidth="1"/>
    <col min="2108" max="2350" width="11.42578125" style="10" customWidth="1"/>
    <col min="2351" max="2351" width="5.140625" style="10" customWidth="1"/>
    <col min="2352" max="2353" width="17.5703125" style="10" customWidth="1"/>
    <col min="2354" max="2354" width="28.5703125" style="10" customWidth="1"/>
    <col min="2355" max="2355" width="1.85546875" style="10" customWidth="1"/>
    <col min="2356" max="2356" width="28.5703125" style="10" customWidth="1"/>
    <col min="2357" max="2357" width="1.85546875" style="10" customWidth="1"/>
    <col min="2358" max="2358" width="12.85546875" style="10" customWidth="1"/>
    <col min="2359" max="2359" width="28.5703125" style="10" customWidth="1"/>
    <col min="2360" max="2360" width="1.85546875" style="10" customWidth="1"/>
    <col min="2361" max="2361" width="28.5703125" style="10" customWidth="1"/>
    <col min="2362" max="2362" width="1.85546875" style="10" customWidth="1"/>
    <col min="2363" max="2363" width="11.140625" style="10" customWidth="1"/>
    <col min="2364" max="2606" width="11.42578125" style="10" customWidth="1"/>
    <col min="2607" max="2607" width="5.140625" style="10" customWidth="1"/>
    <col min="2608" max="2609" width="17.5703125" style="10" customWidth="1"/>
    <col min="2610" max="2610" width="28.5703125" style="10" customWidth="1"/>
    <col min="2611" max="2611" width="1.85546875" style="10" customWidth="1"/>
    <col min="2612" max="2612" width="28.5703125" style="10" customWidth="1"/>
    <col min="2613" max="2613" width="1.85546875" style="10" customWidth="1"/>
    <col min="2614" max="2614" width="12.85546875" style="10" customWidth="1"/>
    <col min="2615" max="2615" width="28.5703125" style="10" customWidth="1"/>
    <col min="2616" max="2616" width="1.85546875" style="10" customWidth="1"/>
    <col min="2617" max="2617" width="28.5703125" style="10" customWidth="1"/>
    <col min="2618" max="2618" width="1.85546875" style="10" customWidth="1"/>
    <col min="2619" max="2619" width="11.140625" style="10" customWidth="1"/>
    <col min="2620" max="2862" width="11.42578125" style="10" customWidth="1"/>
    <col min="2863" max="2863" width="5.140625" style="10" customWidth="1"/>
    <col min="2864" max="2865" width="17.5703125" style="10" customWidth="1"/>
    <col min="2866" max="2866" width="28.5703125" style="10" customWidth="1"/>
    <col min="2867" max="2867" width="1.85546875" style="10" customWidth="1"/>
    <col min="2868" max="2868" width="28.5703125" style="10" customWidth="1"/>
    <col min="2869" max="2869" width="1.85546875" style="10" customWidth="1"/>
    <col min="2870" max="2870" width="12.85546875" style="10" customWidth="1"/>
    <col min="2871" max="2871" width="28.5703125" style="10" customWidth="1"/>
    <col min="2872" max="2872" width="1.85546875" style="10" customWidth="1"/>
    <col min="2873" max="2873" width="28.5703125" style="10" customWidth="1"/>
    <col min="2874" max="2874" width="1.85546875" style="10" customWidth="1"/>
    <col min="2875" max="2875" width="11.140625" style="10" customWidth="1"/>
    <col min="2876" max="3118" width="11.42578125" style="10" customWidth="1"/>
    <col min="3119" max="3119" width="5.140625" style="10" customWidth="1"/>
    <col min="3120" max="3121" width="17.5703125" style="10" customWidth="1"/>
    <col min="3122" max="3122" width="28.5703125" style="10" customWidth="1"/>
    <col min="3123" max="3123" width="1.85546875" style="10" customWidth="1"/>
    <col min="3124" max="3124" width="28.5703125" style="10" customWidth="1"/>
    <col min="3125" max="3125" width="1.85546875" style="10" customWidth="1"/>
    <col min="3126" max="3126" width="12.85546875" style="10" customWidth="1"/>
    <col min="3127" max="3127" width="28.5703125" style="10" customWidth="1"/>
    <col min="3128" max="3128" width="1.85546875" style="10" customWidth="1"/>
    <col min="3129" max="3129" width="28.5703125" style="10" customWidth="1"/>
    <col min="3130" max="3130" width="1.85546875" style="10" customWidth="1"/>
    <col min="3131" max="3131" width="11.140625" style="10" customWidth="1"/>
    <col min="3132" max="3374" width="11.42578125" style="10" customWidth="1"/>
    <col min="3375" max="3375" width="5.140625" style="10" customWidth="1"/>
    <col min="3376" max="3377" width="17.5703125" style="10" customWidth="1"/>
    <col min="3378" max="3378" width="28.5703125" style="10" customWidth="1"/>
    <col min="3379" max="3379" width="1.85546875" style="10" customWidth="1"/>
    <col min="3380" max="3380" width="28.5703125" style="10" customWidth="1"/>
    <col min="3381" max="3381" width="1.85546875" style="10" customWidth="1"/>
    <col min="3382" max="3382" width="12.85546875" style="10" customWidth="1"/>
    <col min="3383" max="3383" width="28.5703125" style="10" customWidth="1"/>
    <col min="3384" max="3384" width="1.85546875" style="10" customWidth="1"/>
    <col min="3385" max="3385" width="28.5703125" style="10" customWidth="1"/>
    <col min="3386" max="3386" width="1.85546875" style="10" customWidth="1"/>
    <col min="3387" max="3387" width="11.140625" style="10" customWidth="1"/>
    <col min="3388" max="3630" width="11.42578125" style="10" customWidth="1"/>
    <col min="3631" max="3631" width="5.140625" style="10" customWidth="1"/>
    <col min="3632" max="3633" width="17.5703125" style="10" customWidth="1"/>
    <col min="3634" max="3634" width="28.5703125" style="10" customWidth="1"/>
    <col min="3635" max="3635" width="1.85546875" style="10" customWidth="1"/>
    <col min="3636" max="3636" width="28.5703125" style="10" customWidth="1"/>
    <col min="3637" max="3637" width="1.85546875" style="10" customWidth="1"/>
    <col min="3638" max="3638" width="12.85546875" style="10" customWidth="1"/>
    <col min="3639" max="3639" width="28.5703125" style="10" customWidth="1"/>
    <col min="3640" max="3640" width="1.85546875" style="10" customWidth="1"/>
    <col min="3641" max="3641" width="28.5703125" style="10" customWidth="1"/>
    <col min="3642" max="3642" width="1.85546875" style="10" customWidth="1"/>
    <col min="3643" max="3643" width="11.140625" style="10" customWidth="1"/>
    <col min="3644" max="3886" width="11.42578125" style="10" customWidth="1"/>
    <col min="3887" max="3887" width="5.140625" style="10" customWidth="1"/>
    <col min="3888" max="3889" width="17.5703125" style="10" customWidth="1"/>
    <col min="3890" max="3890" width="28.5703125" style="10" customWidth="1"/>
    <col min="3891" max="3891" width="1.85546875" style="10" customWidth="1"/>
    <col min="3892" max="3892" width="28.5703125" style="10" customWidth="1"/>
    <col min="3893" max="3893" width="1.85546875" style="10" customWidth="1"/>
    <col min="3894" max="3894" width="12.85546875" style="10" customWidth="1"/>
    <col min="3895" max="3895" width="28.5703125" style="10" customWidth="1"/>
    <col min="3896" max="3896" width="1.85546875" style="10" customWidth="1"/>
    <col min="3897" max="3897" width="28.5703125" style="10" customWidth="1"/>
    <col min="3898" max="3898" width="1.85546875" style="10" customWidth="1"/>
    <col min="3899" max="3899" width="11.140625" style="10" customWidth="1"/>
    <col min="3900" max="4142" width="11.42578125" style="10" customWidth="1"/>
    <col min="4143" max="4143" width="5.140625" style="10" customWidth="1"/>
    <col min="4144" max="4145" width="17.5703125" style="10" customWidth="1"/>
    <col min="4146" max="4146" width="28.5703125" style="10" customWidth="1"/>
    <col min="4147" max="4147" width="1.85546875" style="10" customWidth="1"/>
    <col min="4148" max="4148" width="28.5703125" style="10" customWidth="1"/>
    <col min="4149" max="4149" width="1.85546875" style="10" customWidth="1"/>
    <col min="4150" max="4150" width="12.85546875" style="10" customWidth="1"/>
    <col min="4151" max="4151" width="28.5703125" style="10" customWidth="1"/>
    <col min="4152" max="4152" width="1.85546875" style="10" customWidth="1"/>
    <col min="4153" max="4153" width="28.5703125" style="10" customWidth="1"/>
    <col min="4154" max="4154" width="1.85546875" style="10" customWidth="1"/>
    <col min="4155" max="4155" width="11.140625" style="10" customWidth="1"/>
    <col min="4156" max="4398" width="11.42578125" style="10" customWidth="1"/>
    <col min="4399" max="4399" width="5.140625" style="10" customWidth="1"/>
    <col min="4400" max="4401" width="17.5703125" style="10" customWidth="1"/>
    <col min="4402" max="4402" width="28.5703125" style="10" customWidth="1"/>
    <col min="4403" max="4403" width="1.85546875" style="10" customWidth="1"/>
    <col min="4404" max="4404" width="28.5703125" style="10" customWidth="1"/>
    <col min="4405" max="4405" width="1.85546875" style="10" customWidth="1"/>
    <col min="4406" max="4406" width="12.85546875" style="10" customWidth="1"/>
    <col min="4407" max="4407" width="28.5703125" style="10" customWidth="1"/>
    <col min="4408" max="4408" width="1.85546875" style="10" customWidth="1"/>
    <col min="4409" max="4409" width="28.5703125" style="10" customWidth="1"/>
    <col min="4410" max="4410" width="1.85546875" style="10" customWidth="1"/>
    <col min="4411" max="4411" width="11.140625" style="10" customWidth="1"/>
    <col min="4412" max="4654" width="11.42578125" style="10" customWidth="1"/>
    <col min="4655" max="4655" width="5.140625" style="10" customWidth="1"/>
    <col min="4656" max="4657" width="17.5703125" style="10" customWidth="1"/>
    <col min="4658" max="4658" width="28.5703125" style="10" customWidth="1"/>
    <col min="4659" max="4659" width="1.85546875" style="10" customWidth="1"/>
    <col min="4660" max="4660" width="28.5703125" style="10" customWidth="1"/>
    <col min="4661" max="4661" width="1.85546875" style="10" customWidth="1"/>
    <col min="4662" max="4662" width="12.85546875" style="10" customWidth="1"/>
    <col min="4663" max="4663" width="28.5703125" style="10" customWidth="1"/>
    <col min="4664" max="4664" width="1.85546875" style="10" customWidth="1"/>
    <col min="4665" max="4665" width="28.5703125" style="10" customWidth="1"/>
    <col min="4666" max="4666" width="1.85546875" style="10" customWidth="1"/>
    <col min="4667" max="4667" width="11.140625" style="10" customWidth="1"/>
    <col min="4668" max="4910" width="11.42578125" style="10" customWidth="1"/>
    <col min="4911" max="4911" width="5.140625" style="10" customWidth="1"/>
    <col min="4912" max="4913" width="17.5703125" style="10" customWidth="1"/>
    <col min="4914" max="4914" width="28.5703125" style="10" customWidth="1"/>
    <col min="4915" max="4915" width="1.85546875" style="10" customWidth="1"/>
    <col min="4916" max="4916" width="28.5703125" style="10" customWidth="1"/>
    <col min="4917" max="4917" width="1.85546875" style="10" customWidth="1"/>
    <col min="4918" max="4918" width="12.85546875" style="10" customWidth="1"/>
    <col min="4919" max="4919" width="28.5703125" style="10" customWidth="1"/>
    <col min="4920" max="4920" width="1.85546875" style="10" customWidth="1"/>
    <col min="4921" max="4921" width="28.5703125" style="10" customWidth="1"/>
    <col min="4922" max="4922" width="1.85546875" style="10" customWidth="1"/>
    <col min="4923" max="4923" width="11.140625" style="10" customWidth="1"/>
    <col min="4924" max="5166" width="11.42578125" style="10" customWidth="1"/>
    <col min="5167" max="5167" width="5.140625" style="10" customWidth="1"/>
    <col min="5168" max="5169" width="17.5703125" style="10" customWidth="1"/>
    <col min="5170" max="5170" width="28.5703125" style="10" customWidth="1"/>
    <col min="5171" max="5171" width="1.85546875" style="10" customWidth="1"/>
    <col min="5172" max="5172" width="28.5703125" style="10" customWidth="1"/>
    <col min="5173" max="5173" width="1.85546875" style="10" customWidth="1"/>
    <col min="5174" max="5174" width="12.85546875" style="10" customWidth="1"/>
    <col min="5175" max="5175" width="28.5703125" style="10" customWidth="1"/>
    <col min="5176" max="5176" width="1.85546875" style="10" customWidth="1"/>
    <col min="5177" max="5177" width="28.5703125" style="10" customWidth="1"/>
    <col min="5178" max="5178" width="1.85546875" style="10" customWidth="1"/>
    <col min="5179" max="5179" width="11.140625" style="10" customWidth="1"/>
    <col min="5180" max="5422" width="11.42578125" style="10" customWidth="1"/>
    <col min="5423" max="5423" width="5.140625" style="10" customWidth="1"/>
    <col min="5424" max="5425" width="17.5703125" style="10" customWidth="1"/>
    <col min="5426" max="5426" width="28.5703125" style="10" customWidth="1"/>
    <col min="5427" max="5427" width="1.85546875" style="10" customWidth="1"/>
    <col min="5428" max="5428" width="28.5703125" style="10" customWidth="1"/>
    <col min="5429" max="5429" width="1.85546875" style="10" customWidth="1"/>
    <col min="5430" max="5430" width="12.85546875" style="10" customWidth="1"/>
    <col min="5431" max="5431" width="28.5703125" style="10" customWidth="1"/>
    <col min="5432" max="5432" width="1.85546875" style="10" customWidth="1"/>
    <col min="5433" max="5433" width="28.5703125" style="10" customWidth="1"/>
    <col min="5434" max="5434" width="1.85546875" style="10" customWidth="1"/>
    <col min="5435" max="5435" width="11.140625" style="10" customWidth="1"/>
    <col min="5436" max="5678" width="11.42578125" style="10" customWidth="1"/>
    <col min="5679" max="5679" width="5.140625" style="10" customWidth="1"/>
    <col min="5680" max="5681" width="17.5703125" style="10" customWidth="1"/>
    <col min="5682" max="5682" width="28.5703125" style="10" customWidth="1"/>
    <col min="5683" max="5683" width="1.85546875" style="10" customWidth="1"/>
    <col min="5684" max="5684" width="28.5703125" style="10" customWidth="1"/>
    <col min="5685" max="5685" width="1.85546875" style="10" customWidth="1"/>
    <col min="5686" max="5686" width="12.85546875" style="10" customWidth="1"/>
    <col min="5687" max="5687" width="28.5703125" style="10" customWidth="1"/>
    <col min="5688" max="5688" width="1.85546875" style="10" customWidth="1"/>
    <col min="5689" max="5689" width="28.5703125" style="10" customWidth="1"/>
    <col min="5690" max="5690" width="1.85546875" style="10" customWidth="1"/>
    <col min="5691" max="5691" width="11.140625" style="10" customWidth="1"/>
    <col min="5692" max="5934" width="11.42578125" style="10" customWidth="1"/>
    <col min="5935" max="5935" width="5.140625" style="10" customWidth="1"/>
    <col min="5936" max="5937" width="17.5703125" style="10" customWidth="1"/>
    <col min="5938" max="5938" width="28.5703125" style="10" customWidth="1"/>
    <col min="5939" max="5939" width="1.85546875" style="10" customWidth="1"/>
    <col min="5940" max="5940" width="28.5703125" style="10" customWidth="1"/>
    <col min="5941" max="5941" width="1.85546875" style="10" customWidth="1"/>
    <col min="5942" max="5942" width="12.85546875" style="10" customWidth="1"/>
    <col min="5943" max="5943" width="28.5703125" style="10" customWidth="1"/>
    <col min="5944" max="5944" width="1.85546875" style="10" customWidth="1"/>
    <col min="5945" max="5945" width="28.5703125" style="10" customWidth="1"/>
    <col min="5946" max="5946" width="1.85546875" style="10" customWidth="1"/>
    <col min="5947" max="5947" width="11.140625" style="10" customWidth="1"/>
    <col min="5948" max="6190" width="11.42578125" style="10" customWidth="1"/>
    <col min="6191" max="6191" width="5.140625" style="10" customWidth="1"/>
    <col min="6192" max="6193" width="17.5703125" style="10" customWidth="1"/>
    <col min="6194" max="6194" width="28.5703125" style="10" customWidth="1"/>
    <col min="6195" max="6195" width="1.85546875" style="10" customWidth="1"/>
    <col min="6196" max="6196" width="28.5703125" style="10" customWidth="1"/>
    <col min="6197" max="6197" width="1.85546875" style="10" customWidth="1"/>
    <col min="6198" max="6198" width="12.85546875" style="10" customWidth="1"/>
    <col min="6199" max="6199" width="28.5703125" style="10" customWidth="1"/>
    <col min="6200" max="6200" width="1.85546875" style="10" customWidth="1"/>
    <col min="6201" max="6201" width="28.5703125" style="10" customWidth="1"/>
    <col min="6202" max="6202" width="1.85546875" style="10" customWidth="1"/>
    <col min="6203" max="6203" width="11.140625" style="10" customWidth="1"/>
    <col min="6204" max="6446" width="11.42578125" style="10" customWidth="1"/>
    <col min="6447" max="6447" width="5.140625" style="10" customWidth="1"/>
    <col min="6448" max="6449" width="17.5703125" style="10" customWidth="1"/>
    <col min="6450" max="6450" width="28.5703125" style="10" customWidth="1"/>
    <col min="6451" max="6451" width="1.85546875" style="10" customWidth="1"/>
    <col min="6452" max="6452" width="28.5703125" style="10" customWidth="1"/>
    <col min="6453" max="6453" width="1.85546875" style="10" customWidth="1"/>
    <col min="6454" max="6454" width="12.85546875" style="10" customWidth="1"/>
    <col min="6455" max="6455" width="28.5703125" style="10" customWidth="1"/>
    <col min="6456" max="6456" width="1.85546875" style="10" customWidth="1"/>
    <col min="6457" max="6457" width="28.5703125" style="10" customWidth="1"/>
    <col min="6458" max="6458" width="1.85546875" style="10" customWidth="1"/>
    <col min="6459" max="6459" width="11.140625" style="10" customWidth="1"/>
    <col min="6460" max="6702" width="11.42578125" style="10" customWidth="1"/>
    <col min="6703" max="6703" width="5.140625" style="10" customWidth="1"/>
    <col min="6704" max="6705" width="17.5703125" style="10" customWidth="1"/>
    <col min="6706" max="6706" width="28.5703125" style="10" customWidth="1"/>
    <col min="6707" max="6707" width="1.85546875" style="10" customWidth="1"/>
    <col min="6708" max="6708" width="28.5703125" style="10" customWidth="1"/>
    <col min="6709" max="6709" width="1.85546875" style="10" customWidth="1"/>
    <col min="6710" max="6710" width="12.85546875" style="10" customWidth="1"/>
    <col min="6711" max="6711" width="28.5703125" style="10" customWidth="1"/>
    <col min="6712" max="6712" width="1.85546875" style="10" customWidth="1"/>
    <col min="6713" max="6713" width="28.5703125" style="10" customWidth="1"/>
    <col min="6714" max="6714" width="1.85546875" style="10" customWidth="1"/>
    <col min="6715" max="6715" width="11.140625" style="10" customWidth="1"/>
    <col min="6716" max="6958" width="11.42578125" style="10" customWidth="1"/>
    <col min="6959" max="6959" width="5.140625" style="10" customWidth="1"/>
    <col min="6960" max="6961" width="17.5703125" style="10" customWidth="1"/>
    <col min="6962" max="6962" width="28.5703125" style="10" customWidth="1"/>
    <col min="6963" max="6963" width="1.85546875" style="10" customWidth="1"/>
    <col min="6964" max="6964" width="28.5703125" style="10" customWidth="1"/>
    <col min="6965" max="6965" width="1.85546875" style="10" customWidth="1"/>
    <col min="6966" max="6966" width="12.85546875" style="10" customWidth="1"/>
    <col min="6967" max="6967" width="28.5703125" style="10" customWidth="1"/>
    <col min="6968" max="6968" width="1.85546875" style="10" customWidth="1"/>
    <col min="6969" max="6969" width="28.5703125" style="10" customWidth="1"/>
    <col min="6970" max="6970" width="1.85546875" style="10" customWidth="1"/>
    <col min="6971" max="6971" width="11.140625" style="10" customWidth="1"/>
    <col min="6972" max="7214" width="11.42578125" style="10" customWidth="1"/>
    <col min="7215" max="7215" width="5.140625" style="10" customWidth="1"/>
    <col min="7216" max="7217" width="17.5703125" style="10" customWidth="1"/>
    <col min="7218" max="7218" width="28.5703125" style="10" customWidth="1"/>
    <col min="7219" max="7219" width="1.85546875" style="10" customWidth="1"/>
    <col min="7220" max="7220" width="28.5703125" style="10" customWidth="1"/>
    <col min="7221" max="7221" width="1.85546875" style="10" customWidth="1"/>
    <col min="7222" max="7222" width="12.85546875" style="10" customWidth="1"/>
    <col min="7223" max="7223" width="28.5703125" style="10" customWidth="1"/>
    <col min="7224" max="7224" width="1.85546875" style="10" customWidth="1"/>
    <col min="7225" max="7225" width="28.5703125" style="10" customWidth="1"/>
    <col min="7226" max="7226" width="1.85546875" style="10" customWidth="1"/>
    <col min="7227" max="7227" width="11.140625" style="10" customWidth="1"/>
    <col min="7228" max="7470" width="11.42578125" style="10" customWidth="1"/>
    <col min="7471" max="7471" width="5.140625" style="10" customWidth="1"/>
    <col min="7472" max="7473" width="17.5703125" style="10" customWidth="1"/>
    <col min="7474" max="7474" width="28.5703125" style="10" customWidth="1"/>
    <col min="7475" max="7475" width="1.85546875" style="10" customWidth="1"/>
    <col min="7476" max="7476" width="28.5703125" style="10" customWidth="1"/>
    <col min="7477" max="7477" width="1.85546875" style="10" customWidth="1"/>
    <col min="7478" max="7478" width="12.85546875" style="10" customWidth="1"/>
    <col min="7479" max="7479" width="28.5703125" style="10" customWidth="1"/>
    <col min="7480" max="7480" width="1.85546875" style="10" customWidth="1"/>
    <col min="7481" max="7481" width="28.5703125" style="10" customWidth="1"/>
    <col min="7482" max="7482" width="1.85546875" style="10" customWidth="1"/>
    <col min="7483" max="7483" width="11.140625" style="10" customWidth="1"/>
    <col min="7484" max="7726" width="11.42578125" style="10" customWidth="1"/>
    <col min="7727" max="7727" width="5.140625" style="10" customWidth="1"/>
    <col min="7728" max="7729" width="17.5703125" style="10" customWidth="1"/>
    <col min="7730" max="7730" width="28.5703125" style="10" customWidth="1"/>
    <col min="7731" max="7731" width="1.85546875" style="10" customWidth="1"/>
    <col min="7732" max="7732" width="28.5703125" style="10" customWidth="1"/>
    <col min="7733" max="7733" width="1.85546875" style="10" customWidth="1"/>
    <col min="7734" max="7734" width="12.85546875" style="10" customWidth="1"/>
    <col min="7735" max="7735" width="28.5703125" style="10" customWidth="1"/>
    <col min="7736" max="7736" width="1.85546875" style="10" customWidth="1"/>
    <col min="7737" max="7737" width="28.5703125" style="10" customWidth="1"/>
    <col min="7738" max="7738" width="1.85546875" style="10" customWidth="1"/>
    <col min="7739" max="7739" width="11.140625" style="10" customWidth="1"/>
    <col min="7740" max="7982" width="11.42578125" style="10" customWidth="1"/>
    <col min="7983" max="7983" width="5.140625" style="10" customWidth="1"/>
    <col min="7984" max="7985" width="17.5703125" style="10" customWidth="1"/>
    <col min="7986" max="7986" width="28.5703125" style="10" customWidth="1"/>
    <col min="7987" max="7987" width="1.85546875" style="10" customWidth="1"/>
    <col min="7988" max="7988" width="28.5703125" style="10" customWidth="1"/>
    <col min="7989" max="7989" width="1.85546875" style="10" customWidth="1"/>
    <col min="7990" max="7990" width="12.85546875" style="10" customWidth="1"/>
    <col min="7991" max="7991" width="28.5703125" style="10" customWidth="1"/>
    <col min="7992" max="7992" width="1.85546875" style="10" customWidth="1"/>
    <col min="7993" max="7993" width="28.5703125" style="10" customWidth="1"/>
    <col min="7994" max="7994" width="1.85546875" style="10" customWidth="1"/>
    <col min="7995" max="7995" width="11.140625" style="10" customWidth="1"/>
    <col min="7996" max="8238" width="11.42578125" style="10" customWidth="1"/>
    <col min="8239" max="8239" width="5.140625" style="10" customWidth="1"/>
    <col min="8240" max="8241" width="17.5703125" style="10" customWidth="1"/>
    <col min="8242" max="8242" width="28.5703125" style="10" customWidth="1"/>
    <col min="8243" max="8243" width="1.85546875" style="10" customWidth="1"/>
    <col min="8244" max="8244" width="28.5703125" style="10" customWidth="1"/>
    <col min="8245" max="8245" width="1.85546875" style="10" customWidth="1"/>
    <col min="8246" max="8246" width="12.85546875" style="10" customWidth="1"/>
    <col min="8247" max="8247" width="28.5703125" style="10" customWidth="1"/>
    <col min="8248" max="8248" width="1.85546875" style="10" customWidth="1"/>
    <col min="8249" max="8249" width="28.5703125" style="10" customWidth="1"/>
    <col min="8250" max="8250" width="1.85546875" style="10" customWidth="1"/>
    <col min="8251" max="8251" width="11.140625" style="10" customWidth="1"/>
    <col min="8252" max="8494" width="11.42578125" style="10" customWidth="1"/>
    <col min="8495" max="8495" width="5.140625" style="10" customWidth="1"/>
    <col min="8496" max="8497" width="17.5703125" style="10" customWidth="1"/>
    <col min="8498" max="8498" width="28.5703125" style="10" customWidth="1"/>
    <col min="8499" max="8499" width="1.85546875" style="10" customWidth="1"/>
    <col min="8500" max="8500" width="28.5703125" style="10" customWidth="1"/>
    <col min="8501" max="8501" width="1.85546875" style="10" customWidth="1"/>
    <col min="8502" max="8502" width="12.85546875" style="10" customWidth="1"/>
    <col min="8503" max="8503" width="28.5703125" style="10" customWidth="1"/>
    <col min="8504" max="8504" width="1.85546875" style="10" customWidth="1"/>
    <col min="8505" max="8505" width="28.5703125" style="10" customWidth="1"/>
    <col min="8506" max="8506" width="1.85546875" style="10" customWidth="1"/>
    <col min="8507" max="8507" width="11.140625" style="10" customWidth="1"/>
    <col min="8508" max="8750" width="11.42578125" style="10" customWidth="1"/>
    <col min="8751" max="8751" width="5.140625" style="10" customWidth="1"/>
    <col min="8752" max="8753" width="17.5703125" style="10" customWidth="1"/>
    <col min="8754" max="8754" width="28.5703125" style="10" customWidth="1"/>
    <col min="8755" max="8755" width="1.85546875" style="10" customWidth="1"/>
    <col min="8756" max="8756" width="28.5703125" style="10" customWidth="1"/>
    <col min="8757" max="8757" width="1.85546875" style="10" customWidth="1"/>
    <col min="8758" max="8758" width="12.85546875" style="10" customWidth="1"/>
    <col min="8759" max="8759" width="28.5703125" style="10" customWidth="1"/>
    <col min="8760" max="8760" width="1.85546875" style="10" customWidth="1"/>
    <col min="8761" max="8761" width="28.5703125" style="10" customWidth="1"/>
    <col min="8762" max="8762" width="1.85546875" style="10" customWidth="1"/>
    <col min="8763" max="8763" width="11.140625" style="10" customWidth="1"/>
    <col min="8764" max="9006" width="11.42578125" style="10" customWidth="1"/>
    <col min="9007" max="9007" width="5.140625" style="10" customWidth="1"/>
    <col min="9008" max="9009" width="17.5703125" style="10" customWidth="1"/>
    <col min="9010" max="9010" width="28.5703125" style="10" customWidth="1"/>
    <col min="9011" max="9011" width="1.85546875" style="10" customWidth="1"/>
    <col min="9012" max="9012" width="28.5703125" style="10" customWidth="1"/>
    <col min="9013" max="9013" width="1.85546875" style="10" customWidth="1"/>
    <col min="9014" max="9014" width="12.85546875" style="10" customWidth="1"/>
    <col min="9015" max="9015" width="28.5703125" style="10" customWidth="1"/>
    <col min="9016" max="9016" width="1.85546875" style="10" customWidth="1"/>
    <col min="9017" max="9017" width="28.5703125" style="10" customWidth="1"/>
    <col min="9018" max="9018" width="1.85546875" style="10" customWidth="1"/>
    <col min="9019" max="9019" width="11.140625" style="10" customWidth="1"/>
    <col min="9020" max="9262" width="11.42578125" style="10" customWidth="1"/>
    <col min="9263" max="9263" width="5.140625" style="10" customWidth="1"/>
    <col min="9264" max="9265" width="17.5703125" style="10" customWidth="1"/>
    <col min="9266" max="9266" width="28.5703125" style="10" customWidth="1"/>
    <col min="9267" max="9267" width="1.85546875" style="10" customWidth="1"/>
    <col min="9268" max="9268" width="28.5703125" style="10" customWidth="1"/>
    <col min="9269" max="9269" width="1.85546875" style="10" customWidth="1"/>
    <col min="9270" max="9270" width="12.85546875" style="10" customWidth="1"/>
    <col min="9271" max="9271" width="28.5703125" style="10" customWidth="1"/>
    <col min="9272" max="9272" width="1.85546875" style="10" customWidth="1"/>
    <col min="9273" max="9273" width="28.5703125" style="10" customWidth="1"/>
    <col min="9274" max="9274" width="1.85546875" style="10" customWidth="1"/>
    <col min="9275" max="9275" width="11.140625" style="10" customWidth="1"/>
    <col min="9276" max="9518" width="11.42578125" style="10" customWidth="1"/>
    <col min="9519" max="9519" width="5.140625" style="10" customWidth="1"/>
    <col min="9520" max="9521" width="17.5703125" style="10" customWidth="1"/>
    <col min="9522" max="9522" width="28.5703125" style="10" customWidth="1"/>
    <col min="9523" max="9523" width="1.85546875" style="10" customWidth="1"/>
    <col min="9524" max="9524" width="28.5703125" style="10" customWidth="1"/>
    <col min="9525" max="9525" width="1.85546875" style="10" customWidth="1"/>
    <col min="9526" max="9526" width="12.85546875" style="10" customWidth="1"/>
    <col min="9527" max="9527" width="28.5703125" style="10" customWidth="1"/>
    <col min="9528" max="9528" width="1.85546875" style="10" customWidth="1"/>
    <col min="9529" max="9529" width="28.5703125" style="10" customWidth="1"/>
    <col min="9530" max="9530" width="1.85546875" style="10" customWidth="1"/>
    <col min="9531" max="9531" width="11.140625" style="10" customWidth="1"/>
    <col min="9532" max="9774" width="11.42578125" style="10" customWidth="1"/>
    <col min="9775" max="9775" width="5.140625" style="10" customWidth="1"/>
    <col min="9776" max="9777" width="17.5703125" style="10" customWidth="1"/>
    <col min="9778" max="9778" width="28.5703125" style="10" customWidth="1"/>
    <col min="9779" max="9779" width="1.85546875" style="10" customWidth="1"/>
    <col min="9780" max="9780" width="28.5703125" style="10" customWidth="1"/>
    <col min="9781" max="9781" width="1.85546875" style="10" customWidth="1"/>
    <col min="9782" max="9782" width="12.85546875" style="10" customWidth="1"/>
    <col min="9783" max="9783" width="28.5703125" style="10" customWidth="1"/>
    <col min="9784" max="9784" width="1.85546875" style="10" customWidth="1"/>
    <col min="9785" max="9785" width="28.5703125" style="10" customWidth="1"/>
    <col min="9786" max="9786" width="1.85546875" style="10" customWidth="1"/>
    <col min="9787" max="9787" width="11.140625" style="10" customWidth="1"/>
    <col min="9788" max="10030" width="11.42578125" style="10" customWidth="1"/>
    <col min="10031" max="10031" width="5.140625" style="10" customWidth="1"/>
    <col min="10032" max="10033" width="17.5703125" style="10" customWidth="1"/>
    <col min="10034" max="10034" width="28.5703125" style="10" customWidth="1"/>
    <col min="10035" max="10035" width="1.85546875" style="10" customWidth="1"/>
    <col min="10036" max="10036" width="28.5703125" style="10" customWidth="1"/>
    <col min="10037" max="10037" width="1.85546875" style="10" customWidth="1"/>
    <col min="10038" max="10038" width="12.85546875" style="10" customWidth="1"/>
    <col min="10039" max="10039" width="28.5703125" style="10" customWidth="1"/>
    <col min="10040" max="10040" width="1.85546875" style="10" customWidth="1"/>
    <col min="10041" max="10041" width="28.5703125" style="10" customWidth="1"/>
    <col min="10042" max="10042" width="1.85546875" style="10" customWidth="1"/>
    <col min="10043" max="10043" width="11.140625" style="10" customWidth="1"/>
    <col min="10044" max="10286" width="11.42578125" style="10" customWidth="1"/>
    <col min="10287" max="10287" width="5.140625" style="10" customWidth="1"/>
    <col min="10288" max="10289" width="17.5703125" style="10" customWidth="1"/>
    <col min="10290" max="10290" width="28.5703125" style="10" customWidth="1"/>
    <col min="10291" max="10291" width="1.85546875" style="10" customWidth="1"/>
    <col min="10292" max="10292" width="28.5703125" style="10" customWidth="1"/>
    <col min="10293" max="10293" width="1.85546875" style="10" customWidth="1"/>
    <col min="10294" max="10294" width="12.85546875" style="10" customWidth="1"/>
    <col min="10295" max="10295" width="28.5703125" style="10" customWidth="1"/>
    <col min="10296" max="10296" width="1.85546875" style="10" customWidth="1"/>
    <col min="10297" max="10297" width="28.5703125" style="10" customWidth="1"/>
    <col min="10298" max="10298" width="1.85546875" style="10" customWidth="1"/>
    <col min="10299" max="10299" width="11.140625" style="10" customWidth="1"/>
    <col min="10300" max="10542" width="11.42578125" style="10" customWidth="1"/>
    <col min="10543" max="10543" width="5.140625" style="10" customWidth="1"/>
    <col min="10544" max="10545" width="17.5703125" style="10" customWidth="1"/>
    <col min="10546" max="10546" width="28.5703125" style="10" customWidth="1"/>
    <col min="10547" max="10547" width="1.85546875" style="10" customWidth="1"/>
    <col min="10548" max="10548" width="28.5703125" style="10" customWidth="1"/>
    <col min="10549" max="10549" width="1.85546875" style="10" customWidth="1"/>
    <col min="10550" max="10550" width="12.85546875" style="10" customWidth="1"/>
    <col min="10551" max="10551" width="28.5703125" style="10" customWidth="1"/>
    <col min="10552" max="10552" width="1.85546875" style="10" customWidth="1"/>
    <col min="10553" max="10553" width="28.5703125" style="10" customWidth="1"/>
    <col min="10554" max="10554" width="1.85546875" style="10" customWidth="1"/>
    <col min="10555" max="10555" width="11.140625" style="10" customWidth="1"/>
    <col min="10556" max="10798" width="11.42578125" style="10" customWidth="1"/>
    <col min="10799" max="10799" width="5.140625" style="10" customWidth="1"/>
    <col min="10800" max="10801" width="17.5703125" style="10" customWidth="1"/>
    <col min="10802" max="10802" width="28.5703125" style="10" customWidth="1"/>
    <col min="10803" max="10803" width="1.85546875" style="10" customWidth="1"/>
    <col min="10804" max="10804" width="28.5703125" style="10" customWidth="1"/>
    <col min="10805" max="10805" width="1.85546875" style="10" customWidth="1"/>
    <col min="10806" max="10806" width="12.85546875" style="10" customWidth="1"/>
    <col min="10807" max="10807" width="28.5703125" style="10" customWidth="1"/>
    <col min="10808" max="10808" width="1.85546875" style="10" customWidth="1"/>
    <col min="10809" max="10809" width="28.5703125" style="10" customWidth="1"/>
    <col min="10810" max="10810" width="1.85546875" style="10" customWidth="1"/>
    <col min="10811" max="10811" width="11.140625" style="10" customWidth="1"/>
    <col min="10812" max="11054" width="11.42578125" style="10" customWidth="1"/>
    <col min="11055" max="11055" width="5.140625" style="10" customWidth="1"/>
    <col min="11056" max="11057" width="17.5703125" style="10" customWidth="1"/>
    <col min="11058" max="11058" width="28.5703125" style="10" customWidth="1"/>
    <col min="11059" max="11059" width="1.85546875" style="10" customWidth="1"/>
    <col min="11060" max="11060" width="28.5703125" style="10" customWidth="1"/>
    <col min="11061" max="11061" width="1.85546875" style="10" customWidth="1"/>
    <col min="11062" max="11062" width="12.85546875" style="10" customWidth="1"/>
    <col min="11063" max="11063" width="28.5703125" style="10" customWidth="1"/>
    <col min="11064" max="11064" width="1.85546875" style="10" customWidth="1"/>
    <col min="11065" max="11065" width="28.5703125" style="10" customWidth="1"/>
    <col min="11066" max="11066" width="1.85546875" style="10" customWidth="1"/>
    <col min="11067" max="11067" width="11.140625" style="10" customWidth="1"/>
    <col min="11068" max="11310" width="11.42578125" style="10" customWidth="1"/>
    <col min="11311" max="11311" width="5.140625" style="10" customWidth="1"/>
    <col min="11312" max="11313" width="17.5703125" style="10" customWidth="1"/>
    <col min="11314" max="11314" width="28.5703125" style="10" customWidth="1"/>
    <col min="11315" max="11315" width="1.85546875" style="10" customWidth="1"/>
    <col min="11316" max="11316" width="28.5703125" style="10" customWidth="1"/>
    <col min="11317" max="11317" width="1.85546875" style="10" customWidth="1"/>
    <col min="11318" max="11318" width="12.85546875" style="10" customWidth="1"/>
    <col min="11319" max="11319" width="28.5703125" style="10" customWidth="1"/>
    <col min="11320" max="11320" width="1.85546875" style="10" customWidth="1"/>
    <col min="11321" max="11321" width="28.5703125" style="10" customWidth="1"/>
    <col min="11322" max="11322" width="1.85546875" style="10" customWidth="1"/>
    <col min="11323" max="11323" width="11.140625" style="10" customWidth="1"/>
    <col min="11324" max="11566" width="11.42578125" style="10" customWidth="1"/>
    <col min="11567" max="11567" width="5.140625" style="10" customWidth="1"/>
    <col min="11568" max="11569" width="17.5703125" style="10" customWidth="1"/>
    <col min="11570" max="11570" width="28.5703125" style="10" customWidth="1"/>
    <col min="11571" max="11571" width="1.85546875" style="10" customWidth="1"/>
    <col min="11572" max="11572" width="28.5703125" style="10" customWidth="1"/>
    <col min="11573" max="11573" width="1.85546875" style="10" customWidth="1"/>
    <col min="11574" max="11574" width="12.85546875" style="10" customWidth="1"/>
    <col min="11575" max="11575" width="28.5703125" style="10" customWidth="1"/>
    <col min="11576" max="11576" width="1.85546875" style="10" customWidth="1"/>
    <col min="11577" max="11577" width="28.5703125" style="10" customWidth="1"/>
    <col min="11578" max="11578" width="1.85546875" style="10" customWidth="1"/>
    <col min="11579" max="11579" width="11.140625" style="10" customWidth="1"/>
    <col min="11580" max="11822" width="11.42578125" style="10" customWidth="1"/>
    <col min="11823" max="11823" width="5.140625" style="10" customWidth="1"/>
    <col min="11824" max="11825" width="17.5703125" style="10" customWidth="1"/>
    <col min="11826" max="11826" width="28.5703125" style="10" customWidth="1"/>
    <col min="11827" max="11827" width="1.85546875" style="10" customWidth="1"/>
    <col min="11828" max="11828" width="28.5703125" style="10" customWidth="1"/>
    <col min="11829" max="11829" width="1.85546875" style="10" customWidth="1"/>
    <col min="11830" max="11830" width="12.85546875" style="10" customWidth="1"/>
    <col min="11831" max="11831" width="28.5703125" style="10" customWidth="1"/>
    <col min="11832" max="11832" width="1.85546875" style="10" customWidth="1"/>
    <col min="11833" max="11833" width="28.5703125" style="10" customWidth="1"/>
    <col min="11834" max="11834" width="1.85546875" style="10" customWidth="1"/>
    <col min="11835" max="11835" width="11.140625" style="10" customWidth="1"/>
    <col min="11836" max="12078" width="11.42578125" style="10" customWidth="1"/>
    <col min="12079" max="12079" width="5.140625" style="10" customWidth="1"/>
    <col min="12080" max="12081" width="17.5703125" style="10" customWidth="1"/>
    <col min="12082" max="12082" width="28.5703125" style="10" customWidth="1"/>
    <col min="12083" max="12083" width="1.85546875" style="10" customWidth="1"/>
    <col min="12084" max="12084" width="28.5703125" style="10" customWidth="1"/>
    <col min="12085" max="12085" width="1.85546875" style="10" customWidth="1"/>
    <col min="12086" max="12086" width="12.85546875" style="10" customWidth="1"/>
    <col min="12087" max="12087" width="28.5703125" style="10" customWidth="1"/>
    <col min="12088" max="12088" width="1.85546875" style="10" customWidth="1"/>
    <col min="12089" max="12089" width="28.5703125" style="10" customWidth="1"/>
    <col min="12090" max="12090" width="1.85546875" style="10" customWidth="1"/>
    <col min="12091" max="12091" width="11.140625" style="10" customWidth="1"/>
    <col min="12092" max="12334" width="11.42578125" style="10" customWidth="1"/>
    <col min="12335" max="12335" width="5.140625" style="10" customWidth="1"/>
    <col min="12336" max="12337" width="17.5703125" style="10" customWidth="1"/>
    <col min="12338" max="12338" width="28.5703125" style="10" customWidth="1"/>
    <col min="12339" max="12339" width="1.85546875" style="10" customWidth="1"/>
    <col min="12340" max="12340" width="28.5703125" style="10" customWidth="1"/>
    <col min="12341" max="12341" width="1.85546875" style="10" customWidth="1"/>
    <col min="12342" max="12342" width="12.85546875" style="10" customWidth="1"/>
    <col min="12343" max="12343" width="28.5703125" style="10" customWidth="1"/>
    <col min="12344" max="12344" width="1.85546875" style="10" customWidth="1"/>
    <col min="12345" max="12345" width="28.5703125" style="10" customWidth="1"/>
    <col min="12346" max="12346" width="1.85546875" style="10" customWidth="1"/>
    <col min="12347" max="12347" width="11.140625" style="10" customWidth="1"/>
    <col min="12348" max="12590" width="11.42578125" style="10" customWidth="1"/>
    <col min="12591" max="12591" width="5.140625" style="10" customWidth="1"/>
    <col min="12592" max="12593" width="17.5703125" style="10" customWidth="1"/>
    <col min="12594" max="12594" width="28.5703125" style="10" customWidth="1"/>
    <col min="12595" max="12595" width="1.85546875" style="10" customWidth="1"/>
    <col min="12596" max="12596" width="28.5703125" style="10" customWidth="1"/>
    <col min="12597" max="12597" width="1.85546875" style="10" customWidth="1"/>
    <col min="12598" max="12598" width="12.85546875" style="10" customWidth="1"/>
    <col min="12599" max="12599" width="28.5703125" style="10" customWidth="1"/>
    <col min="12600" max="12600" width="1.85546875" style="10" customWidth="1"/>
    <col min="12601" max="12601" width="28.5703125" style="10" customWidth="1"/>
    <col min="12602" max="12602" width="1.85546875" style="10" customWidth="1"/>
    <col min="12603" max="12603" width="11.140625" style="10" customWidth="1"/>
    <col min="12604" max="12846" width="11.42578125" style="10" customWidth="1"/>
    <col min="12847" max="12847" width="5.140625" style="10" customWidth="1"/>
    <col min="12848" max="12849" width="17.5703125" style="10" customWidth="1"/>
    <col min="12850" max="12850" width="28.5703125" style="10" customWidth="1"/>
    <col min="12851" max="12851" width="1.85546875" style="10" customWidth="1"/>
    <col min="12852" max="12852" width="28.5703125" style="10" customWidth="1"/>
    <col min="12853" max="12853" width="1.85546875" style="10" customWidth="1"/>
    <col min="12854" max="12854" width="12.85546875" style="10" customWidth="1"/>
    <col min="12855" max="12855" width="28.5703125" style="10" customWidth="1"/>
    <col min="12856" max="12856" width="1.85546875" style="10" customWidth="1"/>
    <col min="12857" max="12857" width="28.5703125" style="10" customWidth="1"/>
    <col min="12858" max="12858" width="1.85546875" style="10" customWidth="1"/>
    <col min="12859" max="12859" width="11.140625" style="10" customWidth="1"/>
    <col min="12860" max="13102" width="11.42578125" style="10" customWidth="1"/>
    <col min="13103" max="13103" width="5.140625" style="10" customWidth="1"/>
    <col min="13104" max="13105" width="17.5703125" style="10" customWidth="1"/>
    <col min="13106" max="13106" width="28.5703125" style="10" customWidth="1"/>
    <col min="13107" max="13107" width="1.85546875" style="10" customWidth="1"/>
    <col min="13108" max="13108" width="28.5703125" style="10" customWidth="1"/>
    <col min="13109" max="13109" width="1.85546875" style="10" customWidth="1"/>
    <col min="13110" max="13110" width="12.85546875" style="10" customWidth="1"/>
    <col min="13111" max="13111" width="28.5703125" style="10" customWidth="1"/>
    <col min="13112" max="13112" width="1.85546875" style="10" customWidth="1"/>
    <col min="13113" max="13113" width="28.5703125" style="10" customWidth="1"/>
    <col min="13114" max="13114" width="1.85546875" style="10" customWidth="1"/>
    <col min="13115" max="13115" width="11.140625" style="10" customWidth="1"/>
    <col min="13116" max="13358" width="11.42578125" style="10" customWidth="1"/>
    <col min="13359" max="13359" width="5.140625" style="10" customWidth="1"/>
    <col min="13360" max="13361" width="17.5703125" style="10" customWidth="1"/>
    <col min="13362" max="13362" width="28.5703125" style="10" customWidth="1"/>
    <col min="13363" max="13363" width="1.85546875" style="10" customWidth="1"/>
    <col min="13364" max="13364" width="28.5703125" style="10" customWidth="1"/>
    <col min="13365" max="13365" width="1.85546875" style="10" customWidth="1"/>
    <col min="13366" max="13366" width="12.85546875" style="10" customWidth="1"/>
    <col min="13367" max="13367" width="28.5703125" style="10" customWidth="1"/>
    <col min="13368" max="13368" width="1.85546875" style="10" customWidth="1"/>
    <col min="13369" max="13369" width="28.5703125" style="10" customWidth="1"/>
    <col min="13370" max="13370" width="1.85546875" style="10" customWidth="1"/>
    <col min="13371" max="13371" width="11.140625" style="10" customWidth="1"/>
    <col min="13372" max="13614" width="11.42578125" style="10" customWidth="1"/>
    <col min="13615" max="13615" width="5.140625" style="10" customWidth="1"/>
    <col min="13616" max="13617" width="17.5703125" style="10" customWidth="1"/>
    <col min="13618" max="13618" width="28.5703125" style="10" customWidth="1"/>
    <col min="13619" max="13619" width="1.85546875" style="10" customWidth="1"/>
    <col min="13620" max="13620" width="28.5703125" style="10" customWidth="1"/>
    <col min="13621" max="13621" width="1.85546875" style="10" customWidth="1"/>
    <col min="13622" max="13622" width="12.85546875" style="10" customWidth="1"/>
    <col min="13623" max="13623" width="28.5703125" style="10" customWidth="1"/>
    <col min="13624" max="13624" width="1.85546875" style="10" customWidth="1"/>
    <col min="13625" max="13625" width="28.5703125" style="10" customWidth="1"/>
    <col min="13626" max="13626" width="1.85546875" style="10" customWidth="1"/>
    <col min="13627" max="13627" width="11.140625" style="10" customWidth="1"/>
    <col min="13628" max="13870" width="11.42578125" style="10" customWidth="1"/>
    <col min="13871" max="13871" width="5.140625" style="10" customWidth="1"/>
    <col min="13872" max="13873" width="17.5703125" style="10" customWidth="1"/>
    <col min="13874" max="13874" width="28.5703125" style="10" customWidth="1"/>
    <col min="13875" max="13875" width="1.85546875" style="10" customWidth="1"/>
    <col min="13876" max="13876" width="28.5703125" style="10" customWidth="1"/>
    <col min="13877" max="13877" width="1.85546875" style="10" customWidth="1"/>
    <col min="13878" max="13878" width="12.85546875" style="10" customWidth="1"/>
    <col min="13879" max="13879" width="28.5703125" style="10" customWidth="1"/>
    <col min="13880" max="13880" width="1.85546875" style="10" customWidth="1"/>
    <col min="13881" max="13881" width="28.5703125" style="10" customWidth="1"/>
    <col min="13882" max="13882" width="1.85546875" style="10" customWidth="1"/>
    <col min="13883" max="13883" width="11.140625" style="10" customWidth="1"/>
    <col min="13884" max="14126" width="11.42578125" style="10" customWidth="1"/>
    <col min="14127" max="14127" width="5.140625" style="10" customWidth="1"/>
    <col min="14128" max="14129" width="17.5703125" style="10" customWidth="1"/>
    <col min="14130" max="14130" width="28.5703125" style="10" customWidth="1"/>
    <col min="14131" max="14131" width="1.85546875" style="10" customWidth="1"/>
    <col min="14132" max="14132" width="28.5703125" style="10" customWidth="1"/>
    <col min="14133" max="14133" width="1.85546875" style="10" customWidth="1"/>
    <col min="14134" max="14134" width="12.85546875" style="10" customWidth="1"/>
    <col min="14135" max="14135" width="28.5703125" style="10" customWidth="1"/>
    <col min="14136" max="14136" width="1.85546875" style="10" customWidth="1"/>
    <col min="14137" max="14137" width="28.5703125" style="10" customWidth="1"/>
    <col min="14138" max="14138" width="1.85546875" style="10" customWidth="1"/>
    <col min="14139" max="14139" width="11.140625" style="10" customWidth="1"/>
    <col min="14140" max="14382" width="11.42578125" style="10" customWidth="1"/>
    <col min="14383" max="14383" width="5.140625" style="10" customWidth="1"/>
    <col min="14384" max="14385" width="17.5703125" style="10" customWidth="1"/>
    <col min="14386" max="14386" width="28.5703125" style="10" customWidth="1"/>
    <col min="14387" max="14387" width="1.85546875" style="10" customWidth="1"/>
    <col min="14388" max="14388" width="28.5703125" style="10" customWidth="1"/>
    <col min="14389" max="14389" width="1.85546875" style="10" customWidth="1"/>
    <col min="14390" max="14390" width="12.85546875" style="10" customWidth="1"/>
    <col min="14391" max="14391" width="28.5703125" style="10" customWidth="1"/>
    <col min="14392" max="14392" width="1.85546875" style="10" customWidth="1"/>
    <col min="14393" max="14393" width="28.5703125" style="10" customWidth="1"/>
    <col min="14394" max="14394" width="1.85546875" style="10" customWidth="1"/>
    <col min="14395" max="14395" width="11.140625" style="10" customWidth="1"/>
    <col min="14396" max="14638" width="11.42578125" style="10" customWidth="1"/>
    <col min="14639" max="14639" width="5.140625" style="10" customWidth="1"/>
    <col min="14640" max="14641" width="17.5703125" style="10" customWidth="1"/>
    <col min="14642" max="14642" width="28.5703125" style="10" customWidth="1"/>
    <col min="14643" max="14643" width="1.85546875" style="10" customWidth="1"/>
    <col min="14644" max="14644" width="28.5703125" style="10" customWidth="1"/>
    <col min="14645" max="14645" width="1.85546875" style="10" customWidth="1"/>
    <col min="14646" max="14646" width="12.85546875" style="10" customWidth="1"/>
    <col min="14647" max="14647" width="28.5703125" style="10" customWidth="1"/>
    <col min="14648" max="14648" width="1.85546875" style="10" customWidth="1"/>
    <col min="14649" max="14649" width="28.5703125" style="10" customWidth="1"/>
    <col min="14650" max="14650" width="1.85546875" style="10" customWidth="1"/>
    <col min="14651" max="14651" width="11.140625" style="10" customWidth="1"/>
    <col min="14652" max="14894" width="11.42578125" style="10" customWidth="1"/>
    <col min="14895" max="14895" width="5.140625" style="10" customWidth="1"/>
    <col min="14896" max="14897" width="17.5703125" style="10" customWidth="1"/>
    <col min="14898" max="14898" width="28.5703125" style="10" customWidth="1"/>
    <col min="14899" max="14899" width="1.85546875" style="10" customWidth="1"/>
    <col min="14900" max="14900" width="28.5703125" style="10" customWidth="1"/>
    <col min="14901" max="14901" width="1.85546875" style="10" customWidth="1"/>
    <col min="14902" max="14902" width="12.85546875" style="10" customWidth="1"/>
    <col min="14903" max="14903" width="28.5703125" style="10" customWidth="1"/>
    <col min="14904" max="14904" width="1.85546875" style="10" customWidth="1"/>
    <col min="14905" max="14905" width="28.5703125" style="10" customWidth="1"/>
    <col min="14906" max="14906" width="1.85546875" style="10" customWidth="1"/>
    <col min="14907" max="14907" width="11.140625" style="10" customWidth="1"/>
    <col min="14908" max="15150" width="11.42578125" style="10" customWidth="1"/>
    <col min="15151" max="15151" width="5.140625" style="10" customWidth="1"/>
    <col min="15152" max="15153" width="17.5703125" style="10" customWidth="1"/>
    <col min="15154" max="15154" width="28.5703125" style="10" customWidth="1"/>
    <col min="15155" max="15155" width="1.85546875" style="10" customWidth="1"/>
    <col min="15156" max="15156" width="28.5703125" style="10" customWidth="1"/>
    <col min="15157" max="15157" width="1.85546875" style="10" customWidth="1"/>
    <col min="15158" max="15158" width="12.85546875" style="10" customWidth="1"/>
    <col min="15159" max="15159" width="28.5703125" style="10" customWidth="1"/>
    <col min="15160" max="15160" width="1.85546875" style="10" customWidth="1"/>
    <col min="15161" max="15161" width="28.5703125" style="10" customWidth="1"/>
    <col min="15162" max="15162" width="1.85546875" style="10" customWidth="1"/>
    <col min="15163" max="15163" width="11.140625" style="10" customWidth="1"/>
    <col min="15164" max="15406" width="11.42578125" style="10" customWidth="1"/>
    <col min="15407" max="15407" width="5.140625" style="10" customWidth="1"/>
    <col min="15408" max="15409" width="17.5703125" style="10" customWidth="1"/>
    <col min="15410" max="15410" width="28.5703125" style="10" customWidth="1"/>
    <col min="15411" max="15411" width="1.85546875" style="10" customWidth="1"/>
    <col min="15412" max="15412" width="28.5703125" style="10" customWidth="1"/>
    <col min="15413" max="15413" width="1.85546875" style="10" customWidth="1"/>
    <col min="15414" max="15414" width="12.85546875" style="10" customWidth="1"/>
    <col min="15415" max="15415" width="28.5703125" style="10" customWidth="1"/>
    <col min="15416" max="15416" width="1.85546875" style="10" customWidth="1"/>
    <col min="15417" max="15417" width="28.5703125" style="10" customWidth="1"/>
    <col min="15418" max="15418" width="1.85546875" style="10" customWidth="1"/>
    <col min="15419" max="15419" width="11.140625" style="10" customWidth="1"/>
    <col min="15420" max="15662" width="11.42578125" style="10" customWidth="1"/>
    <col min="15663" max="15663" width="5.140625" style="10" customWidth="1"/>
    <col min="15664" max="15665" width="17.5703125" style="10" customWidth="1"/>
    <col min="15666" max="15666" width="28.5703125" style="10" customWidth="1"/>
    <col min="15667" max="15667" width="1.85546875" style="10" customWidth="1"/>
    <col min="15668" max="15668" width="28.5703125" style="10" customWidth="1"/>
    <col min="15669" max="15669" width="1.85546875" style="10" customWidth="1"/>
    <col min="15670" max="15670" width="12.85546875" style="10" customWidth="1"/>
    <col min="15671" max="15671" width="28.5703125" style="10" customWidth="1"/>
    <col min="15672" max="15672" width="1.85546875" style="10" customWidth="1"/>
    <col min="15673" max="15673" width="28.5703125" style="10" customWidth="1"/>
    <col min="15674" max="15674" width="1.85546875" style="10" customWidth="1"/>
    <col min="15675" max="15675" width="11.140625" style="10" customWidth="1"/>
    <col min="15676" max="15918" width="11.42578125" style="10" customWidth="1"/>
    <col min="15919" max="15919" width="5.140625" style="10" customWidth="1"/>
    <col min="15920" max="15921" width="17.5703125" style="10" customWidth="1"/>
    <col min="15922" max="15922" width="28.5703125" style="10" customWidth="1"/>
    <col min="15923" max="15923" width="1.85546875" style="10" customWidth="1"/>
    <col min="15924" max="15924" width="28.5703125" style="10" customWidth="1"/>
    <col min="15925" max="15925" width="1.85546875" style="10" customWidth="1"/>
    <col min="15926" max="15926" width="12.85546875" style="10" customWidth="1"/>
    <col min="15927" max="15927" width="28.5703125" style="10" customWidth="1"/>
    <col min="15928" max="15928" width="1.85546875" style="10" customWidth="1"/>
    <col min="15929" max="15929" width="28.5703125" style="10" customWidth="1"/>
    <col min="15930" max="15930" width="1.85546875" style="10" customWidth="1"/>
    <col min="15931" max="15931" width="11.140625" style="10" customWidth="1"/>
    <col min="15932" max="16174" width="11.42578125" style="10" customWidth="1"/>
    <col min="16175" max="16175" width="5.140625" style="10" customWidth="1"/>
    <col min="16176" max="16177" width="17.5703125" style="10" customWidth="1"/>
    <col min="16178" max="16178" width="28.5703125" style="10" customWidth="1"/>
    <col min="16179" max="16179" width="1.85546875" style="10" customWidth="1"/>
    <col min="16180" max="16180" width="28.5703125" style="10" customWidth="1"/>
    <col min="16181" max="16181" width="1.85546875" style="10" customWidth="1"/>
    <col min="16182" max="16182" width="12.85546875" style="10" customWidth="1"/>
    <col min="16183" max="16183" width="28.5703125" style="10" customWidth="1"/>
    <col min="16184" max="16184" width="1.85546875" style="10" customWidth="1"/>
    <col min="16185" max="16185" width="28.5703125" style="10" customWidth="1"/>
    <col min="16186" max="16186" width="1.85546875" style="10" customWidth="1"/>
    <col min="16187" max="16187" width="11.140625" style="10" customWidth="1"/>
    <col min="16188" max="16384" width="11.42578125" style="10" customWidth="1"/>
  </cols>
  <sheetData>
    <row r="1" spans="1:65" s="12" customFormat="1" ht="15" x14ac:dyDescent="0.25">
      <c r="A1" s="10"/>
      <c r="B1" s="10"/>
      <c r="C1" s="10"/>
      <c r="D1" s="10"/>
      <c r="E1" s="99"/>
      <c r="F1" s="10"/>
      <c r="G1" s="99"/>
      <c r="H1" s="99"/>
      <c r="I1" s="99"/>
      <c r="J1" s="99"/>
      <c r="K1" s="99"/>
      <c r="L1" s="99"/>
      <c r="M1" s="99"/>
      <c r="N1" s="99"/>
      <c r="O1" s="99"/>
      <c r="P1" s="99"/>
      <c r="Q1" s="99"/>
      <c r="R1" s="11"/>
      <c r="S1" s="10"/>
      <c r="T1" s="99"/>
      <c r="U1" s="10"/>
      <c r="V1" s="99"/>
      <c r="W1" s="10"/>
      <c r="X1" s="99"/>
      <c r="Y1" s="10"/>
      <c r="Z1" s="99"/>
      <c r="AA1" s="99"/>
      <c r="AB1" s="99"/>
      <c r="AC1" s="99"/>
      <c r="AD1" s="99"/>
      <c r="AE1" s="99"/>
      <c r="AF1" s="99"/>
      <c r="AG1" s="11"/>
      <c r="AH1" s="10"/>
      <c r="AI1" s="99"/>
      <c r="AJ1" s="10"/>
      <c r="AK1" s="99"/>
      <c r="AL1" s="10"/>
      <c r="AM1" s="99"/>
      <c r="AN1" s="10"/>
      <c r="AO1" s="99"/>
      <c r="AP1" s="99"/>
      <c r="AQ1" s="99"/>
      <c r="AR1" s="99"/>
      <c r="AS1" s="99"/>
      <c r="AT1" s="99"/>
      <c r="AU1" s="99"/>
      <c r="AV1" s="99"/>
      <c r="AW1" s="99"/>
      <c r="AX1" s="99"/>
      <c r="AY1" s="99"/>
      <c r="AZ1" s="99"/>
      <c r="BA1" s="99"/>
      <c r="BB1" s="99"/>
      <c r="BC1" s="99"/>
      <c r="BD1" s="99"/>
      <c r="BE1" s="99"/>
      <c r="BF1" s="99"/>
      <c r="BG1" s="99"/>
      <c r="BH1" s="10"/>
      <c r="BI1" s="99"/>
      <c r="BJ1" s="10"/>
      <c r="BK1" s="10"/>
      <c r="BL1" s="10"/>
      <c r="BM1" s="10"/>
    </row>
    <row r="2" spans="1:65" s="15" customFormat="1" ht="14.25" x14ac:dyDescent="0.2">
      <c r="B2" s="17" t="s">
        <v>63</v>
      </c>
      <c r="C2" s="13"/>
      <c r="D2" s="13"/>
      <c r="E2" s="100"/>
      <c r="F2" s="13"/>
      <c r="G2" s="100"/>
      <c r="H2" s="100"/>
      <c r="I2" s="100"/>
      <c r="J2" s="100"/>
      <c r="K2" s="100"/>
      <c r="L2" s="100"/>
      <c r="M2" s="100"/>
      <c r="N2" s="100"/>
      <c r="O2" s="100"/>
      <c r="P2" s="100"/>
      <c r="Q2" s="100"/>
      <c r="R2" s="14"/>
      <c r="S2" s="13"/>
      <c r="T2" s="100"/>
      <c r="U2" s="13"/>
      <c r="V2" s="100"/>
      <c r="W2" s="13"/>
      <c r="X2" s="100"/>
      <c r="Y2" s="13"/>
      <c r="Z2" s="100"/>
      <c r="AA2" s="100"/>
      <c r="AB2" s="100"/>
      <c r="AC2" s="100"/>
      <c r="AD2" s="100"/>
      <c r="AE2" s="100"/>
      <c r="AF2" s="100"/>
      <c r="AG2" s="14"/>
      <c r="AH2" s="13"/>
      <c r="AI2" s="100"/>
      <c r="AJ2" s="13"/>
      <c r="AK2" s="100"/>
      <c r="AL2" s="13"/>
      <c r="AM2" s="100"/>
      <c r="AN2" s="13"/>
      <c r="AO2" s="100"/>
      <c r="AP2" s="100"/>
      <c r="AQ2" s="100"/>
      <c r="AR2" s="100"/>
      <c r="AS2" s="100"/>
      <c r="AT2" s="100"/>
      <c r="AU2" s="100"/>
      <c r="AV2" s="100"/>
      <c r="AW2" s="100"/>
      <c r="AX2" s="100"/>
      <c r="AY2" s="100"/>
      <c r="AZ2" s="100"/>
      <c r="BA2" s="100"/>
      <c r="BB2" s="100"/>
      <c r="BC2" s="100"/>
      <c r="BD2" s="100"/>
      <c r="BE2" s="100"/>
      <c r="BF2" s="100"/>
      <c r="BG2" s="100"/>
      <c r="BH2" s="13"/>
      <c r="BI2" s="100"/>
      <c r="BJ2" s="13"/>
    </row>
    <row r="3" spans="1:65" s="15" customFormat="1" ht="14.25" x14ac:dyDescent="0.2">
      <c r="B3" s="17"/>
      <c r="C3" s="13"/>
      <c r="D3" s="13"/>
      <c r="E3" s="100"/>
      <c r="F3" s="13"/>
      <c r="G3" s="100"/>
      <c r="H3" s="100"/>
      <c r="I3" s="100"/>
      <c r="J3" s="100"/>
      <c r="K3" s="100"/>
      <c r="L3" s="100"/>
      <c r="M3" s="100"/>
      <c r="N3" s="100"/>
      <c r="O3" s="100"/>
      <c r="P3" s="100"/>
      <c r="Q3" s="100"/>
      <c r="R3" s="14"/>
      <c r="S3" s="13"/>
      <c r="T3" s="100"/>
      <c r="U3" s="13"/>
      <c r="V3" s="100"/>
      <c r="W3" s="13"/>
      <c r="X3" s="100"/>
      <c r="Y3" s="13"/>
      <c r="Z3" s="100"/>
      <c r="AA3" s="100"/>
      <c r="AB3" s="100"/>
      <c r="AC3" s="100"/>
      <c r="AD3" s="100"/>
      <c r="AE3" s="100"/>
      <c r="AF3" s="100"/>
      <c r="AG3" s="14"/>
      <c r="AH3" s="13"/>
      <c r="AI3" s="100"/>
      <c r="AJ3" s="13"/>
      <c r="AK3" s="100"/>
      <c r="AL3" s="13"/>
      <c r="AM3" s="100"/>
      <c r="AN3" s="13"/>
      <c r="AO3" s="100"/>
      <c r="AP3" s="100"/>
      <c r="AQ3" s="100"/>
      <c r="AR3" s="100"/>
      <c r="AS3" s="100"/>
      <c r="AT3" s="100"/>
      <c r="AU3" s="100"/>
      <c r="AV3" s="100"/>
      <c r="AW3" s="100"/>
      <c r="AX3" s="100"/>
      <c r="AY3" s="100"/>
      <c r="AZ3" s="100"/>
      <c r="BA3" s="100"/>
      <c r="BB3" s="100"/>
      <c r="BC3" s="100"/>
      <c r="BD3" s="100"/>
      <c r="BE3" s="100"/>
      <c r="BF3" s="100"/>
      <c r="BG3" s="100"/>
      <c r="BH3" s="13"/>
      <c r="BI3" s="100"/>
      <c r="BJ3" s="13"/>
    </row>
    <row r="4" spans="1:65" s="12" customFormat="1" ht="32.25" customHeight="1" x14ac:dyDescent="0.25">
      <c r="A4" s="10"/>
      <c r="B4" s="27" t="s">
        <v>206</v>
      </c>
      <c r="C4" s="10"/>
      <c r="D4" s="10"/>
      <c r="E4" s="99"/>
      <c r="F4" s="10"/>
      <c r="G4" s="99"/>
      <c r="H4" s="99"/>
      <c r="I4" s="99"/>
      <c r="J4" s="99"/>
      <c r="K4" s="99"/>
      <c r="L4" s="99"/>
      <c r="M4" s="99"/>
      <c r="N4" s="99"/>
      <c r="O4" s="99"/>
      <c r="P4" s="99"/>
      <c r="Q4" s="99"/>
      <c r="R4" s="11"/>
      <c r="S4" s="10"/>
      <c r="T4" s="99"/>
      <c r="U4" s="10"/>
      <c r="V4" s="99"/>
      <c r="W4" s="10"/>
      <c r="X4" s="99"/>
      <c r="Y4" s="10"/>
      <c r="Z4" s="99"/>
      <c r="AA4" s="99"/>
      <c r="AB4" s="99"/>
      <c r="AC4" s="99"/>
      <c r="AD4" s="99"/>
      <c r="AE4" s="99"/>
      <c r="AF4" s="99"/>
      <c r="AG4" s="11"/>
      <c r="AH4" s="10"/>
      <c r="AI4" s="99"/>
      <c r="AJ4" s="10"/>
      <c r="AK4" s="99"/>
      <c r="AL4" s="10"/>
      <c r="AM4" s="99"/>
      <c r="AN4" s="10"/>
      <c r="AO4" s="99"/>
      <c r="AP4" s="99"/>
      <c r="AQ4" s="99"/>
      <c r="AR4" s="99"/>
      <c r="AS4" s="99"/>
      <c r="AT4" s="99"/>
      <c r="AU4" s="99"/>
      <c r="AV4" s="99"/>
      <c r="AW4" s="99"/>
      <c r="AX4" s="99"/>
      <c r="AY4" s="99"/>
      <c r="AZ4" s="99"/>
      <c r="BA4" s="99"/>
      <c r="BB4" s="99"/>
      <c r="BC4" s="99"/>
      <c r="BD4" s="99"/>
      <c r="BE4" s="99"/>
      <c r="BF4" s="99"/>
      <c r="BG4" s="99"/>
      <c r="BH4" s="10"/>
      <c r="BI4" s="99"/>
      <c r="BJ4" s="10"/>
      <c r="BK4" s="10"/>
      <c r="BL4" s="10"/>
      <c r="BM4" s="10"/>
    </row>
    <row r="5" spans="1:65" s="15" customFormat="1" ht="12.75" customHeight="1" x14ac:dyDescent="0.2">
      <c r="B5" s="37"/>
      <c r="C5" s="37"/>
      <c r="D5" s="37"/>
      <c r="E5" s="101"/>
      <c r="F5" s="37"/>
      <c r="G5" s="101"/>
      <c r="H5" s="101"/>
      <c r="I5" s="101"/>
      <c r="J5" s="101"/>
      <c r="K5" s="101"/>
      <c r="L5" s="101"/>
      <c r="M5" s="101"/>
      <c r="N5" s="101"/>
      <c r="O5" s="101"/>
      <c r="P5" s="101"/>
      <c r="Q5" s="101"/>
      <c r="R5" s="37"/>
      <c r="S5" s="37"/>
      <c r="T5" s="101"/>
      <c r="U5" s="37"/>
      <c r="V5" s="101"/>
      <c r="W5" s="37"/>
      <c r="X5" s="101"/>
      <c r="Y5" s="37"/>
      <c r="Z5" s="101"/>
      <c r="AA5" s="101"/>
      <c r="AB5" s="101"/>
      <c r="AC5" s="101"/>
      <c r="AD5" s="101"/>
      <c r="AE5" s="101"/>
      <c r="AF5" s="101"/>
      <c r="AG5" s="37"/>
      <c r="AH5" s="37"/>
      <c r="AI5" s="101"/>
      <c r="AJ5" s="37"/>
      <c r="AK5" s="101"/>
      <c r="AL5" s="37"/>
      <c r="AM5" s="101"/>
      <c r="AN5" s="37"/>
      <c r="AO5" s="101"/>
      <c r="AP5" s="101"/>
      <c r="AQ5" s="101"/>
      <c r="AR5" s="101"/>
      <c r="AS5" s="101"/>
      <c r="AT5" s="101"/>
      <c r="AU5" s="101"/>
      <c r="AV5" s="101"/>
      <c r="AW5" s="101"/>
      <c r="AX5" s="101"/>
      <c r="AY5" s="101"/>
      <c r="AZ5" s="101"/>
      <c r="BA5" s="101"/>
      <c r="BB5" s="101"/>
      <c r="BC5" s="101"/>
      <c r="BD5" s="101"/>
      <c r="BE5" s="101"/>
      <c r="BF5" s="101"/>
      <c r="BG5" s="101"/>
      <c r="BH5" s="37"/>
      <c r="BI5" s="101"/>
      <c r="BJ5" s="37"/>
    </row>
    <row r="6" spans="1:65" s="15" customFormat="1" ht="12.75" customHeight="1" x14ac:dyDescent="0.2">
      <c r="E6" s="102"/>
      <c r="G6" s="102"/>
      <c r="H6" s="102"/>
      <c r="I6" s="102"/>
      <c r="J6" s="102"/>
      <c r="K6" s="102"/>
      <c r="L6" s="102"/>
      <c r="M6" s="102"/>
      <c r="N6" s="102"/>
      <c r="O6" s="102"/>
      <c r="P6" s="102"/>
      <c r="Q6" s="102"/>
      <c r="T6" s="102"/>
      <c r="V6" s="102"/>
      <c r="X6" s="102"/>
      <c r="Z6" s="102"/>
      <c r="AA6" s="102"/>
      <c r="AB6" s="102"/>
      <c r="AC6" s="102"/>
      <c r="AD6" s="102"/>
      <c r="AE6" s="102"/>
      <c r="AF6" s="102"/>
      <c r="AI6" s="102"/>
      <c r="AK6" s="102"/>
      <c r="AM6" s="102"/>
      <c r="AO6" s="102"/>
      <c r="AP6" s="102"/>
      <c r="AQ6" s="102"/>
      <c r="AR6" s="102"/>
      <c r="AS6" s="102"/>
      <c r="AT6" s="102"/>
      <c r="AU6" s="102"/>
      <c r="AV6" s="102"/>
      <c r="AW6" s="102"/>
      <c r="AX6" s="102"/>
      <c r="AY6" s="102"/>
      <c r="AZ6" s="102"/>
      <c r="BA6" s="102"/>
      <c r="BB6" s="102"/>
      <c r="BC6" s="102"/>
      <c r="BD6" s="102"/>
      <c r="BE6" s="102"/>
      <c r="BF6" s="102"/>
      <c r="BG6" s="102"/>
      <c r="BI6" s="102"/>
      <c r="BJ6" s="106" t="s">
        <v>65</v>
      </c>
    </row>
    <row r="7" spans="1:65" s="15" customFormat="1" ht="12.75" customHeight="1" x14ac:dyDescent="0.2">
      <c r="B7" s="40"/>
      <c r="C7" s="40"/>
      <c r="D7" s="40"/>
      <c r="E7" s="103"/>
      <c r="F7" s="40"/>
      <c r="G7" s="103"/>
      <c r="H7" s="103"/>
      <c r="I7" s="103"/>
      <c r="J7" s="103"/>
      <c r="K7" s="103"/>
      <c r="L7" s="103"/>
      <c r="M7" s="103"/>
      <c r="N7" s="103"/>
      <c r="O7" s="103"/>
      <c r="P7" s="103"/>
      <c r="Q7" s="103"/>
      <c r="R7" s="40"/>
      <c r="S7" s="40"/>
      <c r="T7" s="103"/>
      <c r="U7" s="40"/>
      <c r="V7" s="103"/>
      <c r="W7" s="40"/>
      <c r="X7" s="103"/>
      <c r="Y7" s="40"/>
      <c r="Z7" s="103"/>
      <c r="AA7" s="103"/>
      <c r="AB7" s="103"/>
      <c r="AC7" s="103"/>
      <c r="AD7" s="103"/>
      <c r="AE7" s="103"/>
      <c r="AF7" s="103"/>
      <c r="AG7" s="40"/>
      <c r="AH7" s="40"/>
      <c r="AI7" s="103"/>
      <c r="AJ7" s="40"/>
      <c r="AK7" s="103"/>
      <c r="AL7" s="40"/>
      <c r="AM7" s="103"/>
      <c r="AN7" s="40"/>
      <c r="AO7" s="103"/>
      <c r="AP7" s="103"/>
      <c r="AQ7" s="103"/>
      <c r="AR7" s="103"/>
      <c r="AS7" s="103"/>
      <c r="AT7" s="103"/>
      <c r="AU7" s="103"/>
      <c r="AV7" s="103"/>
      <c r="AW7" s="103"/>
      <c r="AX7" s="103"/>
      <c r="AY7" s="103"/>
      <c r="AZ7" s="103"/>
      <c r="BA7" s="103"/>
      <c r="BB7" s="103"/>
      <c r="BC7" s="103"/>
      <c r="BD7" s="103"/>
      <c r="BE7" s="103"/>
      <c r="BF7" s="103"/>
      <c r="BG7" s="103"/>
      <c r="BH7" s="40"/>
      <c r="BI7" s="103"/>
      <c r="BJ7" s="40"/>
    </row>
    <row r="8" spans="1:65" s="44" customFormat="1" ht="40.5" customHeight="1" x14ac:dyDescent="0.25">
      <c r="B8" s="42"/>
      <c r="C8" s="42"/>
      <c r="D8" s="284" t="s">
        <v>198</v>
      </c>
      <c r="E8" s="284"/>
      <c r="F8" s="284"/>
      <c r="G8" s="284"/>
      <c r="H8" s="284"/>
      <c r="I8" s="284"/>
      <c r="J8" s="284"/>
      <c r="K8" s="284"/>
      <c r="L8" s="284"/>
      <c r="M8" s="284"/>
      <c r="N8" s="284"/>
      <c r="O8" s="284"/>
      <c r="P8" s="284"/>
      <c r="Q8" s="284"/>
      <c r="R8" s="43"/>
      <c r="S8" s="301" t="s">
        <v>199</v>
      </c>
      <c r="T8" s="301"/>
      <c r="U8" s="301"/>
      <c r="V8" s="301"/>
      <c r="W8" s="301"/>
      <c r="X8" s="301"/>
      <c r="Y8" s="301"/>
      <c r="Z8" s="301"/>
      <c r="AA8" s="301"/>
      <c r="AB8" s="301"/>
      <c r="AC8" s="301"/>
      <c r="AD8" s="301"/>
      <c r="AE8" s="301"/>
      <c r="AF8" s="301"/>
      <c r="AG8" s="43"/>
      <c r="AH8" s="301" t="s">
        <v>200</v>
      </c>
      <c r="AI8" s="301"/>
      <c r="AJ8" s="301"/>
      <c r="AK8" s="301"/>
      <c r="AL8" s="301"/>
      <c r="AM8" s="301"/>
      <c r="AN8" s="301"/>
      <c r="AO8" s="301"/>
      <c r="AP8" s="301"/>
      <c r="AQ8" s="301"/>
      <c r="AR8" s="301"/>
      <c r="AS8" s="301"/>
      <c r="AT8" s="301"/>
      <c r="AU8" s="301"/>
      <c r="AV8" s="43"/>
      <c r="AW8" s="301" t="s">
        <v>201</v>
      </c>
      <c r="AX8" s="301"/>
      <c r="AY8" s="301"/>
      <c r="AZ8" s="301"/>
      <c r="BA8" s="301"/>
      <c r="BB8" s="301"/>
      <c r="BC8" s="301"/>
      <c r="BD8" s="301"/>
      <c r="BE8" s="301"/>
      <c r="BF8" s="301"/>
      <c r="BG8" s="301"/>
      <c r="BH8" s="301"/>
      <c r="BI8" s="301"/>
      <c r="BJ8" s="301"/>
    </row>
    <row r="9" spans="1:65" s="44" customFormat="1" ht="40.5" customHeight="1" x14ac:dyDescent="0.25">
      <c r="B9" s="98"/>
      <c r="C9" s="98"/>
      <c r="D9" s="284" t="s">
        <v>168</v>
      </c>
      <c r="E9" s="284"/>
      <c r="F9" s="43"/>
      <c r="G9" s="284" t="s">
        <v>169</v>
      </c>
      <c r="H9" s="284"/>
      <c r="I9" s="43"/>
      <c r="J9" s="284" t="s">
        <v>170</v>
      </c>
      <c r="K9" s="284"/>
      <c r="L9" s="43"/>
      <c r="M9" s="284" t="s">
        <v>171</v>
      </c>
      <c r="N9" s="284"/>
      <c r="O9" s="43"/>
      <c r="P9" s="284" t="s">
        <v>69</v>
      </c>
      <c r="Q9" s="284"/>
      <c r="R9" s="156"/>
      <c r="S9" s="284" t="s">
        <v>168</v>
      </c>
      <c r="T9" s="284"/>
      <c r="U9" s="43"/>
      <c r="V9" s="284" t="s">
        <v>169</v>
      </c>
      <c r="W9" s="284"/>
      <c r="X9" s="43"/>
      <c r="Y9" s="284" t="s">
        <v>170</v>
      </c>
      <c r="Z9" s="284"/>
      <c r="AA9" s="43"/>
      <c r="AB9" s="284" t="s">
        <v>171</v>
      </c>
      <c r="AC9" s="284"/>
      <c r="AD9" s="43"/>
      <c r="AE9" s="284" t="s">
        <v>69</v>
      </c>
      <c r="AF9" s="284"/>
      <c r="AG9" s="156"/>
      <c r="AH9" s="284" t="s">
        <v>168</v>
      </c>
      <c r="AI9" s="284"/>
      <c r="AJ9" s="43"/>
      <c r="AK9" s="284" t="s">
        <v>169</v>
      </c>
      <c r="AL9" s="284"/>
      <c r="AM9" s="43"/>
      <c r="AN9" s="284" t="s">
        <v>170</v>
      </c>
      <c r="AO9" s="284"/>
      <c r="AP9" s="43"/>
      <c r="AQ9" s="284" t="s">
        <v>171</v>
      </c>
      <c r="AR9" s="284"/>
      <c r="AS9" s="61"/>
      <c r="AT9" s="284" t="s">
        <v>69</v>
      </c>
      <c r="AU9" s="284"/>
      <c r="AV9" s="156"/>
      <c r="AW9" s="284" t="s">
        <v>168</v>
      </c>
      <c r="AX9" s="284"/>
      <c r="AY9" s="43"/>
      <c r="AZ9" s="284" t="s">
        <v>169</v>
      </c>
      <c r="BA9" s="284"/>
      <c r="BB9" s="43"/>
      <c r="BC9" s="284" t="s">
        <v>170</v>
      </c>
      <c r="BD9" s="284"/>
      <c r="BE9" s="43"/>
      <c r="BF9" s="284" t="s">
        <v>171</v>
      </c>
      <c r="BG9" s="284"/>
      <c r="BH9" s="61"/>
      <c r="BI9" s="284" t="s">
        <v>69</v>
      </c>
      <c r="BJ9" s="284"/>
    </row>
    <row r="10" spans="1:65" s="44" customFormat="1" ht="58.5" customHeight="1" x14ac:dyDescent="0.25">
      <c r="B10" s="45"/>
      <c r="C10" s="45"/>
      <c r="D10" s="46" t="s">
        <v>70</v>
      </c>
      <c r="E10" s="46" t="s">
        <v>71</v>
      </c>
      <c r="F10" s="46"/>
      <c r="G10" s="46" t="s">
        <v>70</v>
      </c>
      <c r="H10" s="46" t="s">
        <v>71</v>
      </c>
      <c r="I10" s="46"/>
      <c r="J10" s="46" t="s">
        <v>70</v>
      </c>
      <c r="K10" s="46" t="s">
        <v>71</v>
      </c>
      <c r="L10" s="46"/>
      <c r="M10" s="46" t="s">
        <v>70</v>
      </c>
      <c r="N10" s="46" t="s">
        <v>71</v>
      </c>
      <c r="O10" s="46"/>
      <c r="P10" s="46" t="s">
        <v>70</v>
      </c>
      <c r="Q10" s="46" t="s">
        <v>71</v>
      </c>
      <c r="R10" s="46"/>
      <c r="S10" s="46" t="s">
        <v>70</v>
      </c>
      <c r="T10" s="46" t="s">
        <v>71</v>
      </c>
      <c r="U10" s="46"/>
      <c r="V10" s="46" t="s">
        <v>70</v>
      </c>
      <c r="W10" s="46" t="s">
        <v>71</v>
      </c>
      <c r="X10" s="46"/>
      <c r="Y10" s="46" t="s">
        <v>70</v>
      </c>
      <c r="Z10" s="46" t="s">
        <v>71</v>
      </c>
      <c r="AA10" s="46"/>
      <c r="AB10" s="46" t="s">
        <v>70</v>
      </c>
      <c r="AC10" s="46" t="s">
        <v>71</v>
      </c>
      <c r="AD10" s="46"/>
      <c r="AE10" s="46" t="s">
        <v>70</v>
      </c>
      <c r="AF10" s="46" t="s">
        <v>71</v>
      </c>
      <c r="AG10" s="46"/>
      <c r="AH10" s="46" t="s">
        <v>70</v>
      </c>
      <c r="AI10" s="46" t="s">
        <v>71</v>
      </c>
      <c r="AJ10" s="46"/>
      <c r="AK10" s="46" t="s">
        <v>70</v>
      </c>
      <c r="AL10" s="46" t="s">
        <v>71</v>
      </c>
      <c r="AM10" s="46"/>
      <c r="AN10" s="46" t="s">
        <v>70</v>
      </c>
      <c r="AO10" s="46" t="s">
        <v>71</v>
      </c>
      <c r="AP10" s="46"/>
      <c r="AQ10" s="46" t="s">
        <v>70</v>
      </c>
      <c r="AR10" s="46" t="s">
        <v>71</v>
      </c>
      <c r="AS10" s="46"/>
      <c r="AT10" s="46" t="s">
        <v>70</v>
      </c>
      <c r="AU10" s="46" t="s">
        <v>71</v>
      </c>
      <c r="AV10" s="46"/>
      <c r="AW10" s="46" t="s">
        <v>70</v>
      </c>
      <c r="AX10" s="46" t="s">
        <v>71</v>
      </c>
      <c r="AY10" s="46"/>
      <c r="AZ10" s="46" t="s">
        <v>70</v>
      </c>
      <c r="BA10" s="46" t="s">
        <v>71</v>
      </c>
      <c r="BB10" s="46"/>
      <c r="BC10" s="46" t="s">
        <v>70</v>
      </c>
      <c r="BD10" s="46" t="s">
        <v>71</v>
      </c>
      <c r="BE10" s="46"/>
      <c r="BF10" s="46" t="s">
        <v>70</v>
      </c>
      <c r="BG10" s="46" t="s">
        <v>71</v>
      </c>
      <c r="BH10" s="46"/>
      <c r="BI10" s="46" t="s">
        <v>70</v>
      </c>
      <c r="BJ10" s="46" t="s">
        <v>71</v>
      </c>
      <c r="BK10" s="47"/>
      <c r="BL10" s="47"/>
      <c r="BM10" s="47"/>
    </row>
    <row r="11" spans="1:65" s="15" customFormat="1" ht="20.100000000000001" customHeight="1" x14ac:dyDescent="0.2">
      <c r="B11" s="50" t="s">
        <v>76</v>
      </c>
      <c r="C11" s="29" t="s">
        <v>77</v>
      </c>
      <c r="D11" s="49">
        <v>2.1811196804046631</v>
      </c>
      <c r="E11" s="52">
        <v>8.3580303192138672</v>
      </c>
      <c r="F11" s="49"/>
      <c r="G11" s="49">
        <v>1.0238697528839111</v>
      </c>
      <c r="H11" s="52">
        <v>13.841200828552246</v>
      </c>
      <c r="I11" s="52" t="s">
        <v>74</v>
      </c>
      <c r="J11" s="49">
        <v>1.1823489665985107</v>
      </c>
      <c r="K11" s="52">
        <v>12.353466033935547</v>
      </c>
      <c r="L11" s="52" t="s">
        <v>74</v>
      </c>
      <c r="M11" s="49">
        <v>1.1644483804702759</v>
      </c>
      <c r="N11" s="52">
        <v>21.196914672851563</v>
      </c>
      <c r="O11" s="52"/>
      <c r="P11" s="49">
        <v>5.5517864227294922</v>
      </c>
      <c r="Q11" s="52">
        <v>11.434290885925293</v>
      </c>
      <c r="R11" s="49" t="s">
        <v>74</v>
      </c>
      <c r="S11" s="49">
        <v>0.14416667819023132</v>
      </c>
      <c r="T11" s="52">
        <v>9.6469440460205078</v>
      </c>
      <c r="U11" s="49"/>
      <c r="V11" s="52">
        <v>8.158266544342041E-2</v>
      </c>
      <c r="W11" s="49">
        <v>15.308012962341309</v>
      </c>
      <c r="X11" s="52" t="s">
        <v>74</v>
      </c>
      <c r="Y11" s="49">
        <v>7.6795332133769989E-2</v>
      </c>
      <c r="Z11" s="52">
        <v>14.403650283813477</v>
      </c>
      <c r="AA11" s="52" t="s">
        <v>74</v>
      </c>
      <c r="AB11" s="52">
        <v>5.7876333594322205E-2</v>
      </c>
      <c r="AC11" s="52">
        <v>19.109781265258789</v>
      </c>
      <c r="AD11" s="52"/>
      <c r="AE11" s="49">
        <v>0.36042100191116333</v>
      </c>
      <c r="AF11" s="52">
        <v>12.605647087097168</v>
      </c>
      <c r="AG11" s="49" t="s">
        <v>74</v>
      </c>
      <c r="AH11" s="49">
        <v>0.26599201560020447</v>
      </c>
      <c r="AI11" s="52">
        <v>9.6548786163330078</v>
      </c>
      <c r="AJ11" s="49"/>
      <c r="AK11" s="52">
        <v>9.3611001968383789E-2</v>
      </c>
      <c r="AL11" s="49">
        <v>11.671282768249512</v>
      </c>
      <c r="AM11" s="52" t="s">
        <v>74</v>
      </c>
      <c r="AN11" s="49">
        <v>9.6651665866374969E-2</v>
      </c>
      <c r="AO11" s="52">
        <v>10.17363452911377</v>
      </c>
      <c r="AP11" s="52" t="s">
        <v>74</v>
      </c>
      <c r="AQ11" s="52">
        <v>8.2580335438251495E-2</v>
      </c>
      <c r="AR11" s="52">
        <v>17.840934753417969</v>
      </c>
      <c r="AS11" s="52"/>
      <c r="AT11" s="49">
        <v>0.53883498907089233</v>
      </c>
      <c r="AU11" s="52">
        <v>10.847847938537598</v>
      </c>
      <c r="AV11" s="52"/>
      <c r="AW11" s="52"/>
      <c r="AX11" s="52"/>
      <c r="AY11" s="52"/>
      <c r="AZ11" s="52"/>
      <c r="BA11" s="52"/>
      <c r="BB11" s="52"/>
      <c r="BC11" s="52"/>
      <c r="BD11" s="52"/>
      <c r="BE11" s="52"/>
      <c r="BF11" s="52"/>
      <c r="BG11" s="52"/>
      <c r="BH11" s="26"/>
      <c r="BI11" s="26"/>
      <c r="BJ11" s="26"/>
    </row>
    <row r="12" spans="1:65" s="15" customFormat="1" ht="20.100000000000001" customHeight="1" x14ac:dyDescent="0.2">
      <c r="C12" s="29" t="s">
        <v>78</v>
      </c>
      <c r="D12" s="49">
        <v>2.220379114151001</v>
      </c>
      <c r="E12" s="52">
        <v>8.4504356384277344</v>
      </c>
      <c r="F12" s="49"/>
      <c r="G12" s="49">
        <v>1.0583289861679077</v>
      </c>
      <c r="H12" s="52">
        <v>14.015082359313965</v>
      </c>
      <c r="I12" s="52" t="s">
        <v>74</v>
      </c>
      <c r="J12" s="49">
        <v>1.1771982908248901</v>
      </c>
      <c r="K12" s="52">
        <v>12.42180061340332</v>
      </c>
      <c r="L12" s="52" t="s">
        <v>74</v>
      </c>
      <c r="M12" s="49">
        <v>1.1241617202758789</v>
      </c>
      <c r="N12" s="52">
        <v>20.649360656738281</v>
      </c>
      <c r="O12" s="52"/>
      <c r="P12" s="49">
        <v>5.5800681114196777</v>
      </c>
      <c r="Q12" s="52">
        <v>11.445995330810547</v>
      </c>
      <c r="R12" s="49" t="s">
        <v>74</v>
      </c>
      <c r="S12" s="49">
        <v>0.13597400486469269</v>
      </c>
      <c r="T12" s="52">
        <v>9.02398681640625</v>
      </c>
      <c r="U12" s="49"/>
      <c r="V12" s="52">
        <v>8.6951665580272675E-2</v>
      </c>
      <c r="W12" s="49">
        <v>17.021947860717773</v>
      </c>
      <c r="X12" s="52" t="s">
        <v>74</v>
      </c>
      <c r="Y12" s="49">
        <v>6.8140335381031036E-2</v>
      </c>
      <c r="Z12" s="52">
        <v>12.254965782165527</v>
      </c>
      <c r="AA12" s="52" t="s">
        <v>74</v>
      </c>
      <c r="AB12" s="52">
        <v>4.5566000044345856E-2</v>
      </c>
      <c r="AC12" s="52">
        <v>15.601712226867676</v>
      </c>
      <c r="AD12" s="52"/>
      <c r="AE12" s="49">
        <v>0.33663201332092285</v>
      </c>
      <c r="AF12" s="52">
        <v>11.740926742553711</v>
      </c>
      <c r="AG12" s="49" t="s">
        <v>74</v>
      </c>
      <c r="AH12" s="49">
        <v>0.26353999972343445</v>
      </c>
      <c r="AI12" s="52">
        <v>9.4710798263549805</v>
      </c>
      <c r="AJ12" s="49"/>
      <c r="AK12" s="52">
        <v>0.10467800498008728</v>
      </c>
      <c r="AL12" s="49">
        <v>12.646456718444824</v>
      </c>
      <c r="AM12" s="52" t="s">
        <v>74</v>
      </c>
      <c r="AN12" s="49">
        <v>0.1006690040230751</v>
      </c>
      <c r="AO12" s="52">
        <v>10.975946426391602</v>
      </c>
      <c r="AP12" s="52" t="s">
        <v>74</v>
      </c>
      <c r="AQ12" s="52">
        <v>7.8218333423137665E-2</v>
      </c>
      <c r="AR12" s="52">
        <v>17.465766906738281</v>
      </c>
      <c r="AS12" s="52"/>
      <c r="AT12" s="49">
        <v>0.54710537195205688</v>
      </c>
      <c r="AU12" s="52">
        <v>10.998247146606445</v>
      </c>
      <c r="AV12" s="52"/>
      <c r="AW12" s="52"/>
      <c r="AX12" s="52"/>
      <c r="AY12" s="52"/>
      <c r="AZ12" s="52"/>
      <c r="BA12" s="52"/>
      <c r="BB12" s="52"/>
      <c r="BC12" s="52"/>
      <c r="BD12" s="52"/>
      <c r="BE12" s="52"/>
      <c r="BF12" s="52"/>
      <c r="BG12" s="52"/>
      <c r="BH12" s="26"/>
      <c r="BI12" s="26"/>
      <c r="BJ12" s="26"/>
    </row>
    <row r="13" spans="1:65" s="15" customFormat="1" ht="18" customHeight="1" x14ac:dyDescent="0.2">
      <c r="C13" s="29" t="s">
        <v>79</v>
      </c>
      <c r="D13" s="49">
        <v>2.2719945907592773</v>
      </c>
      <c r="E13" s="52">
        <v>8.6141929626464844</v>
      </c>
      <c r="F13" s="49"/>
      <c r="G13" s="49">
        <v>1.1174730062484741</v>
      </c>
      <c r="H13" s="52">
        <v>14.469443321228027</v>
      </c>
      <c r="I13" s="52" t="s">
        <v>74</v>
      </c>
      <c r="J13" s="49">
        <v>1.2052159309387207</v>
      </c>
      <c r="K13" s="52">
        <v>12.694275856018066</v>
      </c>
      <c r="L13" s="52" t="s">
        <v>74</v>
      </c>
      <c r="M13" s="49">
        <v>1.1064790487289429</v>
      </c>
      <c r="N13" s="52">
        <v>20.635082244873047</v>
      </c>
      <c r="O13" s="52"/>
      <c r="P13" s="49">
        <v>5.7011628150939941</v>
      </c>
      <c r="Q13" s="52">
        <v>11.644758224487305</v>
      </c>
      <c r="R13" s="49" t="s">
        <v>74</v>
      </c>
      <c r="S13" s="49">
        <v>0.13207867741584778</v>
      </c>
      <c r="T13" s="52">
        <v>8.6255502700805664</v>
      </c>
      <c r="U13" s="49"/>
      <c r="V13" s="52">
        <v>8.2795001566410065E-2</v>
      </c>
      <c r="W13" s="49">
        <v>16.528886795043945</v>
      </c>
      <c r="X13" s="52" t="s">
        <v>74</v>
      </c>
      <c r="Y13" s="49">
        <v>7.0243999361991882E-2</v>
      </c>
      <c r="Z13" s="52">
        <v>12.613435745239258</v>
      </c>
      <c r="AA13" s="52" t="s">
        <v>74</v>
      </c>
      <c r="AB13" s="52">
        <v>5.1453333348035812E-2</v>
      </c>
      <c r="AC13" s="52">
        <v>17.53704833984375</v>
      </c>
      <c r="AD13" s="52"/>
      <c r="AE13" s="49">
        <v>0.33657100796699524</v>
      </c>
      <c r="AF13" s="52">
        <v>11.693206787109375</v>
      </c>
      <c r="AG13" s="49" t="s">
        <v>74</v>
      </c>
      <c r="AH13" s="49">
        <v>0.27752602100372314</v>
      </c>
      <c r="AI13" s="52">
        <v>9.9080142974853516</v>
      </c>
      <c r="AJ13" s="49"/>
      <c r="AK13" s="52">
        <v>0.11304666846990585</v>
      </c>
      <c r="AL13" s="49">
        <v>13.055356979370117</v>
      </c>
      <c r="AM13" s="52" t="s">
        <v>74</v>
      </c>
      <c r="AN13" s="49">
        <v>9.6951335668563843E-2</v>
      </c>
      <c r="AO13" s="52">
        <v>10.880702972412109</v>
      </c>
      <c r="AP13" s="52" t="s">
        <v>74</v>
      </c>
      <c r="AQ13" s="52">
        <v>7.7414669096469879E-2</v>
      </c>
      <c r="AR13" s="52">
        <v>18.093704223632813</v>
      </c>
      <c r="AS13" s="52"/>
      <c r="AT13" s="49">
        <v>0.56493866443634033</v>
      </c>
      <c r="AU13" s="52">
        <v>11.32965087890625</v>
      </c>
      <c r="AV13" s="52"/>
      <c r="AW13" s="52">
        <v>8.2615666091442108E-2</v>
      </c>
      <c r="AX13" s="52">
        <v>10.72646427154541</v>
      </c>
      <c r="AY13" s="52"/>
      <c r="AZ13" s="52">
        <v>3.2461002469062805E-2</v>
      </c>
      <c r="BA13" s="52">
        <v>10.686232566833496</v>
      </c>
      <c r="BB13" s="52" t="s">
        <v>74</v>
      </c>
      <c r="BC13" s="52">
        <v>4.1048664599657059E-2</v>
      </c>
      <c r="BD13" s="52">
        <v>12.05785083770752</v>
      </c>
      <c r="BE13" s="52" t="s">
        <v>74</v>
      </c>
      <c r="BF13" s="52">
        <v>4.8070333898067474E-2</v>
      </c>
      <c r="BG13" s="52">
        <v>18.372892379760742</v>
      </c>
      <c r="BH13" s="49"/>
      <c r="BI13" s="49">
        <v>0.20419566333293915</v>
      </c>
      <c r="BJ13" s="52">
        <v>12.169570922851563</v>
      </c>
    </row>
    <row r="14" spans="1:65" s="15" customFormat="1" ht="18" customHeight="1" x14ac:dyDescent="0.2">
      <c r="C14" s="29" t="s">
        <v>80</v>
      </c>
      <c r="D14" s="49">
        <v>2.3305532932281494</v>
      </c>
      <c r="E14" s="52">
        <v>8.7843179702758789</v>
      </c>
      <c r="F14" s="49"/>
      <c r="G14" s="49">
        <v>1.180353045463562</v>
      </c>
      <c r="H14" s="52">
        <v>14.848841667175293</v>
      </c>
      <c r="I14" s="52" t="s">
        <v>74</v>
      </c>
      <c r="J14" s="49">
        <v>1.2840856313705444</v>
      </c>
      <c r="K14" s="52">
        <v>13.588404655456543</v>
      </c>
      <c r="L14" s="52" t="s">
        <v>74</v>
      </c>
      <c r="M14" s="49">
        <v>1.1195946931838989</v>
      </c>
      <c r="N14" s="52">
        <v>20.991737365722656</v>
      </c>
      <c r="O14" s="52"/>
      <c r="P14" s="49">
        <v>5.9145865440368652</v>
      </c>
      <c r="Q14" s="52">
        <v>12.004799842834473</v>
      </c>
      <c r="R14" s="49" t="s">
        <v>74</v>
      </c>
      <c r="S14" s="49">
        <v>0.14991666376590729</v>
      </c>
      <c r="T14" s="52">
        <v>9.615142822265625</v>
      </c>
      <c r="U14" s="49"/>
      <c r="V14" s="52">
        <v>7.4679002165794373E-2</v>
      </c>
      <c r="W14" s="49">
        <v>15.251382827758789</v>
      </c>
      <c r="X14" s="52" t="s">
        <v>74</v>
      </c>
      <c r="Y14" s="49">
        <v>6.318933516740799E-2</v>
      </c>
      <c r="Z14" s="52">
        <v>11.320687294006348</v>
      </c>
      <c r="AA14" s="52" t="s">
        <v>74</v>
      </c>
      <c r="AB14" s="52">
        <v>5.2482333034276962E-2</v>
      </c>
      <c r="AC14" s="52">
        <v>17.910953521728516</v>
      </c>
      <c r="AD14" s="52"/>
      <c r="AE14" s="49">
        <v>0.34026733040809631</v>
      </c>
      <c r="AF14" s="52">
        <v>11.739827156066895</v>
      </c>
      <c r="AG14" s="49" t="s">
        <v>74</v>
      </c>
      <c r="AH14" s="49">
        <v>0.284170001745224</v>
      </c>
      <c r="AI14" s="52">
        <v>10.068425178527832</v>
      </c>
      <c r="AJ14" s="49"/>
      <c r="AK14" s="52">
        <v>0.11366433650255203</v>
      </c>
      <c r="AL14" s="49">
        <v>12.928398132324219</v>
      </c>
      <c r="AM14" s="52" t="s">
        <v>74</v>
      </c>
      <c r="AN14" s="49">
        <v>0.10548000037670135</v>
      </c>
      <c r="AO14" s="52">
        <v>11.91071605682373</v>
      </c>
      <c r="AP14" s="52" t="s">
        <v>74</v>
      </c>
      <c r="AQ14" s="52">
        <v>6.7663997411727905E-2</v>
      </c>
      <c r="AR14" s="52">
        <v>16.182071685791016</v>
      </c>
      <c r="AS14" s="52"/>
      <c r="AT14" s="49">
        <v>0.57097834348678589</v>
      </c>
      <c r="AU14" s="52">
        <v>11.421187400817871</v>
      </c>
      <c r="AV14" s="52"/>
      <c r="AW14" s="52">
        <v>8.4803000092506409E-2</v>
      </c>
      <c r="AX14" s="52">
        <v>10.779059410095215</v>
      </c>
      <c r="AY14" s="52"/>
      <c r="AZ14" s="52">
        <v>3.362400084733963E-2</v>
      </c>
      <c r="BA14" s="52">
        <v>11.139225959777832</v>
      </c>
      <c r="BB14" s="52" t="s">
        <v>74</v>
      </c>
      <c r="BC14" s="52">
        <v>4.3452665209770203E-2</v>
      </c>
      <c r="BD14" s="52">
        <v>12.597143173217773</v>
      </c>
      <c r="BE14" s="52" t="s">
        <v>74</v>
      </c>
      <c r="BF14" s="52">
        <v>4.8407334834337234E-2</v>
      </c>
      <c r="BG14" s="52">
        <v>19.217496871948242</v>
      </c>
      <c r="BH14" s="49"/>
      <c r="BI14" s="49">
        <v>0.21028700470924377</v>
      </c>
      <c r="BJ14" s="52">
        <v>12.457732200622559</v>
      </c>
    </row>
    <row r="15" spans="1:65" s="15" customFormat="1" ht="18" customHeight="1" x14ac:dyDescent="0.2">
      <c r="C15" s="29" t="s">
        <v>81</v>
      </c>
      <c r="D15" s="49">
        <v>2.4207079410552979</v>
      </c>
      <c r="E15" s="52">
        <v>9.0604867935180664</v>
      </c>
      <c r="F15" s="49"/>
      <c r="G15" s="49">
        <v>1.2475810050964355</v>
      </c>
      <c r="H15" s="52">
        <v>15.42210865020752</v>
      </c>
      <c r="I15" s="52" t="s">
        <v>74</v>
      </c>
      <c r="J15" s="49">
        <v>1.2806016206741333</v>
      </c>
      <c r="K15" s="52">
        <v>13.42169189453125</v>
      </c>
      <c r="L15" s="52" t="s">
        <v>74</v>
      </c>
      <c r="M15" s="49">
        <v>1.1731926202774048</v>
      </c>
      <c r="N15" s="52">
        <v>22.290754318237305</v>
      </c>
      <c r="O15" s="52"/>
      <c r="P15" s="49">
        <v>6.1220831871032715</v>
      </c>
      <c r="Q15" s="52">
        <v>12.339510917663574</v>
      </c>
      <c r="R15" s="49" t="s">
        <v>74</v>
      </c>
      <c r="S15" s="49">
        <v>0.17012067139148712</v>
      </c>
      <c r="T15" s="52">
        <v>10.763511657714844</v>
      </c>
      <c r="U15" s="49"/>
      <c r="V15" s="52">
        <v>6.2381334602832794E-2</v>
      </c>
      <c r="W15" s="49">
        <v>12.357822418212891</v>
      </c>
      <c r="X15" s="52" t="s">
        <v>74</v>
      </c>
      <c r="Y15" s="49">
        <v>6.1899002641439438E-2</v>
      </c>
      <c r="Z15" s="52">
        <v>11.716064453125</v>
      </c>
      <c r="AA15" s="52" t="s">
        <v>74</v>
      </c>
      <c r="AB15" s="52">
        <v>7.4303999543190002E-2</v>
      </c>
      <c r="AC15" s="52">
        <v>24.514883041381836</v>
      </c>
      <c r="AD15" s="52"/>
      <c r="AE15" s="49">
        <v>0.36870500445365906</v>
      </c>
      <c r="AF15" s="52">
        <v>12.662871360778809</v>
      </c>
      <c r="AG15" s="49" t="s">
        <v>74</v>
      </c>
      <c r="AH15" s="49">
        <v>0.28049400448799133</v>
      </c>
      <c r="AI15" s="52">
        <v>9.8492517471313477</v>
      </c>
      <c r="AJ15" s="49"/>
      <c r="AK15" s="52">
        <v>0.11900733411312103</v>
      </c>
      <c r="AL15" s="49">
        <v>13.362464904785156</v>
      </c>
      <c r="AM15" s="52" t="s">
        <v>74</v>
      </c>
      <c r="AN15" s="49">
        <v>0.10665532946586609</v>
      </c>
      <c r="AO15" s="52">
        <v>12.070446968078613</v>
      </c>
      <c r="AP15" s="52" t="s">
        <v>74</v>
      </c>
      <c r="AQ15" s="52">
        <v>6.3854001462459564E-2</v>
      </c>
      <c r="AR15" s="52">
        <v>15.924679756164551</v>
      </c>
      <c r="AS15" s="52"/>
      <c r="AT15" s="49">
        <v>0.57001066207885742</v>
      </c>
      <c r="AU15" s="52">
        <v>11.356328010559082</v>
      </c>
      <c r="AV15" s="52"/>
      <c r="AW15" s="52">
        <v>8.7169669568538666E-2</v>
      </c>
      <c r="AX15" s="52">
        <v>10.820761680603027</v>
      </c>
      <c r="AY15" s="52"/>
      <c r="AZ15" s="52">
        <v>3.4076999872922897E-2</v>
      </c>
      <c r="BA15" s="52">
        <v>11.584939956665039</v>
      </c>
      <c r="BB15" s="52" t="s">
        <v>74</v>
      </c>
      <c r="BC15" s="52">
        <v>4.0232665836811066E-2</v>
      </c>
      <c r="BD15" s="52">
        <v>11.174524307250977</v>
      </c>
      <c r="BE15" s="52" t="s">
        <v>74</v>
      </c>
      <c r="BF15" s="52">
        <v>4.556666687130928E-2</v>
      </c>
      <c r="BG15" s="52">
        <v>18.65403938293457</v>
      </c>
      <c r="BH15" s="49"/>
      <c r="BI15" s="49">
        <v>0.20704600214958191</v>
      </c>
      <c r="BJ15" s="52">
        <v>12.180364608764648</v>
      </c>
    </row>
    <row r="16" spans="1:65" s="15" customFormat="1" ht="18" customHeight="1" x14ac:dyDescent="0.2">
      <c r="C16" s="29" t="s">
        <v>82</v>
      </c>
      <c r="D16" s="49">
        <v>2.5007264614105225</v>
      </c>
      <c r="E16" s="52">
        <v>9.2853755950927734</v>
      </c>
      <c r="F16" s="49"/>
      <c r="G16" s="49">
        <v>1.3282773494720459</v>
      </c>
      <c r="H16" s="52">
        <v>15.943783760070801</v>
      </c>
      <c r="I16" s="52" t="s">
        <v>74</v>
      </c>
      <c r="J16" s="49">
        <v>1.3614712953567505</v>
      </c>
      <c r="K16" s="52">
        <v>14.249918937683105</v>
      </c>
      <c r="L16" s="52" t="s">
        <v>74</v>
      </c>
      <c r="M16" s="49">
        <v>1.2746856212615967</v>
      </c>
      <c r="N16" s="52">
        <v>24.559690475463867</v>
      </c>
      <c r="O16" s="52"/>
      <c r="P16" s="49">
        <v>6.4651608467102051</v>
      </c>
      <c r="Q16" s="52">
        <v>12.92603874206543</v>
      </c>
      <c r="R16" s="49" t="s">
        <v>74</v>
      </c>
      <c r="S16" s="49">
        <v>0.19383032619953156</v>
      </c>
      <c r="T16" s="52">
        <v>12.06857967376709</v>
      </c>
      <c r="U16" s="49"/>
      <c r="V16" s="52">
        <v>6.9962665438652039E-2</v>
      </c>
      <c r="W16" s="49">
        <v>13.952404975891113</v>
      </c>
      <c r="X16" s="52" t="s">
        <v>74</v>
      </c>
      <c r="Y16" s="49">
        <v>8.1117004156112671E-2</v>
      </c>
      <c r="Z16" s="52">
        <v>14.98289966583252</v>
      </c>
      <c r="AA16" s="52" t="s">
        <v>74</v>
      </c>
      <c r="AB16" s="52">
        <v>7.071966677904129E-2</v>
      </c>
      <c r="AC16" s="52">
        <v>24.842519760131836</v>
      </c>
      <c r="AD16" s="52"/>
      <c r="AE16" s="49">
        <v>0.41562968492507935</v>
      </c>
      <c r="AF16" s="52">
        <v>14.201416015625</v>
      </c>
      <c r="AG16" s="49" t="s">
        <v>74</v>
      </c>
      <c r="AH16" s="49">
        <v>0.29215100407600403</v>
      </c>
      <c r="AI16" s="52">
        <v>10.156900405883789</v>
      </c>
      <c r="AJ16" s="49"/>
      <c r="AK16" s="52">
        <v>0.11649766564369202</v>
      </c>
      <c r="AL16" s="49">
        <v>13.033918380737305</v>
      </c>
      <c r="AM16" s="52" t="s">
        <v>74</v>
      </c>
      <c r="AN16" s="49">
        <v>0.10259166359901428</v>
      </c>
      <c r="AO16" s="52">
        <v>11.449392318725586</v>
      </c>
      <c r="AP16" s="52" t="s">
        <v>74</v>
      </c>
      <c r="AQ16" s="52">
        <v>5.6173998862504959E-2</v>
      </c>
      <c r="AR16" s="52">
        <v>15.008011817932129</v>
      </c>
      <c r="AS16" s="52"/>
      <c r="AT16" s="49">
        <v>0.56741434335708618</v>
      </c>
      <c r="AU16" s="52">
        <v>11.245346069335938</v>
      </c>
      <c r="AV16" s="52"/>
      <c r="AW16" s="52">
        <v>8.6506672203540802E-2</v>
      </c>
      <c r="AX16" s="52">
        <v>10.535564422607422</v>
      </c>
      <c r="AY16" s="52"/>
      <c r="AZ16" s="52">
        <v>3.7501666694879532E-2</v>
      </c>
      <c r="BA16" s="52">
        <v>12.554988861083984</v>
      </c>
      <c r="BB16" s="52" t="s">
        <v>74</v>
      </c>
      <c r="BC16" s="52">
        <v>4.8305001109838486E-2</v>
      </c>
      <c r="BD16" s="52">
        <v>12.981863021850586</v>
      </c>
      <c r="BE16" s="52" t="s">
        <v>74</v>
      </c>
      <c r="BF16" s="52">
        <v>3.7702333182096481E-2</v>
      </c>
      <c r="BG16" s="52">
        <v>16.630468368530273</v>
      </c>
      <c r="BH16" s="49"/>
      <c r="BI16" s="49">
        <v>0.210015669465065</v>
      </c>
      <c r="BJ16" s="52">
        <v>12.235880851745605</v>
      </c>
    </row>
    <row r="17" spans="2:62" s="15" customFormat="1" ht="18" customHeight="1" x14ac:dyDescent="0.2">
      <c r="C17" s="29" t="s">
        <v>83</v>
      </c>
      <c r="D17" s="49">
        <v>2.6055996417999268</v>
      </c>
      <c r="E17" s="52">
        <v>9.5951395034790039</v>
      </c>
      <c r="F17" s="49"/>
      <c r="G17" s="49">
        <v>1.4016369581222534</v>
      </c>
      <c r="H17" s="52">
        <v>16.386678695678711</v>
      </c>
      <c r="I17" s="52" t="s">
        <v>74</v>
      </c>
      <c r="J17" s="49">
        <v>1.4046030044555664</v>
      </c>
      <c r="K17" s="52">
        <v>14.637454986572266</v>
      </c>
      <c r="L17" s="52" t="s">
        <v>74</v>
      </c>
      <c r="M17" s="49">
        <v>1.2876893281936646</v>
      </c>
      <c r="N17" s="52">
        <v>25.194385528564453</v>
      </c>
      <c r="O17" s="52"/>
      <c r="P17" s="49">
        <v>6.6995291709899902</v>
      </c>
      <c r="Q17" s="52">
        <v>13.288521766662598</v>
      </c>
      <c r="R17" s="49" t="s">
        <v>74</v>
      </c>
      <c r="S17" s="49">
        <v>0.19237832725048065</v>
      </c>
      <c r="T17" s="52">
        <v>11.934606552124023</v>
      </c>
      <c r="U17" s="49"/>
      <c r="V17" s="52">
        <v>7.3545001447200775E-2</v>
      </c>
      <c r="W17" s="49">
        <v>13.71682071685791</v>
      </c>
      <c r="X17" s="52" t="s">
        <v>74</v>
      </c>
      <c r="Y17" s="49">
        <v>8.1014335155487061E-2</v>
      </c>
      <c r="Z17" s="52">
        <v>15.220742225646973</v>
      </c>
      <c r="AA17" s="52" t="s">
        <v>74</v>
      </c>
      <c r="AB17" s="52">
        <v>6.7124664783477783E-2</v>
      </c>
      <c r="AC17" s="52">
        <v>24.199106216430664</v>
      </c>
      <c r="AD17" s="52"/>
      <c r="AE17" s="49">
        <v>0.41406235098838806</v>
      </c>
      <c r="AF17" s="52">
        <v>14.07185173034668</v>
      </c>
      <c r="AG17" s="49" t="s">
        <v>74</v>
      </c>
      <c r="AH17" s="49">
        <v>0.29556933045387268</v>
      </c>
      <c r="AI17" s="52">
        <v>10.160490036010742</v>
      </c>
      <c r="AJ17" s="49"/>
      <c r="AK17" s="52">
        <v>0.12250533699989319</v>
      </c>
      <c r="AL17" s="49">
        <v>13.681178092956543</v>
      </c>
      <c r="AM17" s="52" t="s">
        <v>74</v>
      </c>
      <c r="AN17" s="49">
        <v>9.8246999084949493E-2</v>
      </c>
      <c r="AO17" s="52">
        <v>10.762787818908691</v>
      </c>
      <c r="AP17" s="52" t="s">
        <v>74</v>
      </c>
      <c r="AQ17" s="52">
        <v>6.1718665063381195E-2</v>
      </c>
      <c r="AR17" s="52">
        <v>17.254524230957031</v>
      </c>
      <c r="AS17" s="52"/>
      <c r="AT17" s="49">
        <v>0.57804030179977417</v>
      </c>
      <c r="AU17" s="52">
        <v>11.389104843139648</v>
      </c>
      <c r="AV17" s="52"/>
      <c r="AW17" s="52">
        <v>8.9655332267284393E-2</v>
      </c>
      <c r="AX17" s="52">
        <v>10.807069778442383</v>
      </c>
      <c r="AY17" s="52"/>
      <c r="AZ17" s="52">
        <v>3.8039665669202805E-2</v>
      </c>
      <c r="BA17" s="52">
        <v>12.392006874084473</v>
      </c>
      <c r="BB17" s="52" t="s">
        <v>74</v>
      </c>
      <c r="BC17" s="52">
        <v>4.5282002538442612E-2</v>
      </c>
      <c r="BD17" s="52">
        <v>12.113410949707031</v>
      </c>
      <c r="BE17" s="52" t="s">
        <v>74</v>
      </c>
      <c r="BF17" s="52">
        <v>3.9861332625150681E-2</v>
      </c>
      <c r="BG17" s="52">
        <v>17.693853378295898</v>
      </c>
      <c r="BH17" s="49"/>
      <c r="BI17" s="49">
        <v>0.21283833682537079</v>
      </c>
      <c r="BJ17" s="52">
        <v>12.274969100952148</v>
      </c>
    </row>
    <row r="18" spans="2:62" s="15" customFormat="1" ht="18" customHeight="1" x14ac:dyDescent="0.2">
      <c r="C18" s="29" t="s">
        <v>84</v>
      </c>
      <c r="D18" s="49">
        <v>2.7200734615325928</v>
      </c>
      <c r="E18" s="52">
        <v>9.960174560546875</v>
      </c>
      <c r="F18" s="49"/>
      <c r="G18" s="49">
        <v>1.4695223569869995</v>
      </c>
      <c r="H18" s="52">
        <v>16.559356689453125</v>
      </c>
      <c r="I18" s="52" t="s">
        <v>74</v>
      </c>
      <c r="J18" s="49">
        <v>1.5055563449859619</v>
      </c>
      <c r="K18" s="52">
        <v>15.618681907653809</v>
      </c>
      <c r="L18" s="52" t="s">
        <v>74</v>
      </c>
      <c r="M18" s="49">
        <v>1.2158323526382446</v>
      </c>
      <c r="N18" s="52">
        <v>24.30586051940918</v>
      </c>
      <c r="O18" s="52"/>
      <c r="P18" s="49">
        <v>6.9109845161437988</v>
      </c>
      <c r="Q18" s="52">
        <v>13.60003662109375</v>
      </c>
      <c r="R18" s="49" t="s">
        <v>74</v>
      </c>
      <c r="S18" s="49">
        <v>0.18317300081253052</v>
      </c>
      <c r="T18" s="52">
        <v>11.385616302490234</v>
      </c>
      <c r="U18" s="49"/>
      <c r="V18" s="52">
        <v>9.2587001621723175E-2</v>
      </c>
      <c r="W18" s="49">
        <v>16.609136581420898</v>
      </c>
      <c r="X18" s="52" t="s">
        <v>74</v>
      </c>
      <c r="Y18" s="49">
        <v>8.9111000299453735E-2</v>
      </c>
      <c r="Z18" s="52">
        <v>16.090885162353516</v>
      </c>
      <c r="AA18" s="52" t="s">
        <v>74</v>
      </c>
      <c r="AB18" s="52">
        <v>5.6097999215126038E-2</v>
      </c>
      <c r="AC18" s="52">
        <v>22.902559280395508</v>
      </c>
      <c r="AD18" s="52"/>
      <c r="AE18" s="49">
        <v>0.42096900939941406</v>
      </c>
      <c r="AF18" s="52">
        <v>14.21220874786377</v>
      </c>
      <c r="AG18" s="49" t="s">
        <v>74</v>
      </c>
      <c r="AH18" s="49">
        <v>0.3048863410949707</v>
      </c>
      <c r="AI18" s="52">
        <v>10.425748825073242</v>
      </c>
      <c r="AJ18" s="49"/>
      <c r="AK18" s="52">
        <v>0.1365170031785965</v>
      </c>
      <c r="AL18" s="49">
        <v>14.808713912963867</v>
      </c>
      <c r="AM18" s="52" t="s">
        <v>74</v>
      </c>
      <c r="AN18" s="49">
        <v>9.1493003070354462E-2</v>
      </c>
      <c r="AO18" s="52">
        <v>10.033681869506836</v>
      </c>
      <c r="AP18" s="52" t="s">
        <v>74</v>
      </c>
      <c r="AQ18" s="52">
        <v>5.8463666588068008E-2</v>
      </c>
      <c r="AR18" s="52">
        <v>16.574792861938477</v>
      </c>
      <c r="AS18" s="52"/>
      <c r="AT18" s="49">
        <v>0.59135997295379639</v>
      </c>
      <c r="AU18" s="52">
        <v>11.578080177307129</v>
      </c>
      <c r="AV18" s="52"/>
      <c r="AW18" s="52">
        <v>9.6018664538860321E-2</v>
      </c>
      <c r="AX18" s="52">
        <v>11.309441566467285</v>
      </c>
      <c r="AY18" s="52"/>
      <c r="AZ18" s="52">
        <v>4.0091332048177719E-2</v>
      </c>
      <c r="BA18" s="52">
        <v>13.532658576965332</v>
      </c>
      <c r="BB18" s="52" t="s">
        <v>74</v>
      </c>
      <c r="BC18" s="52">
        <v>4.8568334430456161E-2</v>
      </c>
      <c r="BD18" s="52">
        <v>12.629374504089355</v>
      </c>
      <c r="BE18" s="52" t="s">
        <v>74</v>
      </c>
      <c r="BF18" s="52">
        <v>4.5373998582363129E-2</v>
      </c>
      <c r="BG18" s="52">
        <v>20.141925811767578</v>
      </c>
      <c r="BH18" s="49"/>
      <c r="BI18" s="49">
        <v>0.23005233705043793</v>
      </c>
      <c r="BJ18" s="52">
        <v>13.120429039001465</v>
      </c>
    </row>
    <row r="19" spans="2:62" s="15" customFormat="1" ht="18" customHeight="1" x14ac:dyDescent="0.2">
      <c r="C19" s="29" t="s">
        <v>85</v>
      </c>
      <c r="D19" s="49">
        <v>2.8395054340362549</v>
      </c>
      <c r="E19" s="52">
        <v>10.353560447692871</v>
      </c>
      <c r="F19" s="49"/>
      <c r="G19" s="49">
        <v>1.5492672920227051</v>
      </c>
      <c r="H19" s="52">
        <v>16.89387321472168</v>
      </c>
      <c r="I19" s="52" t="s">
        <v>74</v>
      </c>
      <c r="J19" s="49">
        <v>1.485390305519104</v>
      </c>
      <c r="K19" s="52">
        <v>15.234124183654785</v>
      </c>
      <c r="L19" s="52" t="s">
        <v>74</v>
      </c>
      <c r="M19" s="49">
        <v>1.0857483148574829</v>
      </c>
      <c r="N19" s="52">
        <v>22.334676742553711</v>
      </c>
      <c r="O19" s="52"/>
      <c r="P19" s="49">
        <v>6.9599113464355469</v>
      </c>
      <c r="Q19" s="52">
        <v>13.591436386108398</v>
      </c>
      <c r="R19" s="49" t="s">
        <v>74</v>
      </c>
      <c r="S19" s="49">
        <v>0.17425000667572021</v>
      </c>
      <c r="T19" s="52">
        <v>10.737939834594727</v>
      </c>
      <c r="U19" s="49"/>
      <c r="V19" s="52">
        <v>9.6102669835090637E-2</v>
      </c>
      <c r="W19" s="49">
        <v>17.334671020507813</v>
      </c>
      <c r="X19" s="52" t="s">
        <v>74</v>
      </c>
      <c r="Y19" s="49">
        <v>7.62043297290802E-2</v>
      </c>
      <c r="Z19" s="52">
        <v>14.186331748962402</v>
      </c>
      <c r="AA19" s="52" t="s">
        <v>74</v>
      </c>
      <c r="AB19" s="52">
        <v>5.081566795706749E-2</v>
      </c>
      <c r="AC19" s="52">
        <v>19.542587280273438</v>
      </c>
      <c r="AD19" s="52"/>
      <c r="AE19" s="49">
        <v>0.39737266302108765</v>
      </c>
      <c r="AF19" s="52">
        <v>13.318403244018555</v>
      </c>
      <c r="AG19" s="49" t="s">
        <v>74</v>
      </c>
      <c r="AH19" s="49">
        <v>0.30584299564361572</v>
      </c>
      <c r="AI19" s="52">
        <v>10.396062850952148</v>
      </c>
      <c r="AJ19" s="49"/>
      <c r="AK19" s="52">
        <v>0.13943499326705933</v>
      </c>
      <c r="AL19" s="49">
        <v>14.668595314025879</v>
      </c>
      <c r="AM19" s="52" t="s">
        <v>74</v>
      </c>
      <c r="AN19" s="49">
        <v>9.3618005514144897E-2</v>
      </c>
      <c r="AO19" s="52">
        <v>10.498536109924316</v>
      </c>
      <c r="AP19" s="52" t="s">
        <v>74</v>
      </c>
      <c r="AQ19" s="52">
        <v>5.640999972820282E-2</v>
      </c>
      <c r="AR19" s="52">
        <v>15.997738838195801</v>
      </c>
      <c r="AS19" s="52"/>
      <c r="AT19" s="49">
        <v>0.59530597925186157</v>
      </c>
      <c r="AU19" s="52">
        <v>11.591645240783691</v>
      </c>
      <c r="AV19" s="52"/>
      <c r="AW19" s="52">
        <v>0.10102666914463043</v>
      </c>
      <c r="AX19" s="52">
        <v>11.889120101928711</v>
      </c>
      <c r="AY19" s="52"/>
      <c r="AZ19" s="52">
        <v>4.3717332184314728E-2</v>
      </c>
      <c r="BA19" s="52">
        <v>13.859854698181152</v>
      </c>
      <c r="BB19" s="52" t="s">
        <v>74</v>
      </c>
      <c r="BC19" s="52">
        <v>4.6805333346128464E-2</v>
      </c>
      <c r="BD19" s="52">
        <v>12.543570518493652</v>
      </c>
      <c r="BE19" s="52" t="s">
        <v>74</v>
      </c>
      <c r="BF19" s="52">
        <v>4.7037668526172638E-2</v>
      </c>
      <c r="BG19" s="52">
        <v>20.514320373535156</v>
      </c>
      <c r="BH19" s="49"/>
      <c r="BI19" s="49">
        <v>0.23858700692653656</v>
      </c>
      <c r="BJ19" s="52">
        <v>13.506021499633789</v>
      </c>
    </row>
    <row r="20" spans="2:62" s="15" customFormat="1" ht="18" customHeight="1" x14ac:dyDescent="0.2">
      <c r="C20" s="29" t="s">
        <v>86</v>
      </c>
      <c r="D20" s="49">
        <v>2.962017297744751</v>
      </c>
      <c r="E20" s="52">
        <v>10.715439796447754</v>
      </c>
      <c r="F20" s="49"/>
      <c r="G20" s="49">
        <v>1.5304676294326782</v>
      </c>
      <c r="H20" s="52">
        <v>16.219200134277344</v>
      </c>
      <c r="I20" s="52" t="s">
        <v>74</v>
      </c>
      <c r="J20" s="49">
        <v>1.3988547325134277</v>
      </c>
      <c r="K20" s="52">
        <v>14.190556526184082</v>
      </c>
      <c r="L20" s="52" t="s">
        <v>74</v>
      </c>
      <c r="M20" s="49">
        <v>1.0427913665771484</v>
      </c>
      <c r="N20" s="52">
        <v>21.69635009765625</v>
      </c>
      <c r="O20" s="52"/>
      <c r="P20" s="49">
        <v>6.9341311454772949</v>
      </c>
      <c r="Q20" s="52">
        <v>13.402046203613281</v>
      </c>
      <c r="R20" s="49" t="s">
        <v>74</v>
      </c>
      <c r="S20" s="49">
        <v>0.18894566595554352</v>
      </c>
      <c r="T20" s="52">
        <v>11.450944900512695</v>
      </c>
      <c r="U20" s="49"/>
      <c r="V20" s="52">
        <v>0.10013800114393234</v>
      </c>
      <c r="W20" s="49">
        <v>18.484977722167969</v>
      </c>
      <c r="X20" s="52" t="s">
        <v>74</v>
      </c>
      <c r="Y20" s="49">
        <v>7.485266774892807E-2</v>
      </c>
      <c r="Z20" s="52">
        <v>13.658978462219238</v>
      </c>
      <c r="AA20" s="52" t="s">
        <v>74</v>
      </c>
      <c r="AB20" s="52">
        <v>6.0386668890714645E-2</v>
      </c>
      <c r="AC20" s="52">
        <v>23.883331298828125</v>
      </c>
      <c r="AD20" s="52"/>
      <c r="AE20" s="49">
        <v>0.42432299256324768</v>
      </c>
      <c r="AF20" s="52">
        <v>14.136568069458008</v>
      </c>
      <c r="AG20" s="49" t="s">
        <v>74</v>
      </c>
      <c r="AH20" s="49">
        <v>0.29956266283988953</v>
      </c>
      <c r="AI20" s="52">
        <v>10.098767280578613</v>
      </c>
      <c r="AJ20" s="49"/>
      <c r="AK20" s="52">
        <v>0.13556866347789764</v>
      </c>
      <c r="AL20" s="49">
        <v>13.807380676269531</v>
      </c>
      <c r="AM20" s="52" t="s">
        <v>74</v>
      </c>
      <c r="AN20" s="49">
        <v>8.7731003761291504E-2</v>
      </c>
      <c r="AO20" s="52">
        <v>10.118069648742676</v>
      </c>
      <c r="AP20" s="52" t="s">
        <v>74</v>
      </c>
      <c r="AQ20" s="52">
        <v>5.4236665368080139E-2</v>
      </c>
      <c r="AR20" s="52">
        <v>15.537998199462891</v>
      </c>
      <c r="AS20" s="52"/>
      <c r="AT20" s="49">
        <v>0.5770990252494812</v>
      </c>
      <c r="AU20" s="52">
        <v>11.171651840209961</v>
      </c>
      <c r="AV20" s="52"/>
      <c r="AW20" s="52">
        <v>0.11137232929468155</v>
      </c>
      <c r="AX20" s="52">
        <v>12.887929916381836</v>
      </c>
      <c r="AY20" s="52"/>
      <c r="AZ20" s="52">
        <v>5.4741334170103073E-2</v>
      </c>
      <c r="BA20" s="52">
        <v>17.085659027099609</v>
      </c>
      <c r="BB20" s="52" t="s">
        <v>74</v>
      </c>
      <c r="BC20" s="52">
        <v>5.2087999880313873E-2</v>
      </c>
      <c r="BD20" s="52">
        <v>14.125197410583496</v>
      </c>
      <c r="BE20" s="52" t="s">
        <v>74</v>
      </c>
      <c r="BF20" s="52">
        <v>4.3742001056671143E-2</v>
      </c>
      <c r="BG20" s="52">
        <v>19.287145614624023</v>
      </c>
      <c r="BH20" s="49"/>
      <c r="BI20" s="49">
        <v>0.26194366812705994</v>
      </c>
      <c r="BJ20" s="52">
        <v>14.726236343383789</v>
      </c>
    </row>
    <row r="21" spans="2:62" s="15" customFormat="1" ht="18" customHeight="1" x14ac:dyDescent="0.2">
      <c r="C21" s="29" t="s">
        <v>87</v>
      </c>
      <c r="D21" s="49">
        <v>2.9433505535125732</v>
      </c>
      <c r="E21" s="52">
        <v>10.535715103149414</v>
      </c>
      <c r="F21" s="49"/>
      <c r="G21" s="49">
        <v>1.5818467140197754</v>
      </c>
      <c r="H21" s="52">
        <v>16.502721786499023</v>
      </c>
      <c r="I21" s="52" t="s">
        <v>74</v>
      </c>
      <c r="J21" s="49">
        <v>1.3870513439178467</v>
      </c>
      <c r="K21" s="52">
        <v>13.881898880004883</v>
      </c>
      <c r="L21" s="52" t="s">
        <v>74</v>
      </c>
      <c r="M21" s="49">
        <v>0.95937764644622803</v>
      </c>
      <c r="N21" s="52">
        <v>20.14427375793457</v>
      </c>
      <c r="O21" s="52"/>
      <c r="P21" s="49">
        <v>6.8716263771057129</v>
      </c>
      <c r="Q21" s="52">
        <v>13.146383285522461</v>
      </c>
      <c r="R21" s="49" t="s">
        <v>74</v>
      </c>
      <c r="S21" s="49">
        <v>0.210849329829216</v>
      </c>
      <c r="T21" s="52">
        <v>12.672586441040039</v>
      </c>
      <c r="U21" s="49"/>
      <c r="V21" s="52">
        <v>9.3612000346183777E-2</v>
      </c>
      <c r="W21" s="49">
        <v>17.490942001342773</v>
      </c>
      <c r="X21" s="52" t="s">
        <v>74</v>
      </c>
      <c r="Y21" s="49">
        <v>6.7470334470272064E-2</v>
      </c>
      <c r="Z21" s="52">
        <v>12.361961364746094</v>
      </c>
      <c r="AA21" s="52" t="s">
        <v>74</v>
      </c>
      <c r="AB21" s="52">
        <v>5.1795002073049545E-2</v>
      </c>
      <c r="AC21" s="52">
        <v>20.129310607910156</v>
      </c>
      <c r="AD21" s="52"/>
      <c r="AE21" s="49">
        <v>0.42372667789459229</v>
      </c>
      <c r="AF21" s="52">
        <v>14.041031837463379</v>
      </c>
      <c r="AG21" s="49" t="s">
        <v>74</v>
      </c>
      <c r="AH21" s="49">
        <v>0.32192167639732361</v>
      </c>
      <c r="AI21" s="52">
        <v>10.691267013549805</v>
      </c>
      <c r="AJ21" s="49"/>
      <c r="AK21" s="52">
        <v>0.1285463273525238</v>
      </c>
      <c r="AL21" s="49">
        <v>13.170702934265137</v>
      </c>
      <c r="AM21" s="52" t="s">
        <v>74</v>
      </c>
      <c r="AN21" s="49">
        <v>9.2820331454277039E-2</v>
      </c>
      <c r="AO21" s="52">
        <v>10.496261596679688</v>
      </c>
      <c r="AP21" s="52" t="s">
        <v>74</v>
      </c>
      <c r="AQ21" s="52">
        <v>4.7207668423652649E-2</v>
      </c>
      <c r="AR21" s="52">
        <v>14.183210372924805</v>
      </c>
      <c r="AS21" s="52"/>
      <c r="AT21" s="49">
        <v>0.5904960036277771</v>
      </c>
      <c r="AU21" s="52">
        <v>11.353771209716797</v>
      </c>
      <c r="AV21" s="52"/>
      <c r="AW21" s="52">
        <v>0.11325666308403015</v>
      </c>
      <c r="AX21" s="52">
        <v>13.203702926635742</v>
      </c>
      <c r="AY21" s="52"/>
      <c r="AZ21" s="52">
        <v>5.5532332509756088E-2</v>
      </c>
      <c r="BA21" s="52">
        <v>15.948874473571777</v>
      </c>
      <c r="BB21" s="52" t="s">
        <v>74</v>
      </c>
      <c r="BC21" s="52">
        <v>4.5809667557477951E-2</v>
      </c>
      <c r="BD21" s="52">
        <v>12.974384307861328</v>
      </c>
      <c r="BE21" s="52" t="s">
        <v>74</v>
      </c>
      <c r="BF21" s="52">
        <v>4.0098000317811966E-2</v>
      </c>
      <c r="BG21" s="52">
        <v>18.002044677734375</v>
      </c>
      <c r="BH21" s="49"/>
      <c r="BI21" s="49">
        <v>0.25469666719436646</v>
      </c>
      <c r="BJ21" s="52">
        <v>14.269473075866699</v>
      </c>
    </row>
    <row r="22" spans="2:62" s="15" customFormat="1" ht="18" customHeight="1" x14ac:dyDescent="0.2">
      <c r="C22" s="29" t="s">
        <v>88</v>
      </c>
      <c r="D22" s="49">
        <v>2.9655137062072754</v>
      </c>
      <c r="E22" s="52">
        <v>10.508130073547363</v>
      </c>
      <c r="F22" s="49"/>
      <c r="G22" s="49">
        <v>1.5879043340682983</v>
      </c>
      <c r="H22" s="52">
        <v>16.329994201660156</v>
      </c>
      <c r="I22" s="52" t="s">
        <v>74</v>
      </c>
      <c r="J22" s="49">
        <v>1.4206247329711914</v>
      </c>
      <c r="K22" s="52">
        <v>14.329717636108398</v>
      </c>
      <c r="L22" s="52" t="s">
        <v>74</v>
      </c>
      <c r="M22" s="49">
        <v>0.9384080171585083</v>
      </c>
      <c r="N22" s="52">
        <v>19.527347564697266</v>
      </c>
      <c r="O22" s="52"/>
      <c r="P22" s="49">
        <v>6.9124507904052734</v>
      </c>
      <c r="Q22" s="52">
        <v>13.125956535339355</v>
      </c>
      <c r="R22" s="49" t="s">
        <v>74</v>
      </c>
      <c r="S22" s="49">
        <v>0.20589134097099304</v>
      </c>
      <c r="T22" s="52">
        <v>12.312514305114746</v>
      </c>
      <c r="U22" s="49"/>
      <c r="V22" s="52">
        <v>8.8394664227962494E-2</v>
      </c>
      <c r="W22" s="49">
        <v>16.122600555419922</v>
      </c>
      <c r="X22" s="52" t="s">
        <v>74</v>
      </c>
      <c r="Y22" s="49">
        <v>6.5128996968269348E-2</v>
      </c>
      <c r="Z22" s="52">
        <v>11.761112213134766</v>
      </c>
      <c r="AA22" s="52" t="s">
        <v>74</v>
      </c>
      <c r="AB22" s="52">
        <v>5.2448667585849762E-2</v>
      </c>
      <c r="AC22" s="52">
        <v>21.091390609741211</v>
      </c>
      <c r="AD22" s="52"/>
      <c r="AE22" s="49">
        <v>0.41186365485191345</v>
      </c>
      <c r="AF22" s="52">
        <v>13.595174789428711</v>
      </c>
      <c r="AG22" s="49" t="s">
        <v>74</v>
      </c>
      <c r="AH22" s="49">
        <v>0.31829500198364258</v>
      </c>
      <c r="AI22" s="52">
        <v>10.473155975341797</v>
      </c>
      <c r="AJ22" s="49"/>
      <c r="AK22" s="52">
        <v>0.1202266663312912</v>
      </c>
      <c r="AL22" s="49">
        <v>12.385768890380859</v>
      </c>
      <c r="AM22" s="52" t="s">
        <v>74</v>
      </c>
      <c r="AN22" s="49">
        <v>8.6810000240802765E-2</v>
      </c>
      <c r="AO22" s="52">
        <v>9.8392972946166992</v>
      </c>
      <c r="AP22" s="52" t="s">
        <v>74</v>
      </c>
      <c r="AQ22" s="52">
        <v>4.6369999647140503E-2</v>
      </c>
      <c r="AR22" s="52">
        <v>13.86928653717041</v>
      </c>
      <c r="AS22" s="52"/>
      <c r="AT22" s="49">
        <v>0.57170164585113525</v>
      </c>
      <c r="AU22" s="52">
        <v>10.949553489685059</v>
      </c>
      <c r="AV22" s="52"/>
      <c r="AW22" s="52">
        <v>0.11442899703979492</v>
      </c>
      <c r="AX22" s="52">
        <v>13.078610420227051</v>
      </c>
      <c r="AY22" s="52"/>
      <c r="AZ22" s="52">
        <v>4.9104999750852585E-2</v>
      </c>
      <c r="BA22" s="52">
        <v>14.543418884277344</v>
      </c>
      <c r="BB22" s="52" t="s">
        <v>74</v>
      </c>
      <c r="BC22" s="52">
        <v>4.4550999999046326E-2</v>
      </c>
      <c r="BD22" s="52">
        <v>12.50031852722168</v>
      </c>
      <c r="BE22" s="52" t="s">
        <v>74</v>
      </c>
      <c r="BF22" s="52">
        <v>4.4752664864063263E-2</v>
      </c>
      <c r="BG22" s="52">
        <v>19.677835464477539</v>
      </c>
      <c r="BH22" s="49"/>
      <c r="BI22" s="49">
        <v>0.2528376579284668</v>
      </c>
      <c r="BJ22" s="52">
        <v>14.066530227661133</v>
      </c>
    </row>
    <row r="23" spans="2:62" s="15" customFormat="1" ht="18" customHeight="1" x14ac:dyDescent="0.2">
      <c r="C23" s="29" t="s">
        <v>89</v>
      </c>
      <c r="D23" s="49">
        <v>2.8088843822479248</v>
      </c>
      <c r="E23" s="52">
        <v>9.900634765625</v>
      </c>
      <c r="F23" s="49"/>
      <c r="G23" s="49">
        <v>1.60951828956604</v>
      </c>
      <c r="H23" s="52">
        <v>16.499881744384766</v>
      </c>
      <c r="I23" s="52" t="s">
        <v>74</v>
      </c>
      <c r="J23" s="49">
        <v>1.4426666498184204</v>
      </c>
      <c r="K23" s="52">
        <v>14.430109977722168</v>
      </c>
      <c r="L23" s="52" t="s">
        <v>74</v>
      </c>
      <c r="M23" s="49">
        <v>0.95044267177581787</v>
      </c>
      <c r="N23" s="52">
        <v>19.672595977783203</v>
      </c>
      <c r="O23" s="52"/>
      <c r="P23" s="49">
        <v>6.8115119934082031</v>
      </c>
      <c r="Q23" s="52">
        <v>12.862847328186035</v>
      </c>
      <c r="R23" s="49" t="s">
        <v>74</v>
      </c>
      <c r="S23" s="49">
        <v>0.19786633551120758</v>
      </c>
      <c r="T23" s="52">
        <v>11.790221214294434</v>
      </c>
      <c r="U23" s="49"/>
      <c r="V23" s="52">
        <v>9.357733279466629E-2</v>
      </c>
      <c r="W23" s="49">
        <v>17.227123260498047</v>
      </c>
      <c r="X23" s="52" t="s">
        <v>74</v>
      </c>
      <c r="Y23" s="49">
        <v>6.5101668238639832E-2</v>
      </c>
      <c r="Z23" s="52">
        <v>11.880343437194824</v>
      </c>
      <c r="AA23" s="52" t="s">
        <v>74</v>
      </c>
      <c r="AB23" s="52">
        <v>4.4491998851299286E-2</v>
      </c>
      <c r="AC23" s="52">
        <v>16.931541442871094</v>
      </c>
      <c r="AD23" s="52"/>
      <c r="AE23" s="49">
        <v>0.40103733539581299</v>
      </c>
      <c r="AF23" s="52">
        <v>13.213363647460938</v>
      </c>
      <c r="AG23" s="49" t="s">
        <v>74</v>
      </c>
      <c r="AH23" s="49">
        <v>0.32723399996757507</v>
      </c>
      <c r="AI23" s="52">
        <v>10.696624755859375</v>
      </c>
      <c r="AJ23" s="49"/>
      <c r="AK23" s="52">
        <v>0.11306799948215485</v>
      </c>
      <c r="AL23" s="49">
        <v>11.711099624633789</v>
      </c>
      <c r="AM23" s="52" t="s">
        <v>74</v>
      </c>
      <c r="AN23" s="49">
        <v>8.1349998712539673E-2</v>
      </c>
      <c r="AO23" s="52">
        <v>9.3381443023681641</v>
      </c>
      <c r="AP23" s="52" t="s">
        <v>74</v>
      </c>
      <c r="AQ23" s="52">
        <v>4.6488665044307709E-2</v>
      </c>
      <c r="AR23" s="52">
        <v>13.469621658325195</v>
      </c>
      <c r="AS23" s="52"/>
      <c r="AT23" s="49">
        <v>0.56814068555831909</v>
      </c>
      <c r="AU23" s="52">
        <v>10.851797103881836</v>
      </c>
      <c r="AV23" s="52"/>
      <c r="AW23" s="52">
        <v>0.11141233146190643</v>
      </c>
      <c r="AX23" s="52">
        <v>12.691531181335449</v>
      </c>
      <c r="AY23" s="52"/>
      <c r="AZ23" s="52">
        <v>4.3526999652385712E-2</v>
      </c>
      <c r="BA23" s="52">
        <v>12.689967155456543</v>
      </c>
      <c r="BB23" s="52" t="s">
        <v>74</v>
      </c>
      <c r="BC23" s="52">
        <v>4.2650334537029266E-2</v>
      </c>
      <c r="BD23" s="52">
        <v>12.04280948638916</v>
      </c>
      <c r="BE23" s="52" t="s">
        <v>74</v>
      </c>
      <c r="BF23" s="52">
        <v>4.4232998043298721E-2</v>
      </c>
      <c r="BG23" s="52">
        <v>19.046257019042969</v>
      </c>
      <c r="BH23" s="49"/>
      <c r="BI23" s="49">
        <v>0.24182265996932983</v>
      </c>
      <c r="BJ23" s="52">
        <v>13.37993335723877</v>
      </c>
    </row>
    <row r="24" spans="2:62" s="15" customFormat="1" ht="18" customHeight="1" x14ac:dyDescent="0.2">
      <c r="C24" s="29" t="s">
        <v>90</v>
      </c>
      <c r="D24" s="49">
        <v>2.7774074077606201</v>
      </c>
      <c r="E24" s="52">
        <v>9.6922664642333984</v>
      </c>
      <c r="F24" s="49"/>
      <c r="G24" s="49">
        <v>1.557957649230957</v>
      </c>
      <c r="H24" s="52">
        <v>16.121450424194336</v>
      </c>
      <c r="I24" s="52" t="s">
        <v>74</v>
      </c>
      <c r="J24" s="49">
        <v>1.4377646446228027</v>
      </c>
      <c r="K24" s="52">
        <v>14.279618263244629</v>
      </c>
      <c r="L24" s="52" t="s">
        <v>74</v>
      </c>
      <c r="M24" s="49">
        <v>0.99762767553329468</v>
      </c>
      <c r="N24" s="52">
        <v>20.420095443725586</v>
      </c>
      <c r="O24" s="52"/>
      <c r="P24" s="49">
        <v>6.7707571983337402</v>
      </c>
      <c r="Q24" s="52">
        <v>12.707658767700195</v>
      </c>
      <c r="R24" s="49" t="s">
        <v>74</v>
      </c>
      <c r="S24" s="49">
        <v>0.19769033789634705</v>
      </c>
      <c r="T24" s="52">
        <v>11.565576553344727</v>
      </c>
      <c r="U24" s="49"/>
      <c r="V24" s="52">
        <v>8.5631668567657471E-2</v>
      </c>
      <c r="W24" s="49">
        <v>16.386871337890625</v>
      </c>
      <c r="X24" s="52" t="s">
        <v>74</v>
      </c>
      <c r="Y24" s="49">
        <v>7.6877333223819733E-2</v>
      </c>
      <c r="Z24" s="52">
        <v>14.140630722045898</v>
      </c>
      <c r="AA24" s="52" t="s">
        <v>74</v>
      </c>
      <c r="AB24" s="52">
        <v>3.6347664892673492E-2</v>
      </c>
      <c r="AC24" s="52">
        <v>13.46242618560791</v>
      </c>
      <c r="AD24" s="52"/>
      <c r="AE24" s="49">
        <v>0.39654698967933655</v>
      </c>
      <c r="AF24" s="52">
        <v>13.058413505554199</v>
      </c>
      <c r="AG24" s="49" t="s">
        <v>74</v>
      </c>
      <c r="AH24" s="49">
        <v>0.30812233686447144</v>
      </c>
      <c r="AI24" s="52">
        <v>10.012680053710938</v>
      </c>
      <c r="AJ24" s="49"/>
      <c r="AK24" s="52">
        <v>0.1158723309636116</v>
      </c>
      <c r="AL24" s="49">
        <v>12.126686096191406</v>
      </c>
      <c r="AM24" s="52" t="s">
        <v>74</v>
      </c>
      <c r="AN24" s="49">
        <v>7.4793003499507904E-2</v>
      </c>
      <c r="AO24" s="52">
        <v>8.677708625793457</v>
      </c>
      <c r="AP24" s="52" t="s">
        <v>74</v>
      </c>
      <c r="AQ24" s="52">
        <v>5.5754333734512329E-2</v>
      </c>
      <c r="AR24" s="52">
        <v>16.071151733398438</v>
      </c>
      <c r="AS24" s="52"/>
      <c r="AT24" s="49">
        <v>0.55454200506210327</v>
      </c>
      <c r="AU24" s="52">
        <v>10.567891120910645</v>
      </c>
      <c r="AV24" s="52"/>
      <c r="AW24" s="52">
        <v>0.10352233052253723</v>
      </c>
      <c r="AX24" s="52">
        <v>11.611090660095215</v>
      </c>
      <c r="AY24" s="52"/>
      <c r="AZ24" s="52">
        <v>4.0402665734291077E-2</v>
      </c>
      <c r="BA24" s="52">
        <v>12.060328483581543</v>
      </c>
      <c r="BB24" s="52" t="s">
        <v>74</v>
      </c>
      <c r="BC24" s="52">
        <v>4.0505334734916687E-2</v>
      </c>
      <c r="BD24" s="52">
        <v>11.506344795227051</v>
      </c>
      <c r="BE24" s="52" t="s">
        <v>74</v>
      </c>
      <c r="BF24" s="52">
        <v>4.2461667209863663E-2</v>
      </c>
      <c r="BG24" s="52">
        <v>17.596647262573242</v>
      </c>
      <c r="BH24" s="49"/>
      <c r="BI24" s="49">
        <v>0.22689199447631836</v>
      </c>
      <c r="BJ24" s="52">
        <v>12.47341251373291</v>
      </c>
    </row>
    <row r="25" spans="2:62" s="15" customFormat="1" ht="18" customHeight="1" x14ac:dyDescent="0.2">
      <c r="C25" s="29" t="s">
        <v>91</v>
      </c>
      <c r="D25" s="49">
        <v>2.7837114334106445</v>
      </c>
      <c r="E25" s="52">
        <v>9.6000699996948242</v>
      </c>
      <c r="F25" s="49"/>
      <c r="G25" s="49">
        <v>1.4551846981048584</v>
      </c>
      <c r="H25" s="52">
        <v>15.369047164916992</v>
      </c>
      <c r="I25" s="52" t="s">
        <v>74</v>
      </c>
      <c r="J25" s="49">
        <v>1.4268440008163452</v>
      </c>
      <c r="K25" s="52">
        <v>13.810333251953125</v>
      </c>
      <c r="L25" s="52" t="s">
        <v>74</v>
      </c>
      <c r="M25" s="49">
        <v>1.0629693269729614</v>
      </c>
      <c r="N25" s="52">
        <v>21.261238098144531</v>
      </c>
      <c r="O25" s="52"/>
      <c r="P25" s="49">
        <v>6.7287092208862305</v>
      </c>
      <c r="Q25" s="52">
        <v>12.510388374328613</v>
      </c>
      <c r="R25" s="49" t="s">
        <v>74</v>
      </c>
      <c r="S25" s="49">
        <v>0.20806266367435455</v>
      </c>
      <c r="T25" s="52">
        <v>12.183200836181641</v>
      </c>
      <c r="U25" s="49"/>
      <c r="V25" s="52">
        <v>8.3658330142498016E-2</v>
      </c>
      <c r="W25" s="49">
        <v>15.503856658935547</v>
      </c>
      <c r="X25" s="52" t="s">
        <v>74</v>
      </c>
      <c r="Y25" s="49">
        <v>7.2045333683490753E-2</v>
      </c>
      <c r="Z25" s="52">
        <v>13.588264465332031</v>
      </c>
      <c r="AA25" s="52" t="s">
        <v>74</v>
      </c>
      <c r="AB25" s="52">
        <v>3.1577669084072113E-2</v>
      </c>
      <c r="AC25" s="52">
        <v>11.495586395263672</v>
      </c>
      <c r="AD25" s="52"/>
      <c r="AE25" s="49">
        <v>0.39534398913383484</v>
      </c>
      <c r="AF25" s="52">
        <v>12.981342315673828</v>
      </c>
      <c r="AG25" s="49" t="s">
        <v>74</v>
      </c>
      <c r="AH25" s="49">
        <v>0.31235533952713013</v>
      </c>
      <c r="AI25" s="52">
        <v>10.082549095153809</v>
      </c>
      <c r="AJ25" s="49"/>
      <c r="AK25" s="52">
        <v>0.12448100000619888</v>
      </c>
      <c r="AL25" s="49">
        <v>13.07950496673584</v>
      </c>
      <c r="AM25" s="52" t="s">
        <v>74</v>
      </c>
      <c r="AN25" s="49">
        <v>8.324066549539566E-2</v>
      </c>
      <c r="AO25" s="52">
        <v>9.7063608169555664</v>
      </c>
      <c r="AP25" s="52" t="s">
        <v>74</v>
      </c>
      <c r="AQ25" s="52">
        <v>5.1773332059383392E-2</v>
      </c>
      <c r="AR25" s="52">
        <v>14.868989944458008</v>
      </c>
      <c r="AS25" s="52"/>
      <c r="AT25" s="49">
        <v>0.57185035943984985</v>
      </c>
      <c r="AU25" s="52">
        <v>10.863777160644531</v>
      </c>
      <c r="AV25" s="52"/>
      <c r="AW25" s="52">
        <v>9.7258999943733215E-2</v>
      </c>
      <c r="AX25" s="52">
        <v>10.877236366271973</v>
      </c>
      <c r="AY25" s="52"/>
      <c r="AZ25" s="52">
        <v>3.9708331227302551E-2</v>
      </c>
      <c r="BA25" s="52">
        <v>11.576604843139648</v>
      </c>
      <c r="BB25" s="52" t="s">
        <v>74</v>
      </c>
      <c r="BC25" s="52">
        <v>3.8414664566516876E-2</v>
      </c>
      <c r="BD25" s="52">
        <v>10.963414192199707</v>
      </c>
      <c r="BE25" s="52" t="s">
        <v>74</v>
      </c>
      <c r="BF25" s="52">
        <v>3.671099990606308E-2</v>
      </c>
      <c r="BG25" s="52">
        <v>15.204866409301758</v>
      </c>
      <c r="BH25" s="49"/>
      <c r="BI25" s="49">
        <v>0.21209299564361572</v>
      </c>
      <c r="BJ25" s="52">
        <v>11.596298217773438</v>
      </c>
    </row>
    <row r="26" spans="2:62" s="15" customFormat="1" ht="18" customHeight="1" x14ac:dyDescent="0.2">
      <c r="C26" s="29" t="s">
        <v>92</v>
      </c>
      <c r="D26" s="49">
        <v>2.8653707504272461</v>
      </c>
      <c r="E26" s="52">
        <v>9.7801837921142578</v>
      </c>
      <c r="F26" s="49"/>
      <c r="G26" s="49">
        <v>1.4409537315368652</v>
      </c>
      <c r="H26" s="52">
        <v>15.492589950561523</v>
      </c>
      <c r="I26" s="52" t="s">
        <v>74</v>
      </c>
      <c r="J26" s="49">
        <v>1.4519959688186646</v>
      </c>
      <c r="K26" s="52">
        <v>13.9720458984375</v>
      </c>
      <c r="L26" s="52" t="s">
        <v>74</v>
      </c>
      <c r="M26" s="49">
        <v>1.1576633453369141</v>
      </c>
      <c r="N26" s="52">
        <v>22.260936737060547</v>
      </c>
      <c r="O26" s="52"/>
      <c r="P26" s="49">
        <v>6.9159836769104004</v>
      </c>
      <c r="Q26" s="52">
        <v>12.766785621643066</v>
      </c>
      <c r="R26" s="49" t="s">
        <v>74</v>
      </c>
      <c r="S26" s="49">
        <v>0.20153632760047913</v>
      </c>
      <c r="T26" s="52">
        <v>11.763150215148926</v>
      </c>
      <c r="U26" s="49"/>
      <c r="V26" s="52">
        <v>6.6079996526241302E-2</v>
      </c>
      <c r="W26" s="49">
        <v>12.24889087677002</v>
      </c>
      <c r="X26" s="52" t="s">
        <v>74</v>
      </c>
      <c r="Y26" s="49">
        <v>6.6739663481712341E-2</v>
      </c>
      <c r="Z26" s="52">
        <v>12.576045036315918</v>
      </c>
      <c r="AA26" s="52" t="s">
        <v>74</v>
      </c>
      <c r="AB26" s="52">
        <v>3.5747669637203217E-2</v>
      </c>
      <c r="AC26" s="52">
        <v>12.96116828918457</v>
      </c>
      <c r="AD26" s="52"/>
      <c r="AE26" s="49">
        <v>0.37010365724563599</v>
      </c>
      <c r="AF26" s="52">
        <v>12.112062454223633</v>
      </c>
      <c r="AG26" s="49" t="s">
        <v>74</v>
      </c>
      <c r="AH26" s="49">
        <v>0.31232666969299316</v>
      </c>
      <c r="AI26" s="52">
        <v>10.048864364624023</v>
      </c>
      <c r="AJ26" s="49"/>
      <c r="AK26" s="52">
        <v>0.12957333028316498</v>
      </c>
      <c r="AL26" s="49">
        <v>13.450141906738281</v>
      </c>
      <c r="AM26" s="52" t="s">
        <v>74</v>
      </c>
      <c r="AN26" s="49">
        <v>9.2202000319957733E-2</v>
      </c>
      <c r="AO26" s="52">
        <v>11.255902290344238</v>
      </c>
      <c r="AP26" s="52" t="s">
        <v>74</v>
      </c>
      <c r="AQ26" s="52">
        <v>5.601700022816658E-2</v>
      </c>
      <c r="AR26" s="52">
        <v>15.84964656829834</v>
      </c>
      <c r="AS26" s="52"/>
      <c r="AT26" s="49">
        <v>0.59011900424957275</v>
      </c>
      <c r="AU26" s="52">
        <v>11.216920852661133</v>
      </c>
      <c r="AV26" s="52"/>
      <c r="AW26" s="52">
        <v>8.4229335188865662E-2</v>
      </c>
      <c r="AX26" s="52">
        <v>9.4096364974975586</v>
      </c>
      <c r="AY26" s="52"/>
      <c r="AZ26" s="52">
        <v>3.4726668149232864E-2</v>
      </c>
      <c r="BA26" s="52">
        <v>9.9978752136230469</v>
      </c>
      <c r="BB26" s="52" t="s">
        <v>74</v>
      </c>
      <c r="BC26" s="52">
        <v>3.1014665961265564E-2</v>
      </c>
      <c r="BD26" s="52">
        <v>8.7531824111938477</v>
      </c>
      <c r="BE26" s="52" t="s">
        <v>74</v>
      </c>
      <c r="BF26" s="52">
        <v>3.1162001192569733E-2</v>
      </c>
      <c r="BG26" s="52">
        <v>12.937760353088379</v>
      </c>
      <c r="BH26" s="49"/>
      <c r="BI26" s="49">
        <v>0.18113265931606293</v>
      </c>
      <c r="BJ26" s="52">
        <v>9.8509407043457031</v>
      </c>
    </row>
    <row r="27" spans="2:62" s="15" customFormat="1" ht="18" customHeight="1" x14ac:dyDescent="0.2">
      <c r="C27" s="29" t="s">
        <v>93</v>
      </c>
      <c r="D27" s="49">
        <v>2.9536843299865723</v>
      </c>
      <c r="E27" s="52">
        <v>9.9945087432861328</v>
      </c>
      <c r="F27" s="49"/>
      <c r="G27" s="49">
        <v>1.3271069526672363</v>
      </c>
      <c r="H27" s="52">
        <v>14.465983390808105</v>
      </c>
      <c r="I27" s="52" t="s">
        <v>74</v>
      </c>
      <c r="J27" s="49">
        <v>1.5155570507049561</v>
      </c>
      <c r="K27" s="52">
        <v>14.562074661254883</v>
      </c>
      <c r="L27" s="52" t="s">
        <v>74</v>
      </c>
      <c r="M27" s="49">
        <v>1.3447573184967041</v>
      </c>
      <c r="N27" s="52">
        <v>24.386022567749023</v>
      </c>
      <c r="O27" s="52"/>
      <c r="P27" s="49">
        <v>7.1411056518554688</v>
      </c>
      <c r="Q27" s="52">
        <v>13.07042407989502</v>
      </c>
      <c r="R27" s="49" t="s">
        <v>74</v>
      </c>
      <c r="S27" s="49">
        <v>0.20085999369621277</v>
      </c>
      <c r="T27" s="52">
        <v>11.684106826782227</v>
      </c>
      <c r="U27" s="49"/>
      <c r="V27" s="52">
        <v>7.4910998344421387E-2</v>
      </c>
      <c r="W27" s="49">
        <v>13.861238479614258</v>
      </c>
      <c r="X27" s="52" t="s">
        <v>74</v>
      </c>
      <c r="Y27" s="49">
        <v>5.1286999136209488E-2</v>
      </c>
      <c r="Z27" s="52">
        <v>9.9503717422485352</v>
      </c>
      <c r="AA27" s="52" t="s">
        <v>74</v>
      </c>
      <c r="AB27" s="52">
        <v>5.3152669221162796E-2</v>
      </c>
      <c r="AC27" s="52">
        <v>18.122566223144531</v>
      </c>
      <c r="AD27" s="52"/>
      <c r="AE27" s="49">
        <v>0.38021066784858704</v>
      </c>
      <c r="AF27" s="52">
        <v>12.345934867858887</v>
      </c>
      <c r="AG27" s="49" t="s">
        <v>74</v>
      </c>
      <c r="AH27" s="49">
        <v>0.32650032639503479</v>
      </c>
      <c r="AI27" s="52">
        <v>10.385335922241211</v>
      </c>
      <c r="AJ27" s="49"/>
      <c r="AK27" s="52">
        <v>0.11408999562263489</v>
      </c>
      <c r="AL27" s="49">
        <v>11.972126960754395</v>
      </c>
      <c r="AM27" s="52" t="s">
        <v>74</v>
      </c>
      <c r="AN27" s="49">
        <v>9.0765669941902161E-2</v>
      </c>
      <c r="AO27" s="52">
        <v>11.089736938476563</v>
      </c>
      <c r="AP27" s="52" t="s">
        <v>74</v>
      </c>
      <c r="AQ27" s="52">
        <v>5.6094333529472351E-2</v>
      </c>
      <c r="AR27" s="52">
        <v>15.254264831542969</v>
      </c>
      <c r="AS27" s="52"/>
      <c r="AT27" s="49">
        <v>0.58745032548904419</v>
      </c>
      <c r="AU27" s="52">
        <v>11.10056209564209</v>
      </c>
      <c r="AV27" s="52"/>
      <c r="AW27" s="52">
        <v>8.5631996393203735E-2</v>
      </c>
      <c r="AX27" s="52">
        <v>9.4336986541748047</v>
      </c>
      <c r="AY27" s="52"/>
      <c r="AZ27" s="52">
        <v>3.8715001195669174E-2</v>
      </c>
      <c r="BA27" s="52">
        <v>11.930242538452148</v>
      </c>
      <c r="BB27" s="52" t="s">
        <v>74</v>
      </c>
      <c r="BC27" s="52">
        <v>3.5477999597787857E-2</v>
      </c>
      <c r="BD27" s="52">
        <v>9.5627708435058594</v>
      </c>
      <c r="BE27" s="52" t="s">
        <v>74</v>
      </c>
      <c r="BF27" s="52">
        <v>3.4648668020963669E-2</v>
      </c>
      <c r="BG27" s="52">
        <v>14.391703605651855</v>
      </c>
      <c r="BH27" s="49"/>
      <c r="BI27" s="49">
        <v>0.19447366893291473</v>
      </c>
      <c r="BJ27" s="52">
        <v>10.524463653564453</v>
      </c>
    </row>
    <row r="28" spans="2:62" s="15" customFormat="1" ht="18" customHeight="1" x14ac:dyDescent="0.2">
      <c r="C28" s="29" t="s">
        <v>94</v>
      </c>
      <c r="D28" s="49">
        <v>2.9102697372436523</v>
      </c>
      <c r="E28" s="52">
        <v>9.7661352157592773</v>
      </c>
      <c r="F28" s="49"/>
      <c r="G28" s="49">
        <v>1.2636983394622803</v>
      </c>
      <c r="H28" s="52">
        <v>13.973483085632324</v>
      </c>
      <c r="I28" s="52" t="s">
        <v>74</v>
      </c>
      <c r="J28" s="49">
        <v>1.5039366483688354</v>
      </c>
      <c r="K28" s="52">
        <v>14.370796203613281</v>
      </c>
      <c r="L28" s="52" t="s">
        <v>74</v>
      </c>
      <c r="M28" s="49">
        <v>1.531213641166687</v>
      </c>
      <c r="N28" s="52">
        <v>27.133089065551758</v>
      </c>
      <c r="O28" s="52"/>
      <c r="P28" s="49">
        <v>7.2091183662414551</v>
      </c>
      <c r="Q28" s="52">
        <v>13.118172645568848</v>
      </c>
      <c r="R28" s="49" t="s">
        <v>74</v>
      </c>
      <c r="S28" s="49">
        <v>0.19621433317661285</v>
      </c>
      <c r="T28" s="52">
        <v>11.237948417663574</v>
      </c>
      <c r="U28" s="49"/>
      <c r="V28" s="52">
        <v>6.5497331321239471E-2</v>
      </c>
      <c r="W28" s="49">
        <v>13.274544715881348</v>
      </c>
      <c r="X28" s="52" t="s">
        <v>74</v>
      </c>
      <c r="Y28" s="49">
        <v>5.4140333086252213E-2</v>
      </c>
      <c r="Z28" s="52">
        <v>9.4974584579467773</v>
      </c>
      <c r="AA28" s="52" t="s">
        <v>74</v>
      </c>
      <c r="AB28" s="52">
        <v>5.6816667318344116E-2</v>
      </c>
      <c r="AC28" s="52">
        <v>19.827522277832031</v>
      </c>
      <c r="AD28" s="52"/>
      <c r="AE28" s="49">
        <v>0.37266865372657776</v>
      </c>
      <c r="AF28" s="52">
        <v>12.047173500061035</v>
      </c>
      <c r="AG28" s="49" t="s">
        <v>74</v>
      </c>
      <c r="AH28" s="49">
        <v>0.31747099757194519</v>
      </c>
      <c r="AI28" s="52">
        <v>10.007431030273438</v>
      </c>
      <c r="AJ28" s="49"/>
      <c r="AK28" s="52">
        <v>0.11253199726343155</v>
      </c>
      <c r="AL28" s="49">
        <v>12.234018325805664</v>
      </c>
      <c r="AM28" s="52" t="s">
        <v>74</v>
      </c>
      <c r="AN28" s="49">
        <v>0.10056799650192261</v>
      </c>
      <c r="AO28" s="52">
        <v>11.743597984313965</v>
      </c>
      <c r="AP28" s="52" t="s">
        <v>74</v>
      </c>
      <c r="AQ28" s="52">
        <v>7.2924666106700897E-2</v>
      </c>
      <c r="AR28" s="52">
        <v>20.457424163818359</v>
      </c>
      <c r="AS28" s="52"/>
      <c r="AT28" s="49">
        <v>0.60349565744400024</v>
      </c>
      <c r="AU28" s="52">
        <v>11.345718383789063</v>
      </c>
      <c r="AV28" s="52"/>
      <c r="AW28" s="52">
        <v>7.7581331133842468E-2</v>
      </c>
      <c r="AX28" s="52">
        <v>8.5238380432128906</v>
      </c>
      <c r="AY28" s="52"/>
      <c r="AZ28" s="52">
        <v>3.5456333309412003E-2</v>
      </c>
      <c r="BA28" s="52">
        <v>11.317424774169922</v>
      </c>
      <c r="BB28" s="52" t="s">
        <v>74</v>
      </c>
      <c r="BC28" s="52">
        <v>3.4145999699831009E-2</v>
      </c>
      <c r="BD28" s="52">
        <v>8.8526010513305664</v>
      </c>
      <c r="BE28" s="52" t="s">
        <v>74</v>
      </c>
      <c r="BF28" s="52">
        <v>3.4483332186937332E-2</v>
      </c>
      <c r="BG28" s="52">
        <v>14.546960830688477</v>
      </c>
      <c r="BH28" s="49"/>
      <c r="BI28" s="49">
        <v>0.18166700005531311</v>
      </c>
      <c r="BJ28" s="52">
        <v>9.8391275405883789</v>
      </c>
    </row>
    <row r="29" spans="2:62" s="16" customFormat="1" ht="18" customHeight="1" x14ac:dyDescent="0.2">
      <c r="C29" s="119" t="s">
        <v>95</v>
      </c>
      <c r="D29" s="138">
        <v>2.8894555568695068</v>
      </c>
      <c r="E29" s="139">
        <v>9.5758209228515625</v>
      </c>
      <c r="F29" s="138"/>
      <c r="G29" s="138">
        <v>1.0679445266723633</v>
      </c>
      <c r="H29" s="139">
        <v>12.595976829528809</v>
      </c>
      <c r="I29" s="138" t="s">
        <v>74</v>
      </c>
      <c r="J29" s="138">
        <v>1.5349265336990356</v>
      </c>
      <c r="K29" s="139">
        <v>14.257651329040527</v>
      </c>
      <c r="L29" s="138" t="s">
        <v>74</v>
      </c>
      <c r="M29" s="138">
        <v>1.7380359172821045</v>
      </c>
      <c r="N29" s="139">
        <v>28.326469421386719</v>
      </c>
      <c r="O29" s="138"/>
      <c r="P29" s="138">
        <v>7.2303624153137207</v>
      </c>
      <c r="Q29" s="139">
        <v>13.00794792175293</v>
      </c>
      <c r="R29" s="162" t="s">
        <v>74</v>
      </c>
      <c r="S29" s="138">
        <v>0.22532150149345398</v>
      </c>
      <c r="T29" s="139">
        <v>12.546560287475586</v>
      </c>
      <c r="U29" s="138"/>
      <c r="V29" s="173">
        <v>3.6560498178005219E-2</v>
      </c>
      <c r="W29" s="138">
        <v>9.3555145263671875</v>
      </c>
      <c r="X29" s="139" t="s">
        <v>74</v>
      </c>
      <c r="Y29" s="138">
        <v>5.7390999048948288E-2</v>
      </c>
      <c r="Z29" s="139">
        <v>9.2820339202880859</v>
      </c>
      <c r="AA29" s="139" t="s">
        <v>74</v>
      </c>
      <c r="AB29" s="139">
        <v>9.1998502612113953E-2</v>
      </c>
      <c r="AC29" s="139">
        <v>27.76170539855957</v>
      </c>
      <c r="AD29" s="139"/>
      <c r="AE29" s="138">
        <v>0.41127151250839233</v>
      </c>
      <c r="AF29" s="139">
        <v>13.217604637145996</v>
      </c>
      <c r="AG29" s="162" t="s">
        <v>74</v>
      </c>
      <c r="AH29" s="138">
        <v>0.32024598121643066</v>
      </c>
      <c r="AI29" s="139">
        <v>10.019118309020996</v>
      </c>
      <c r="AJ29" s="138"/>
      <c r="AK29" s="139">
        <v>0.14146849513053894</v>
      </c>
      <c r="AL29" s="138">
        <v>16.731847763061523</v>
      </c>
      <c r="AM29" s="139" t="s">
        <v>74</v>
      </c>
      <c r="AN29" s="138">
        <v>0.10836099833250046</v>
      </c>
      <c r="AO29" s="139">
        <v>11.173404693603516</v>
      </c>
      <c r="AP29" s="139" t="s">
        <v>74</v>
      </c>
      <c r="AQ29" s="139">
        <v>0.10102349519729614</v>
      </c>
      <c r="AR29" s="139">
        <v>28.253141403198242</v>
      </c>
      <c r="AS29" s="139"/>
      <c r="AT29" s="138">
        <v>0.67109900712966919</v>
      </c>
      <c r="AU29" s="139">
        <v>12.464691162109375</v>
      </c>
      <c r="AV29" s="139"/>
      <c r="AW29" s="139">
        <v>7.8638002276420593E-2</v>
      </c>
      <c r="AX29" s="139">
        <v>8.421076774597168</v>
      </c>
      <c r="AY29" s="139"/>
      <c r="AZ29" s="139">
        <v>3.5708002746105194E-2</v>
      </c>
      <c r="BA29" s="139">
        <v>12.202939987182617</v>
      </c>
      <c r="BB29" s="139" t="s">
        <v>74</v>
      </c>
      <c r="BC29" s="139">
        <v>3.2089501619338989E-2</v>
      </c>
      <c r="BD29" s="139">
        <v>7.9951448440551758</v>
      </c>
      <c r="BE29" s="139" t="s">
        <v>74</v>
      </c>
      <c r="BF29" s="139">
        <v>3.764050081372261E-2</v>
      </c>
      <c r="BG29" s="139">
        <v>16.433032989501953</v>
      </c>
      <c r="BH29" s="138"/>
      <c r="BI29" s="138">
        <v>0.18407599627971649</v>
      </c>
      <c r="BJ29" s="139">
        <v>9.9052028656005859</v>
      </c>
    </row>
    <row r="30" spans="2:62" s="16" customFormat="1" ht="18" customHeight="1" x14ac:dyDescent="0.2">
      <c r="C30" s="119" t="s">
        <v>96</v>
      </c>
      <c r="D30" s="138">
        <v>2.9497487545013428</v>
      </c>
      <c r="E30" s="139">
        <v>9.689936637878418</v>
      </c>
      <c r="F30" s="138"/>
      <c r="G30" s="138">
        <v>1.1035833358764648</v>
      </c>
      <c r="H30" s="139">
        <v>13.397854804992676</v>
      </c>
      <c r="I30" s="138" t="s">
        <v>74</v>
      </c>
      <c r="J30" s="138">
        <v>1.6049063205718994</v>
      </c>
      <c r="K30" s="139">
        <v>14.706127166748047</v>
      </c>
      <c r="L30" s="138" t="s">
        <v>74</v>
      </c>
      <c r="M30" s="138">
        <v>1.8224532604217529</v>
      </c>
      <c r="N30" s="139">
        <v>29.333892822265625</v>
      </c>
      <c r="O30" s="138"/>
      <c r="P30" s="138">
        <v>7.4806914329528809</v>
      </c>
      <c r="Q30" s="139">
        <v>13.395514488220215</v>
      </c>
      <c r="R30" s="162" t="s">
        <v>74</v>
      </c>
      <c r="S30" s="138">
        <v>0.220577672123909</v>
      </c>
      <c r="T30" s="139">
        <v>12.371572494506836</v>
      </c>
      <c r="U30" s="270"/>
      <c r="V30" s="173">
        <v>4.8830334097146988E-2</v>
      </c>
      <c r="W30" s="138">
        <v>10.923829078674316</v>
      </c>
      <c r="X30" s="139" t="s">
        <v>74</v>
      </c>
      <c r="Y30" s="138">
        <v>6.3065662980079651E-2</v>
      </c>
      <c r="Z30" s="139">
        <v>10.945552825927734</v>
      </c>
      <c r="AA30" s="139" t="s">
        <v>74</v>
      </c>
      <c r="AB30" s="139">
        <v>8.6387336254119873E-2</v>
      </c>
      <c r="AC30" s="139">
        <v>25.98193359375</v>
      </c>
      <c r="AD30" s="139"/>
      <c r="AE30" s="138">
        <v>0.41886100172996521</v>
      </c>
      <c r="AF30" s="139">
        <v>13.427688598632813</v>
      </c>
      <c r="AG30" s="270"/>
      <c r="AH30" s="138">
        <v>0.32104465365409851</v>
      </c>
      <c r="AI30" s="139">
        <v>10.062138557434082</v>
      </c>
      <c r="AJ30" s="138"/>
      <c r="AK30" s="139">
        <v>0.12179400026798248</v>
      </c>
      <c r="AL30" s="138">
        <v>14.333908081054688</v>
      </c>
      <c r="AM30" s="139" t="s">
        <v>74</v>
      </c>
      <c r="AN30" s="138">
        <v>0.10491199791431427</v>
      </c>
      <c r="AO30" s="139">
        <v>11.232903480529785</v>
      </c>
      <c r="AP30" s="139" t="s">
        <v>74</v>
      </c>
      <c r="AQ30" s="139">
        <v>0.12230700254440308</v>
      </c>
      <c r="AR30" s="139">
        <v>30.401660919189453</v>
      </c>
      <c r="AS30" s="139"/>
      <c r="AT30" s="138">
        <v>0.67005765438079834</v>
      </c>
      <c r="AU30" s="139">
        <v>12.446682929992676</v>
      </c>
      <c r="AV30" s="271"/>
      <c r="AW30" s="139">
        <v>8.9069336652755737E-2</v>
      </c>
      <c r="AX30" s="139">
        <v>9.4656257629394531</v>
      </c>
      <c r="AY30" s="139"/>
      <c r="AZ30" s="139">
        <v>3.5312667489051819E-2</v>
      </c>
      <c r="BA30" s="139">
        <v>11.764016151428223</v>
      </c>
      <c r="BB30" s="139" t="s">
        <v>74</v>
      </c>
      <c r="BC30" s="139">
        <v>3.214133158326149E-2</v>
      </c>
      <c r="BD30" s="139">
        <v>8.4715061187744141</v>
      </c>
      <c r="BE30" s="139" t="s">
        <v>74</v>
      </c>
      <c r="BF30" s="139">
        <v>4.665466770529747E-2</v>
      </c>
      <c r="BG30" s="139">
        <v>18.640041351318359</v>
      </c>
      <c r="BH30" s="138"/>
      <c r="BI30" s="138">
        <v>0.20317800343036652</v>
      </c>
      <c r="BJ30" s="139">
        <v>10.857851028442383</v>
      </c>
    </row>
    <row r="31" spans="2:62" s="15" customFormat="1" x14ac:dyDescent="0.2">
      <c r="B31" s="63"/>
      <c r="C31" s="63"/>
      <c r="D31" s="54"/>
      <c r="E31" s="92"/>
      <c r="F31" s="54"/>
      <c r="G31" s="92"/>
      <c r="H31" s="92"/>
      <c r="I31" s="92"/>
      <c r="J31" s="92"/>
      <c r="K31" s="92"/>
      <c r="L31" s="92"/>
      <c r="M31" s="92"/>
      <c r="N31" s="92"/>
      <c r="O31" s="92"/>
      <c r="P31" s="92"/>
      <c r="Q31" s="92"/>
      <c r="R31" s="10"/>
      <c r="S31" s="54"/>
      <c r="T31" s="92"/>
      <c r="U31" s="54"/>
      <c r="V31" s="92"/>
      <c r="W31" s="265"/>
      <c r="X31" s="92"/>
      <c r="Y31" s="54"/>
      <c r="Z31" s="92"/>
      <c r="AA31" s="92"/>
      <c r="AB31" s="92"/>
      <c r="AC31" s="92"/>
      <c r="AD31" s="92"/>
      <c r="AE31" s="92"/>
      <c r="AF31" s="92"/>
      <c r="AG31" s="10"/>
      <c r="AH31" s="54"/>
      <c r="AI31" s="92"/>
      <c r="AJ31" s="54"/>
      <c r="AK31" s="92"/>
      <c r="AL31" s="265"/>
      <c r="AM31" s="92"/>
      <c r="AN31" s="54"/>
      <c r="AO31" s="92"/>
      <c r="AP31" s="92"/>
      <c r="AQ31" s="92"/>
      <c r="AR31" s="92"/>
      <c r="AS31" s="92"/>
      <c r="AT31" s="92"/>
      <c r="AU31" s="92"/>
      <c r="AV31" s="92"/>
      <c r="AW31" s="92"/>
      <c r="AX31" s="92"/>
      <c r="AY31" s="92"/>
      <c r="AZ31" s="92"/>
      <c r="BA31" s="265"/>
      <c r="BB31" s="92"/>
      <c r="BC31" s="92"/>
      <c r="BD31" s="92"/>
      <c r="BE31" s="92"/>
      <c r="BF31" s="92"/>
      <c r="BG31" s="92"/>
      <c r="BH31" s="54"/>
      <c r="BI31" s="92"/>
      <c r="BJ31" s="54"/>
    </row>
    <row r="32" spans="2:62" s="15" customFormat="1" ht="17.25" customHeight="1" x14ac:dyDescent="0.2">
      <c r="B32" s="285" t="s">
        <v>97</v>
      </c>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row>
    <row r="33" spans="2:62" s="15" customFormat="1" ht="15.75" customHeight="1" x14ac:dyDescent="0.2">
      <c r="B33" s="293" t="s">
        <v>203</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row>
    <row r="34" spans="2:62" s="15" customFormat="1" ht="15.75" customHeight="1" x14ac:dyDescent="0.2">
      <c r="B34" s="293" t="s">
        <v>204</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row>
    <row r="35" spans="2:62" s="18" customFormat="1" ht="15.75" customHeight="1" x14ac:dyDescent="0.2">
      <c r="B35" s="287" t="s">
        <v>100</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row>
    <row r="36" spans="2:62" s="18" customFormat="1" ht="15.75" customHeight="1" x14ac:dyDescent="0.2">
      <c r="B36" s="287" t="s">
        <v>101</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row>
    <row r="37" spans="2:62" s="15" customFormat="1" ht="15" x14ac:dyDescent="0.25">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row>
    <row r="38" spans="2:62" s="15" customFormat="1" x14ac:dyDescent="0.2">
      <c r="B38" s="55"/>
      <c r="C38" s="55"/>
      <c r="D38" s="55"/>
      <c r="E38" s="105"/>
      <c r="F38" s="55"/>
      <c r="G38" s="105"/>
      <c r="H38" s="105"/>
      <c r="I38" s="105"/>
      <c r="J38" s="105"/>
      <c r="K38" s="105"/>
      <c r="L38" s="105"/>
      <c r="M38" s="105"/>
      <c r="N38" s="105"/>
      <c r="O38" s="105"/>
      <c r="P38" s="105"/>
      <c r="Q38" s="105"/>
      <c r="R38" s="55"/>
      <c r="S38" s="55"/>
      <c r="T38" s="105"/>
      <c r="U38" s="55"/>
      <c r="V38" s="105"/>
      <c r="W38" s="55"/>
      <c r="X38" s="105"/>
      <c r="Y38" s="55"/>
      <c r="Z38" s="105"/>
      <c r="AA38" s="105"/>
      <c r="AB38" s="105"/>
      <c r="AC38" s="105"/>
      <c r="AD38" s="105"/>
      <c r="AE38" s="105"/>
      <c r="AF38" s="105"/>
      <c r="AG38" s="55"/>
      <c r="AH38" s="55"/>
      <c r="AI38" s="105"/>
      <c r="AJ38" s="55"/>
      <c r="AK38" s="105"/>
      <c r="AL38" s="55"/>
      <c r="AM38" s="105"/>
      <c r="AN38" s="55"/>
      <c r="AO38" s="105"/>
      <c r="AP38" s="105"/>
      <c r="AQ38" s="105"/>
      <c r="AR38" s="105"/>
      <c r="AS38" s="105"/>
      <c r="AT38" s="105"/>
      <c r="AU38" s="105"/>
      <c r="AV38" s="105"/>
      <c r="AW38" s="105"/>
      <c r="AX38" s="105"/>
      <c r="AY38" s="105"/>
      <c r="AZ38" s="105"/>
      <c r="BA38" s="105"/>
      <c r="BB38" s="105"/>
      <c r="BC38" s="105"/>
      <c r="BD38" s="105"/>
      <c r="BE38" s="105"/>
      <c r="BF38" s="105"/>
      <c r="BG38" s="105"/>
      <c r="BH38" s="55"/>
      <c r="BI38" s="105"/>
      <c r="BJ38" s="55"/>
    </row>
    <row r="39" spans="2:62" s="15" customFormat="1" x14ac:dyDescent="0.2">
      <c r="B39" s="55"/>
      <c r="C39" s="55"/>
      <c r="D39" s="55"/>
      <c r="E39" s="105"/>
      <c r="F39" s="55"/>
      <c r="G39" s="105"/>
      <c r="H39" s="105"/>
      <c r="I39" s="105"/>
      <c r="J39" s="105"/>
      <c r="K39" s="105"/>
      <c r="L39" s="105"/>
      <c r="M39" s="105"/>
      <c r="N39" s="105"/>
      <c r="O39" s="105"/>
      <c r="P39" s="105"/>
      <c r="Q39" s="105"/>
      <c r="R39" s="55"/>
      <c r="S39" s="55"/>
      <c r="T39" s="105"/>
      <c r="U39" s="55"/>
      <c r="V39" s="105"/>
      <c r="W39" s="55"/>
      <c r="X39" s="105"/>
      <c r="Y39" s="55"/>
      <c r="Z39" s="105"/>
      <c r="AA39" s="105"/>
      <c r="AB39" s="105"/>
      <c r="AC39" s="105"/>
      <c r="AD39" s="105"/>
      <c r="AE39" s="105"/>
      <c r="AF39" s="105"/>
      <c r="AG39" s="55"/>
      <c r="AH39" s="55"/>
      <c r="AI39" s="105"/>
      <c r="AJ39" s="55"/>
      <c r="AK39" s="105"/>
      <c r="AL39" s="55"/>
      <c r="AM39" s="105"/>
      <c r="AN39" s="55"/>
      <c r="AO39" s="105"/>
      <c r="AP39" s="105"/>
      <c r="AQ39" s="105"/>
      <c r="AR39" s="105"/>
      <c r="AS39" s="105"/>
      <c r="AT39" s="105"/>
      <c r="AU39" s="105"/>
      <c r="AV39" s="105"/>
      <c r="AW39" s="105"/>
      <c r="AX39" s="105"/>
      <c r="AY39" s="105"/>
      <c r="AZ39" s="105"/>
      <c r="BA39" s="105"/>
      <c r="BB39" s="105"/>
      <c r="BC39" s="105"/>
      <c r="BD39" s="105"/>
      <c r="BE39" s="105"/>
      <c r="BF39" s="105"/>
      <c r="BG39" s="105"/>
      <c r="BH39" s="55"/>
      <c r="BI39" s="105"/>
      <c r="BJ39" s="55"/>
    </row>
    <row r="40" spans="2:62" s="15" customFormat="1" x14ac:dyDescent="0.2">
      <c r="B40" s="55"/>
      <c r="C40" s="55"/>
      <c r="D40" s="55"/>
      <c r="E40" s="105"/>
      <c r="F40" s="55"/>
      <c r="G40" s="105"/>
      <c r="H40" s="105"/>
      <c r="I40" s="105"/>
      <c r="J40" s="105"/>
      <c r="K40" s="105"/>
      <c r="L40" s="105"/>
      <c r="M40" s="105"/>
      <c r="N40" s="105"/>
      <c r="O40" s="105"/>
      <c r="P40" s="105"/>
      <c r="Q40" s="105"/>
      <c r="R40" s="55"/>
      <c r="S40" s="55"/>
      <c r="T40" s="105"/>
      <c r="U40" s="55"/>
      <c r="V40" s="105"/>
      <c r="W40" s="55"/>
      <c r="X40" s="105"/>
      <c r="Y40" s="55"/>
      <c r="Z40" s="105"/>
      <c r="AA40" s="105"/>
      <c r="AB40" s="105"/>
      <c r="AC40" s="105"/>
      <c r="AD40" s="105"/>
      <c r="AE40" s="105"/>
      <c r="AF40" s="105"/>
      <c r="AG40" s="55"/>
      <c r="AH40" s="55"/>
      <c r="AI40" s="105"/>
      <c r="AJ40" s="55"/>
      <c r="AK40" s="105"/>
      <c r="AL40" s="55"/>
      <c r="AM40" s="105"/>
      <c r="AN40" s="55"/>
      <c r="AO40" s="105"/>
      <c r="AP40" s="105"/>
      <c r="AQ40" s="105"/>
      <c r="AR40" s="105"/>
      <c r="AS40" s="105"/>
      <c r="AT40" s="105"/>
      <c r="AU40" s="105"/>
      <c r="AV40" s="105"/>
      <c r="AW40" s="105"/>
      <c r="AX40" s="105"/>
      <c r="AY40" s="105"/>
      <c r="AZ40" s="105"/>
      <c r="BA40" s="105"/>
      <c r="BB40" s="105"/>
      <c r="BC40" s="105"/>
      <c r="BD40" s="105"/>
      <c r="BE40" s="105"/>
      <c r="BF40" s="105"/>
      <c r="BG40" s="105"/>
      <c r="BH40" s="55"/>
      <c r="BI40" s="105"/>
      <c r="BJ40" s="55"/>
    </row>
    <row r="41" spans="2:62" s="15" customFormat="1" x14ac:dyDescent="0.2">
      <c r="B41" s="55"/>
      <c r="C41" s="55"/>
      <c r="D41" s="55"/>
      <c r="E41" s="105"/>
      <c r="F41" s="55"/>
      <c r="G41" s="105"/>
      <c r="H41" s="105"/>
      <c r="I41" s="105"/>
      <c r="J41" s="105"/>
      <c r="K41" s="105"/>
      <c r="L41" s="105"/>
      <c r="M41" s="105"/>
      <c r="N41" s="105"/>
      <c r="O41" s="105"/>
      <c r="P41" s="105"/>
      <c r="Q41" s="105"/>
      <c r="R41" s="55"/>
      <c r="S41" s="55"/>
      <c r="T41" s="105"/>
      <c r="U41" s="55"/>
      <c r="V41" s="105"/>
      <c r="W41" s="55"/>
      <c r="X41" s="105"/>
      <c r="Y41" s="55"/>
      <c r="Z41" s="105"/>
      <c r="AA41" s="105"/>
      <c r="AB41" s="105"/>
      <c r="AC41" s="105"/>
      <c r="AD41" s="105"/>
      <c r="AE41" s="105"/>
      <c r="AF41" s="105"/>
      <c r="AG41" s="55"/>
      <c r="AH41" s="55"/>
      <c r="AI41" s="105"/>
      <c r="AJ41" s="55"/>
      <c r="AK41" s="105"/>
      <c r="AL41" s="55"/>
      <c r="AM41" s="105"/>
      <c r="AN41" s="55"/>
      <c r="AO41" s="105"/>
      <c r="AP41" s="105"/>
      <c r="AQ41" s="105"/>
      <c r="AR41" s="105"/>
      <c r="AS41" s="105"/>
      <c r="AT41" s="105"/>
      <c r="AU41" s="105"/>
      <c r="AV41" s="105"/>
      <c r="AW41" s="105"/>
      <c r="AX41" s="105"/>
      <c r="AY41" s="105"/>
      <c r="AZ41" s="105"/>
      <c r="BA41" s="105"/>
      <c r="BB41" s="105"/>
      <c r="BC41" s="105"/>
      <c r="BD41" s="105"/>
      <c r="BE41" s="105"/>
      <c r="BF41" s="105"/>
      <c r="BG41" s="105"/>
      <c r="BH41" s="55"/>
      <c r="BI41" s="105"/>
      <c r="BJ41" s="55"/>
    </row>
    <row r="42" spans="2:62" s="15" customFormat="1" x14ac:dyDescent="0.2">
      <c r="B42" s="55"/>
      <c r="C42" s="55"/>
      <c r="D42" s="55"/>
      <c r="E42" s="105"/>
      <c r="F42" s="55"/>
      <c r="G42" s="105"/>
      <c r="H42" s="105"/>
      <c r="I42" s="105"/>
      <c r="J42" s="105"/>
      <c r="K42" s="105"/>
      <c r="L42" s="105"/>
      <c r="M42" s="105"/>
      <c r="N42" s="105"/>
      <c r="O42" s="105"/>
      <c r="P42" s="105"/>
      <c r="Q42" s="105"/>
      <c r="R42" s="55"/>
      <c r="S42" s="55"/>
      <c r="T42" s="105"/>
      <c r="U42" s="55"/>
      <c r="V42" s="105"/>
      <c r="W42" s="55"/>
      <c r="X42" s="105"/>
      <c r="Y42" s="55"/>
      <c r="Z42" s="105"/>
      <c r="AA42" s="105"/>
      <c r="AB42" s="105"/>
      <c r="AC42" s="105"/>
      <c r="AD42" s="105"/>
      <c r="AE42" s="105"/>
      <c r="AF42" s="105"/>
      <c r="AG42" s="55"/>
      <c r="AH42" s="55"/>
      <c r="AI42" s="105"/>
      <c r="AJ42" s="55"/>
      <c r="AK42" s="105"/>
      <c r="AL42" s="55"/>
      <c r="AM42" s="105"/>
      <c r="AN42" s="55"/>
      <c r="AO42" s="105"/>
      <c r="AP42" s="105"/>
      <c r="AQ42" s="105"/>
      <c r="AR42" s="105"/>
      <c r="AS42" s="105"/>
      <c r="AT42" s="105"/>
      <c r="AU42" s="105"/>
      <c r="AV42" s="105"/>
      <c r="AW42" s="105"/>
      <c r="AX42" s="105"/>
      <c r="AY42" s="105"/>
      <c r="AZ42" s="105"/>
      <c r="BA42" s="105"/>
      <c r="BB42" s="105"/>
      <c r="BC42" s="105"/>
      <c r="BD42" s="105"/>
      <c r="BE42" s="105"/>
      <c r="BF42" s="105"/>
      <c r="BG42" s="105"/>
      <c r="BH42" s="55"/>
      <c r="BI42" s="105"/>
      <c r="BJ42" s="55"/>
    </row>
    <row r="43" spans="2:62" s="15" customFormat="1" x14ac:dyDescent="0.2">
      <c r="B43" s="55"/>
      <c r="C43" s="55"/>
      <c r="D43" s="55"/>
      <c r="E43" s="105"/>
      <c r="F43" s="55"/>
      <c r="G43" s="105"/>
      <c r="H43" s="105"/>
      <c r="I43" s="105"/>
      <c r="J43" s="105"/>
      <c r="K43" s="105"/>
      <c r="L43" s="105"/>
      <c r="M43" s="105"/>
      <c r="N43" s="105"/>
      <c r="O43" s="105"/>
      <c r="P43" s="105"/>
      <c r="Q43" s="105"/>
      <c r="R43" s="55"/>
      <c r="S43" s="55"/>
      <c r="T43" s="105"/>
      <c r="U43" s="55"/>
      <c r="V43" s="105"/>
      <c r="W43" s="55"/>
      <c r="X43" s="105"/>
      <c r="Y43" s="55"/>
      <c r="Z43" s="105"/>
      <c r="AA43" s="105"/>
      <c r="AB43" s="105"/>
      <c r="AC43" s="105"/>
      <c r="AD43" s="105"/>
      <c r="AE43" s="105"/>
      <c r="AF43" s="105"/>
      <c r="AG43" s="55"/>
      <c r="AH43" s="55"/>
      <c r="AI43" s="105"/>
      <c r="AJ43" s="55"/>
      <c r="AK43" s="105"/>
      <c r="AL43" s="55"/>
      <c r="AM43" s="105"/>
      <c r="AN43" s="55"/>
      <c r="AO43" s="105"/>
      <c r="AP43" s="105"/>
      <c r="AQ43" s="105"/>
      <c r="AR43" s="105"/>
      <c r="AS43" s="105"/>
      <c r="AT43" s="105"/>
      <c r="AU43" s="105"/>
      <c r="AV43" s="105"/>
      <c r="AW43" s="105"/>
      <c r="AX43" s="105"/>
      <c r="AY43" s="105"/>
      <c r="AZ43" s="105"/>
      <c r="BA43" s="105"/>
      <c r="BB43" s="105"/>
      <c r="BC43" s="105"/>
      <c r="BD43" s="105"/>
      <c r="BE43" s="105"/>
      <c r="BF43" s="105"/>
      <c r="BG43" s="105"/>
      <c r="BH43" s="55"/>
      <c r="BI43" s="105"/>
      <c r="BJ43" s="55"/>
    </row>
    <row r="44" spans="2:62" s="15" customFormat="1" x14ac:dyDescent="0.2">
      <c r="B44" s="55"/>
      <c r="C44" s="55"/>
      <c r="D44" s="55"/>
      <c r="E44" s="105"/>
      <c r="F44" s="55"/>
      <c r="G44" s="105"/>
      <c r="H44" s="105"/>
      <c r="I44" s="105"/>
      <c r="J44" s="105"/>
      <c r="K44" s="105"/>
      <c r="L44" s="105"/>
      <c r="M44" s="105"/>
      <c r="N44" s="105"/>
      <c r="O44" s="105"/>
      <c r="P44" s="105"/>
      <c r="Q44" s="105"/>
      <c r="R44" s="55"/>
      <c r="S44" s="55"/>
      <c r="T44" s="105"/>
      <c r="U44" s="55"/>
      <c r="V44" s="105"/>
      <c r="W44" s="55"/>
      <c r="X44" s="105"/>
      <c r="Y44" s="55"/>
      <c r="Z44" s="105"/>
      <c r="AA44" s="105"/>
      <c r="AB44" s="105"/>
      <c r="AC44" s="105"/>
      <c r="AD44" s="105"/>
      <c r="AE44" s="105"/>
      <c r="AF44" s="105"/>
      <c r="AG44" s="55"/>
      <c r="AH44" s="55"/>
      <c r="AI44" s="105"/>
      <c r="AJ44" s="55"/>
      <c r="AK44" s="105"/>
      <c r="AL44" s="55"/>
      <c r="AM44" s="105"/>
      <c r="AN44" s="55"/>
      <c r="AO44" s="105"/>
      <c r="AP44" s="105"/>
      <c r="AQ44" s="105"/>
      <c r="AR44" s="105"/>
      <c r="AS44" s="105"/>
      <c r="AT44" s="105"/>
      <c r="AU44" s="105"/>
      <c r="AV44" s="105"/>
      <c r="AW44" s="105"/>
      <c r="AX44" s="105"/>
      <c r="AY44" s="105"/>
      <c r="AZ44" s="105"/>
      <c r="BA44" s="105"/>
      <c r="BB44" s="105"/>
      <c r="BC44" s="105"/>
      <c r="BD44" s="105"/>
      <c r="BE44" s="105"/>
      <c r="BF44" s="105"/>
      <c r="BG44" s="105"/>
      <c r="BH44" s="55"/>
      <c r="BI44" s="105"/>
      <c r="BJ44" s="55"/>
    </row>
    <row r="45" spans="2:62" s="15" customFormat="1" x14ac:dyDescent="0.2">
      <c r="B45" s="55"/>
      <c r="C45" s="55"/>
      <c r="D45" s="55"/>
      <c r="E45" s="105"/>
      <c r="F45" s="55"/>
      <c r="G45" s="105"/>
      <c r="H45" s="105"/>
      <c r="I45" s="105"/>
      <c r="J45" s="105"/>
      <c r="K45" s="105"/>
      <c r="L45" s="105"/>
      <c r="M45" s="105"/>
      <c r="N45" s="105"/>
      <c r="O45" s="105"/>
      <c r="P45" s="105"/>
      <c r="Q45" s="105"/>
      <c r="R45" s="55"/>
      <c r="S45" s="55"/>
      <c r="T45" s="105"/>
      <c r="U45" s="55"/>
      <c r="V45" s="105"/>
      <c r="W45" s="55"/>
      <c r="X45" s="105"/>
      <c r="Y45" s="55"/>
      <c r="Z45" s="105"/>
      <c r="AA45" s="105"/>
      <c r="AB45" s="105"/>
      <c r="AC45" s="105"/>
      <c r="AD45" s="105"/>
      <c r="AE45" s="105"/>
      <c r="AF45" s="105"/>
      <c r="AG45" s="55"/>
      <c r="AH45" s="55"/>
      <c r="AI45" s="105"/>
      <c r="AJ45" s="55"/>
      <c r="AK45" s="105"/>
      <c r="AL45" s="55"/>
      <c r="AM45" s="105"/>
      <c r="AN45" s="55"/>
      <c r="AO45" s="105"/>
      <c r="AP45" s="105"/>
      <c r="AQ45" s="105"/>
      <c r="AR45" s="105"/>
      <c r="AS45" s="105"/>
      <c r="AT45" s="105"/>
      <c r="AU45" s="105"/>
      <c r="AV45" s="105"/>
      <c r="AW45" s="105"/>
      <c r="AX45" s="105"/>
      <c r="AY45" s="105"/>
      <c r="AZ45" s="105"/>
      <c r="BA45" s="105"/>
      <c r="BB45" s="105"/>
      <c r="BC45" s="105"/>
      <c r="BD45" s="105"/>
      <c r="BE45" s="105"/>
      <c r="BF45" s="105"/>
      <c r="BG45" s="105"/>
      <c r="BH45" s="55"/>
      <c r="BI45" s="105"/>
      <c r="BJ45" s="55"/>
    </row>
    <row r="46" spans="2:62" s="15" customFormat="1" x14ac:dyDescent="0.2">
      <c r="B46" s="55"/>
      <c r="C46" s="55"/>
      <c r="D46" s="55"/>
      <c r="E46" s="105"/>
      <c r="F46" s="55"/>
      <c r="G46" s="105"/>
      <c r="H46" s="105"/>
      <c r="I46" s="105"/>
      <c r="J46" s="105"/>
      <c r="K46" s="105"/>
      <c r="L46" s="105"/>
      <c r="M46" s="105"/>
      <c r="N46" s="105"/>
      <c r="O46" s="105"/>
      <c r="P46" s="105"/>
      <c r="Q46" s="105"/>
      <c r="R46" s="55"/>
      <c r="S46" s="55"/>
      <c r="T46" s="105"/>
      <c r="U46" s="55"/>
      <c r="V46" s="105"/>
      <c r="W46" s="55"/>
      <c r="X46" s="105"/>
      <c r="Y46" s="55"/>
      <c r="Z46" s="105"/>
      <c r="AA46" s="105"/>
      <c r="AB46" s="105"/>
      <c r="AC46" s="105"/>
      <c r="AD46" s="105"/>
      <c r="AE46" s="105"/>
      <c r="AF46" s="105"/>
      <c r="AG46" s="55"/>
      <c r="AH46" s="55"/>
      <c r="AI46" s="105"/>
      <c r="AJ46" s="55"/>
      <c r="AK46" s="105"/>
      <c r="AL46" s="55"/>
      <c r="AM46" s="105"/>
      <c r="AN46" s="55"/>
      <c r="AO46" s="105"/>
      <c r="AP46" s="105"/>
      <c r="AQ46" s="105"/>
      <c r="AR46" s="105"/>
      <c r="AS46" s="105"/>
      <c r="AT46" s="105"/>
      <c r="AU46" s="105"/>
      <c r="AV46" s="105"/>
      <c r="AW46" s="105"/>
      <c r="AX46" s="105"/>
      <c r="AY46" s="105"/>
      <c r="AZ46" s="105"/>
      <c r="BA46" s="105"/>
      <c r="BB46" s="105"/>
      <c r="BC46" s="105"/>
      <c r="BD46" s="105"/>
      <c r="BE46" s="105"/>
      <c r="BF46" s="105"/>
      <c r="BG46" s="105"/>
      <c r="BH46" s="55"/>
      <c r="BI46" s="105"/>
      <c r="BJ46" s="55"/>
    </row>
    <row r="47" spans="2:62" s="15" customFormat="1" x14ac:dyDescent="0.2">
      <c r="B47" s="55"/>
      <c r="C47" s="55"/>
      <c r="D47" s="55"/>
      <c r="E47" s="105"/>
      <c r="F47" s="55"/>
      <c r="G47" s="105"/>
      <c r="H47" s="105"/>
      <c r="I47" s="105"/>
      <c r="J47" s="105"/>
      <c r="K47" s="105"/>
      <c r="L47" s="105"/>
      <c r="M47" s="105"/>
      <c r="N47" s="105"/>
      <c r="O47" s="105"/>
      <c r="P47" s="105"/>
      <c r="Q47" s="105"/>
      <c r="R47" s="55"/>
      <c r="S47" s="55"/>
      <c r="T47" s="105"/>
      <c r="U47" s="55"/>
      <c r="V47" s="105"/>
      <c r="W47" s="55"/>
      <c r="X47" s="105"/>
      <c r="Y47" s="55"/>
      <c r="Z47" s="105"/>
      <c r="AA47" s="105"/>
      <c r="AB47" s="105"/>
      <c r="AC47" s="105"/>
      <c r="AD47" s="105"/>
      <c r="AE47" s="105"/>
      <c r="AF47" s="105"/>
      <c r="AG47" s="55"/>
      <c r="AH47" s="55"/>
      <c r="AI47" s="105"/>
      <c r="AJ47" s="55"/>
      <c r="AK47" s="105"/>
      <c r="AL47" s="55"/>
      <c r="AM47" s="105"/>
      <c r="AN47" s="55"/>
      <c r="AO47" s="105"/>
      <c r="AP47" s="105"/>
      <c r="AQ47" s="105"/>
      <c r="AR47" s="105"/>
      <c r="AS47" s="105"/>
      <c r="AT47" s="105"/>
      <c r="AU47" s="105"/>
      <c r="AV47" s="105"/>
      <c r="AW47" s="105"/>
      <c r="AX47" s="105"/>
      <c r="AY47" s="105"/>
      <c r="AZ47" s="105"/>
      <c r="BA47" s="105"/>
      <c r="BB47" s="105"/>
      <c r="BC47" s="105"/>
      <c r="BD47" s="105"/>
      <c r="BE47" s="105"/>
      <c r="BF47" s="105"/>
      <c r="BG47" s="105"/>
      <c r="BH47" s="55"/>
      <c r="BI47" s="105"/>
      <c r="BJ47" s="55"/>
    </row>
    <row r="48" spans="2:62" s="15" customFormat="1" x14ac:dyDescent="0.2">
      <c r="B48" s="55"/>
      <c r="C48" s="55"/>
      <c r="D48" s="55"/>
      <c r="E48" s="105"/>
      <c r="F48" s="55"/>
      <c r="G48" s="105"/>
      <c r="H48" s="105"/>
      <c r="I48" s="105"/>
      <c r="J48" s="105"/>
      <c r="K48" s="105"/>
      <c r="L48" s="105"/>
      <c r="M48" s="105"/>
      <c r="N48" s="105"/>
      <c r="O48" s="105"/>
      <c r="P48" s="105"/>
      <c r="Q48" s="105"/>
      <c r="R48" s="55"/>
      <c r="S48" s="55"/>
      <c r="T48" s="105"/>
      <c r="U48" s="55"/>
      <c r="V48" s="105"/>
      <c r="W48" s="55"/>
      <c r="X48" s="105"/>
      <c r="Y48" s="55"/>
      <c r="Z48" s="105"/>
      <c r="AA48" s="105"/>
      <c r="AB48" s="105"/>
      <c r="AC48" s="105"/>
      <c r="AD48" s="105"/>
      <c r="AE48" s="105"/>
      <c r="AF48" s="105"/>
      <c r="AG48" s="55"/>
      <c r="AH48" s="55"/>
      <c r="AI48" s="105"/>
      <c r="AJ48" s="55"/>
      <c r="AK48" s="105"/>
      <c r="AL48" s="55"/>
      <c r="AM48" s="105"/>
      <c r="AN48" s="55"/>
      <c r="AO48" s="105"/>
      <c r="AP48" s="105"/>
      <c r="AQ48" s="105"/>
      <c r="AR48" s="105"/>
      <c r="AS48" s="105"/>
      <c r="AT48" s="105"/>
      <c r="AU48" s="105"/>
      <c r="AV48" s="105"/>
      <c r="AW48" s="105"/>
      <c r="AX48" s="105"/>
      <c r="AY48" s="105"/>
      <c r="AZ48" s="105"/>
      <c r="BA48" s="105"/>
      <c r="BB48" s="105"/>
      <c r="BC48" s="105"/>
      <c r="BD48" s="105"/>
      <c r="BE48" s="105"/>
      <c r="BF48" s="105"/>
      <c r="BG48" s="105"/>
      <c r="BH48" s="55"/>
      <c r="BI48" s="105"/>
      <c r="BJ48" s="55"/>
    </row>
    <row r="49" spans="2:62" s="15" customFormat="1" x14ac:dyDescent="0.2">
      <c r="B49" s="55"/>
      <c r="C49" s="55"/>
      <c r="D49" s="55"/>
      <c r="E49" s="105"/>
      <c r="F49" s="55"/>
      <c r="G49" s="105"/>
      <c r="H49" s="105"/>
      <c r="I49" s="105"/>
      <c r="J49" s="105"/>
      <c r="K49" s="105"/>
      <c r="L49" s="105"/>
      <c r="M49" s="105"/>
      <c r="N49" s="105"/>
      <c r="O49" s="105"/>
      <c r="P49" s="105"/>
      <c r="Q49" s="105"/>
      <c r="R49" s="55"/>
      <c r="S49" s="55"/>
      <c r="T49" s="105"/>
      <c r="U49" s="55"/>
      <c r="V49" s="105"/>
      <c r="W49" s="55"/>
      <c r="X49" s="105"/>
      <c r="Y49" s="55"/>
      <c r="Z49" s="105"/>
      <c r="AA49" s="105"/>
      <c r="AB49" s="105"/>
      <c r="AC49" s="105"/>
      <c r="AD49" s="105"/>
      <c r="AE49" s="105"/>
      <c r="AF49" s="105"/>
      <c r="AG49" s="55"/>
      <c r="AH49" s="55"/>
      <c r="AI49" s="105"/>
      <c r="AJ49" s="55"/>
      <c r="AK49" s="105"/>
      <c r="AL49" s="55"/>
      <c r="AM49" s="105"/>
      <c r="AN49" s="55"/>
      <c r="AO49" s="105"/>
      <c r="AP49" s="105"/>
      <c r="AQ49" s="105"/>
      <c r="AR49" s="105"/>
      <c r="AS49" s="105"/>
      <c r="AT49" s="105"/>
      <c r="AU49" s="105"/>
      <c r="AV49" s="105"/>
      <c r="AW49" s="105"/>
      <c r="AX49" s="105"/>
      <c r="AY49" s="105"/>
      <c r="AZ49" s="105"/>
      <c r="BA49" s="105"/>
      <c r="BB49" s="105"/>
      <c r="BC49" s="105"/>
      <c r="BD49" s="105"/>
      <c r="BE49" s="105"/>
      <c r="BF49" s="105"/>
      <c r="BG49" s="105"/>
      <c r="BH49" s="55"/>
      <c r="BI49" s="105"/>
      <c r="BJ49" s="55"/>
    </row>
    <row r="50" spans="2:62" s="15" customFormat="1" x14ac:dyDescent="0.2">
      <c r="B50" s="55"/>
      <c r="C50" s="55"/>
      <c r="D50" s="55"/>
      <c r="E50" s="105"/>
      <c r="F50" s="55"/>
      <c r="G50" s="105"/>
      <c r="H50" s="105"/>
      <c r="I50" s="105"/>
      <c r="J50" s="105"/>
      <c r="K50" s="105"/>
      <c r="L50" s="105"/>
      <c r="M50" s="105"/>
      <c r="N50" s="105"/>
      <c r="O50" s="105"/>
      <c r="P50" s="105"/>
      <c r="Q50" s="105"/>
      <c r="R50" s="55"/>
      <c r="S50" s="55"/>
      <c r="T50" s="105"/>
      <c r="U50" s="55"/>
      <c r="V50" s="105"/>
      <c r="W50" s="55"/>
      <c r="X50" s="105"/>
      <c r="Y50" s="55"/>
      <c r="Z50" s="105"/>
      <c r="AA50" s="105"/>
      <c r="AB50" s="105"/>
      <c r="AC50" s="105"/>
      <c r="AD50" s="105"/>
      <c r="AE50" s="105"/>
      <c r="AF50" s="105"/>
      <c r="AG50" s="55"/>
      <c r="AH50" s="55"/>
      <c r="AI50" s="105"/>
      <c r="AJ50" s="55"/>
      <c r="AK50" s="105"/>
      <c r="AL50" s="55"/>
      <c r="AM50" s="105"/>
      <c r="AN50" s="55"/>
      <c r="AO50" s="105"/>
      <c r="AP50" s="105"/>
      <c r="AQ50" s="105"/>
      <c r="AR50" s="105"/>
      <c r="AS50" s="105"/>
      <c r="AT50" s="105"/>
      <c r="AU50" s="105"/>
      <c r="AV50" s="105"/>
      <c r="AW50" s="105"/>
      <c r="AX50" s="105"/>
      <c r="AY50" s="105"/>
      <c r="AZ50" s="105"/>
      <c r="BA50" s="105"/>
      <c r="BB50" s="105"/>
      <c r="BC50" s="105"/>
      <c r="BD50" s="105"/>
      <c r="BE50" s="105"/>
      <c r="BF50" s="105"/>
      <c r="BG50" s="105"/>
      <c r="BH50" s="55"/>
      <c r="BI50" s="105"/>
      <c r="BJ50" s="55"/>
    </row>
    <row r="51" spans="2:62" s="15" customFormat="1" x14ac:dyDescent="0.2">
      <c r="B51" s="55"/>
      <c r="C51" s="55"/>
      <c r="D51" s="55"/>
      <c r="E51" s="105"/>
      <c r="F51" s="55"/>
      <c r="G51" s="105"/>
      <c r="H51" s="105"/>
      <c r="I51" s="105"/>
      <c r="J51" s="105"/>
      <c r="K51" s="105"/>
      <c r="L51" s="105"/>
      <c r="M51" s="105"/>
      <c r="N51" s="105"/>
      <c r="O51" s="105"/>
      <c r="P51" s="105"/>
      <c r="Q51" s="105"/>
      <c r="R51" s="55"/>
      <c r="S51" s="55"/>
      <c r="T51" s="105"/>
      <c r="U51" s="55"/>
      <c r="V51" s="105"/>
      <c r="W51" s="55"/>
      <c r="X51" s="105"/>
      <c r="Y51" s="55"/>
      <c r="Z51" s="105"/>
      <c r="AA51" s="105"/>
      <c r="AB51" s="105"/>
      <c r="AC51" s="105"/>
      <c r="AD51" s="105"/>
      <c r="AE51" s="105"/>
      <c r="AF51" s="105"/>
      <c r="AG51" s="55"/>
      <c r="AH51" s="55"/>
      <c r="AI51" s="105"/>
      <c r="AJ51" s="55"/>
      <c r="AK51" s="105"/>
      <c r="AL51" s="55"/>
      <c r="AM51" s="105"/>
      <c r="AN51" s="55"/>
      <c r="AO51" s="105"/>
      <c r="AP51" s="105"/>
      <c r="AQ51" s="105"/>
      <c r="AR51" s="105"/>
      <c r="AS51" s="105"/>
      <c r="AT51" s="105"/>
      <c r="AU51" s="105"/>
      <c r="AV51" s="105"/>
      <c r="AW51" s="105"/>
      <c r="AX51" s="105"/>
      <c r="AY51" s="105"/>
      <c r="AZ51" s="105"/>
      <c r="BA51" s="105"/>
      <c r="BB51" s="105"/>
      <c r="BC51" s="105"/>
      <c r="BD51" s="105"/>
      <c r="BE51" s="105"/>
      <c r="BF51" s="105"/>
      <c r="BG51" s="105"/>
      <c r="BH51" s="55"/>
      <c r="BI51" s="105"/>
      <c r="BJ51" s="55"/>
    </row>
    <row r="52" spans="2:62" s="15" customFormat="1" x14ac:dyDescent="0.2">
      <c r="B52" s="55"/>
      <c r="C52" s="55"/>
      <c r="D52" s="55"/>
      <c r="E52" s="105"/>
      <c r="F52" s="55"/>
      <c r="G52" s="105"/>
      <c r="H52" s="105"/>
      <c r="I52" s="105"/>
      <c r="J52" s="105"/>
      <c r="K52" s="105"/>
      <c r="L52" s="105"/>
      <c r="M52" s="105"/>
      <c r="N52" s="105"/>
      <c r="O52" s="105"/>
      <c r="P52" s="105"/>
      <c r="Q52" s="105"/>
      <c r="R52" s="55"/>
      <c r="S52" s="55"/>
      <c r="T52" s="105"/>
      <c r="U52" s="55"/>
      <c r="V52" s="105"/>
      <c r="W52" s="55"/>
      <c r="X52" s="105"/>
      <c r="Y52" s="55"/>
      <c r="Z52" s="105"/>
      <c r="AA52" s="105"/>
      <c r="AB52" s="105"/>
      <c r="AC52" s="105"/>
      <c r="AD52" s="105"/>
      <c r="AE52" s="105"/>
      <c r="AF52" s="105"/>
      <c r="AG52" s="55"/>
      <c r="AH52" s="55"/>
      <c r="AI52" s="105"/>
      <c r="AJ52" s="55"/>
      <c r="AK52" s="105"/>
      <c r="AL52" s="55"/>
      <c r="AM52" s="105"/>
      <c r="AN52" s="55"/>
      <c r="AO52" s="105"/>
      <c r="AP52" s="105"/>
      <c r="AQ52" s="105"/>
      <c r="AR52" s="105"/>
      <c r="AS52" s="105"/>
      <c r="AT52" s="105"/>
      <c r="AU52" s="105"/>
      <c r="AV52" s="105"/>
      <c r="AW52" s="105"/>
      <c r="AX52" s="105"/>
      <c r="AY52" s="105"/>
      <c r="AZ52" s="105"/>
      <c r="BA52" s="105"/>
      <c r="BB52" s="105"/>
      <c r="BC52" s="105"/>
      <c r="BD52" s="105"/>
      <c r="BE52" s="105"/>
      <c r="BF52" s="105"/>
      <c r="BG52" s="105"/>
      <c r="BH52" s="55"/>
      <c r="BI52" s="105"/>
      <c r="BJ52" s="55"/>
    </row>
    <row r="53" spans="2:62" s="15" customFormat="1" x14ac:dyDescent="0.2">
      <c r="B53" s="55"/>
      <c r="C53" s="55"/>
      <c r="D53" s="55"/>
      <c r="E53" s="105"/>
      <c r="F53" s="55"/>
      <c r="G53" s="105"/>
      <c r="H53" s="105"/>
      <c r="I53" s="105"/>
      <c r="J53" s="105"/>
      <c r="K53" s="105"/>
      <c r="L53" s="105"/>
      <c r="M53" s="105"/>
      <c r="N53" s="105"/>
      <c r="O53" s="105"/>
      <c r="P53" s="105"/>
      <c r="Q53" s="105"/>
      <c r="R53" s="55"/>
      <c r="S53" s="55"/>
      <c r="T53" s="105"/>
      <c r="U53" s="55"/>
      <c r="V53" s="105"/>
      <c r="W53" s="55"/>
      <c r="X53" s="105"/>
      <c r="Y53" s="55"/>
      <c r="Z53" s="105"/>
      <c r="AA53" s="105"/>
      <c r="AB53" s="105"/>
      <c r="AC53" s="105"/>
      <c r="AD53" s="105"/>
      <c r="AE53" s="105"/>
      <c r="AF53" s="105"/>
      <c r="AG53" s="55"/>
      <c r="AH53" s="55"/>
      <c r="AI53" s="105"/>
      <c r="AJ53" s="55"/>
      <c r="AK53" s="105"/>
      <c r="AL53" s="55"/>
      <c r="AM53" s="105"/>
      <c r="AN53" s="55"/>
      <c r="AO53" s="105"/>
      <c r="AP53" s="105"/>
      <c r="AQ53" s="105"/>
      <c r="AR53" s="105"/>
      <c r="AS53" s="105"/>
      <c r="AT53" s="105"/>
      <c r="AU53" s="105"/>
      <c r="AV53" s="105"/>
      <c r="AW53" s="105"/>
      <c r="AX53" s="105"/>
      <c r="AY53" s="105"/>
      <c r="AZ53" s="105"/>
      <c r="BA53" s="105"/>
      <c r="BB53" s="105"/>
      <c r="BC53" s="105"/>
      <c r="BD53" s="105"/>
      <c r="BE53" s="105"/>
      <c r="BF53" s="105"/>
      <c r="BG53" s="105"/>
      <c r="BH53" s="55"/>
      <c r="BI53" s="105"/>
      <c r="BJ53" s="55"/>
    </row>
    <row r="54" spans="2:62" s="15" customFormat="1" x14ac:dyDescent="0.2">
      <c r="B54" s="55"/>
      <c r="C54" s="55"/>
      <c r="D54" s="55"/>
      <c r="E54" s="105"/>
      <c r="F54" s="55"/>
      <c r="G54" s="105"/>
      <c r="H54" s="105"/>
      <c r="I54" s="105"/>
      <c r="J54" s="105"/>
      <c r="K54" s="105"/>
      <c r="L54" s="105"/>
      <c r="M54" s="105"/>
      <c r="N54" s="105"/>
      <c r="O54" s="105"/>
      <c r="P54" s="105"/>
      <c r="Q54" s="105"/>
      <c r="R54" s="55"/>
      <c r="S54" s="55"/>
      <c r="T54" s="105"/>
      <c r="U54" s="55"/>
      <c r="V54" s="105"/>
      <c r="W54" s="55"/>
      <c r="X54" s="105"/>
      <c r="Y54" s="55"/>
      <c r="Z54" s="105"/>
      <c r="AA54" s="105"/>
      <c r="AB54" s="105"/>
      <c r="AC54" s="105"/>
      <c r="AD54" s="105"/>
      <c r="AE54" s="105"/>
      <c r="AF54" s="105"/>
      <c r="AG54" s="55"/>
      <c r="AH54" s="55"/>
      <c r="AI54" s="105"/>
      <c r="AJ54" s="55"/>
      <c r="AK54" s="105"/>
      <c r="AL54" s="55"/>
      <c r="AM54" s="105"/>
      <c r="AN54" s="55"/>
      <c r="AO54" s="105"/>
      <c r="AP54" s="105"/>
      <c r="AQ54" s="105"/>
      <c r="AR54" s="105"/>
      <c r="AS54" s="105"/>
      <c r="AT54" s="105"/>
      <c r="AU54" s="105"/>
      <c r="AV54" s="105"/>
      <c r="AW54" s="105"/>
      <c r="AX54" s="105"/>
      <c r="AY54" s="105"/>
      <c r="AZ54" s="105"/>
      <c r="BA54" s="105"/>
      <c r="BB54" s="105"/>
      <c r="BC54" s="105"/>
      <c r="BD54" s="105"/>
      <c r="BE54" s="105"/>
      <c r="BF54" s="105"/>
      <c r="BG54" s="105"/>
      <c r="BH54" s="55"/>
      <c r="BI54" s="105"/>
      <c r="BJ54" s="55"/>
    </row>
    <row r="55" spans="2:62" s="15" customFormat="1" x14ac:dyDescent="0.2">
      <c r="B55" s="55"/>
      <c r="C55" s="55"/>
      <c r="D55" s="55"/>
      <c r="E55" s="105"/>
      <c r="F55" s="55"/>
      <c r="G55" s="105"/>
      <c r="H55" s="105"/>
      <c r="I55" s="105"/>
      <c r="J55" s="105"/>
      <c r="K55" s="105"/>
      <c r="L55" s="105"/>
      <c r="M55" s="105"/>
      <c r="N55" s="105"/>
      <c r="O55" s="105"/>
      <c r="P55" s="105"/>
      <c r="Q55" s="105"/>
      <c r="R55" s="55"/>
      <c r="S55" s="55"/>
      <c r="T55" s="105"/>
      <c r="U55" s="55"/>
      <c r="V55" s="105"/>
      <c r="W55" s="55"/>
      <c r="X55" s="105"/>
      <c r="Y55" s="55"/>
      <c r="Z55" s="105"/>
      <c r="AA55" s="105"/>
      <c r="AB55" s="105"/>
      <c r="AC55" s="105"/>
      <c r="AD55" s="105"/>
      <c r="AE55" s="105"/>
      <c r="AF55" s="105"/>
      <c r="AG55" s="55"/>
      <c r="AH55" s="55"/>
      <c r="AI55" s="105"/>
      <c r="AJ55" s="55"/>
      <c r="AK55" s="105"/>
      <c r="AL55" s="55"/>
      <c r="AM55" s="105"/>
      <c r="AN55" s="55"/>
      <c r="AO55" s="105"/>
      <c r="AP55" s="105"/>
      <c r="AQ55" s="105"/>
      <c r="AR55" s="105"/>
      <c r="AS55" s="105"/>
      <c r="AT55" s="105"/>
      <c r="AU55" s="105"/>
      <c r="AV55" s="105"/>
      <c r="AW55" s="105"/>
      <c r="AX55" s="105"/>
      <c r="AY55" s="105"/>
      <c r="AZ55" s="105"/>
      <c r="BA55" s="105"/>
      <c r="BB55" s="105"/>
      <c r="BC55" s="105"/>
      <c r="BD55" s="105"/>
      <c r="BE55" s="105"/>
      <c r="BF55" s="105"/>
      <c r="BG55" s="105"/>
      <c r="BH55" s="55"/>
      <c r="BI55" s="105"/>
      <c r="BJ55" s="55"/>
    </row>
    <row r="56" spans="2:62" s="15" customFormat="1" x14ac:dyDescent="0.2">
      <c r="B56" s="55"/>
      <c r="C56" s="55"/>
      <c r="D56" s="55"/>
      <c r="E56" s="105"/>
      <c r="F56" s="55"/>
      <c r="G56" s="105"/>
      <c r="H56" s="105"/>
      <c r="I56" s="105"/>
      <c r="J56" s="105"/>
      <c r="K56" s="105"/>
      <c r="L56" s="105"/>
      <c r="M56" s="105"/>
      <c r="N56" s="105"/>
      <c r="O56" s="105"/>
      <c r="P56" s="105"/>
      <c r="Q56" s="105"/>
      <c r="R56" s="55"/>
      <c r="S56" s="55"/>
      <c r="T56" s="105"/>
      <c r="U56" s="55"/>
      <c r="V56" s="105"/>
      <c r="W56" s="55"/>
      <c r="X56" s="105"/>
      <c r="Y56" s="55"/>
      <c r="Z56" s="105"/>
      <c r="AA56" s="105"/>
      <c r="AB56" s="105"/>
      <c r="AC56" s="105"/>
      <c r="AD56" s="105"/>
      <c r="AE56" s="105"/>
      <c r="AF56" s="105"/>
      <c r="AG56" s="55"/>
      <c r="AH56" s="55"/>
      <c r="AI56" s="105"/>
      <c r="AJ56" s="55"/>
      <c r="AK56" s="105"/>
      <c r="AL56" s="55"/>
      <c r="AM56" s="105"/>
      <c r="AN56" s="55"/>
      <c r="AO56" s="105"/>
      <c r="AP56" s="105"/>
      <c r="AQ56" s="105"/>
      <c r="AR56" s="105"/>
      <c r="AS56" s="105"/>
      <c r="AT56" s="105"/>
      <c r="AU56" s="105"/>
      <c r="AV56" s="105"/>
      <c r="AW56" s="105"/>
      <c r="AX56" s="105"/>
      <c r="AY56" s="105"/>
      <c r="AZ56" s="105"/>
      <c r="BA56" s="105"/>
      <c r="BB56" s="105"/>
      <c r="BC56" s="105"/>
      <c r="BD56" s="105"/>
      <c r="BE56" s="105"/>
      <c r="BF56" s="105"/>
      <c r="BG56" s="105"/>
      <c r="BH56" s="55"/>
      <c r="BI56" s="105"/>
      <c r="BJ56" s="55"/>
    </row>
    <row r="57" spans="2:62" s="15" customFormat="1" x14ac:dyDescent="0.2">
      <c r="B57" s="55"/>
      <c r="C57" s="55"/>
      <c r="D57" s="55"/>
      <c r="E57" s="105"/>
      <c r="F57" s="55"/>
      <c r="G57" s="105"/>
      <c r="H57" s="105"/>
      <c r="I57" s="105"/>
      <c r="J57" s="105"/>
      <c r="K57" s="105"/>
      <c r="L57" s="105"/>
      <c r="M57" s="105"/>
      <c r="N57" s="105"/>
      <c r="O57" s="105"/>
      <c r="P57" s="105"/>
      <c r="Q57" s="105"/>
      <c r="R57" s="55"/>
      <c r="S57" s="55"/>
      <c r="T57" s="105"/>
      <c r="U57" s="55"/>
      <c r="V57" s="105"/>
      <c r="W57" s="55"/>
      <c r="X57" s="105"/>
      <c r="Y57" s="55"/>
      <c r="Z57" s="105"/>
      <c r="AA57" s="105"/>
      <c r="AB57" s="105"/>
      <c r="AC57" s="105"/>
      <c r="AD57" s="105"/>
      <c r="AE57" s="105"/>
      <c r="AF57" s="105"/>
      <c r="AG57" s="55"/>
      <c r="AH57" s="55"/>
      <c r="AI57" s="105"/>
      <c r="AJ57" s="55"/>
      <c r="AK57" s="105"/>
      <c r="AL57" s="55"/>
      <c r="AM57" s="105"/>
      <c r="AN57" s="55"/>
      <c r="AO57" s="105"/>
      <c r="AP57" s="105"/>
      <c r="AQ57" s="105"/>
      <c r="AR57" s="105"/>
      <c r="AS57" s="105"/>
      <c r="AT57" s="105"/>
      <c r="AU57" s="105"/>
      <c r="AV57" s="105"/>
      <c r="AW57" s="105"/>
      <c r="AX57" s="105"/>
      <c r="AY57" s="105"/>
      <c r="AZ57" s="105"/>
      <c r="BA57" s="105"/>
      <c r="BB57" s="105"/>
      <c r="BC57" s="105"/>
      <c r="BD57" s="105"/>
      <c r="BE57" s="105"/>
      <c r="BF57" s="105"/>
      <c r="BG57" s="105"/>
      <c r="BH57" s="55"/>
      <c r="BI57" s="105"/>
      <c r="BJ57" s="55"/>
    </row>
    <row r="58" spans="2:62" s="15" customFormat="1" x14ac:dyDescent="0.2">
      <c r="B58" s="55"/>
      <c r="C58" s="55"/>
      <c r="D58" s="55"/>
      <c r="E58" s="105"/>
      <c r="F58" s="55"/>
      <c r="G58" s="105"/>
      <c r="H58" s="105"/>
      <c r="I58" s="105"/>
      <c r="J58" s="105"/>
      <c r="K58" s="105"/>
      <c r="L58" s="105"/>
      <c r="M58" s="105"/>
      <c r="N58" s="105"/>
      <c r="O58" s="105"/>
      <c r="P58" s="105"/>
      <c r="Q58" s="105"/>
      <c r="R58" s="55"/>
      <c r="S58" s="55"/>
      <c r="T58" s="105"/>
      <c r="U58" s="55"/>
      <c r="V58" s="105"/>
      <c r="W58" s="55"/>
      <c r="X58" s="105"/>
      <c r="Y58" s="55"/>
      <c r="Z58" s="105"/>
      <c r="AA58" s="105"/>
      <c r="AB58" s="105"/>
      <c r="AC58" s="105"/>
      <c r="AD58" s="105"/>
      <c r="AE58" s="105"/>
      <c r="AF58" s="105"/>
      <c r="AG58" s="55"/>
      <c r="AH58" s="55"/>
      <c r="AI58" s="105"/>
      <c r="AJ58" s="55"/>
      <c r="AK58" s="105"/>
      <c r="AL58" s="55"/>
      <c r="AM58" s="105"/>
      <c r="AN58" s="55"/>
      <c r="AO58" s="105"/>
      <c r="AP58" s="105"/>
      <c r="AQ58" s="105"/>
      <c r="AR58" s="105"/>
      <c r="AS58" s="105"/>
      <c r="AT58" s="105"/>
      <c r="AU58" s="105"/>
      <c r="AV58" s="105"/>
      <c r="AW58" s="105"/>
      <c r="AX58" s="105"/>
      <c r="AY58" s="105"/>
      <c r="AZ58" s="105"/>
      <c r="BA58" s="105"/>
      <c r="BB58" s="105"/>
      <c r="BC58" s="105"/>
      <c r="BD58" s="105"/>
      <c r="BE58" s="105"/>
      <c r="BF58" s="105"/>
      <c r="BG58" s="105"/>
      <c r="BH58" s="55"/>
      <c r="BI58" s="105"/>
      <c r="BJ58" s="55"/>
    </row>
    <row r="59" spans="2:62" s="15" customFormat="1" x14ac:dyDescent="0.2">
      <c r="B59" s="55"/>
      <c r="C59" s="55"/>
      <c r="D59" s="55"/>
      <c r="E59" s="105"/>
      <c r="F59" s="55"/>
      <c r="G59" s="105"/>
      <c r="H59" s="105"/>
      <c r="I59" s="105"/>
      <c r="J59" s="105"/>
      <c r="K59" s="105"/>
      <c r="L59" s="105"/>
      <c r="M59" s="105"/>
      <c r="N59" s="105"/>
      <c r="O59" s="105"/>
      <c r="P59" s="105"/>
      <c r="Q59" s="105"/>
      <c r="R59" s="55"/>
      <c r="S59" s="55"/>
      <c r="T59" s="105"/>
      <c r="U59" s="55"/>
      <c r="V59" s="105"/>
      <c r="W59" s="55"/>
      <c r="X59" s="105"/>
      <c r="Y59" s="55"/>
      <c r="Z59" s="105"/>
      <c r="AA59" s="105"/>
      <c r="AB59" s="105"/>
      <c r="AC59" s="105"/>
      <c r="AD59" s="105"/>
      <c r="AE59" s="105"/>
      <c r="AF59" s="105"/>
      <c r="AG59" s="55"/>
      <c r="AH59" s="55"/>
      <c r="AI59" s="105"/>
      <c r="AJ59" s="55"/>
      <c r="AK59" s="105"/>
      <c r="AL59" s="55"/>
      <c r="AM59" s="105"/>
      <c r="AN59" s="55"/>
      <c r="AO59" s="105"/>
      <c r="AP59" s="105"/>
      <c r="AQ59" s="105"/>
      <c r="AR59" s="105"/>
      <c r="AS59" s="105"/>
      <c r="AT59" s="105"/>
      <c r="AU59" s="105"/>
      <c r="AV59" s="105"/>
      <c r="AW59" s="105"/>
      <c r="AX59" s="105"/>
      <c r="AY59" s="105"/>
      <c r="AZ59" s="105"/>
      <c r="BA59" s="105"/>
      <c r="BB59" s="105"/>
      <c r="BC59" s="105"/>
      <c r="BD59" s="105"/>
      <c r="BE59" s="105"/>
      <c r="BF59" s="105"/>
      <c r="BG59" s="105"/>
      <c r="BH59" s="55"/>
      <c r="BI59" s="105"/>
      <c r="BJ59" s="55"/>
    </row>
    <row r="60" spans="2:62" s="15" customFormat="1" x14ac:dyDescent="0.2">
      <c r="B60" s="55"/>
      <c r="C60" s="55"/>
      <c r="D60" s="55"/>
      <c r="E60" s="105"/>
      <c r="F60" s="55"/>
      <c r="G60" s="105"/>
      <c r="H60" s="105"/>
      <c r="I60" s="105"/>
      <c r="J60" s="105"/>
      <c r="K60" s="105"/>
      <c r="L60" s="105"/>
      <c r="M60" s="105"/>
      <c r="N60" s="105"/>
      <c r="O60" s="105"/>
      <c r="P60" s="105"/>
      <c r="Q60" s="105"/>
      <c r="R60" s="55"/>
      <c r="S60" s="55"/>
      <c r="T60" s="105"/>
      <c r="U60" s="55"/>
      <c r="V60" s="105"/>
      <c r="W60" s="55"/>
      <c r="X60" s="105"/>
      <c r="Y60" s="55"/>
      <c r="Z60" s="105"/>
      <c r="AA60" s="105"/>
      <c r="AB60" s="105"/>
      <c r="AC60" s="105"/>
      <c r="AD60" s="105"/>
      <c r="AE60" s="105"/>
      <c r="AF60" s="105"/>
      <c r="AG60" s="55"/>
      <c r="AH60" s="55"/>
      <c r="AI60" s="105"/>
      <c r="AJ60" s="55"/>
      <c r="AK60" s="105"/>
      <c r="AL60" s="55"/>
      <c r="AM60" s="105"/>
      <c r="AN60" s="55"/>
      <c r="AO60" s="105"/>
      <c r="AP60" s="105"/>
      <c r="AQ60" s="105"/>
      <c r="AR60" s="105"/>
      <c r="AS60" s="105"/>
      <c r="AT60" s="105"/>
      <c r="AU60" s="105"/>
      <c r="AV60" s="105"/>
      <c r="AW60" s="105"/>
      <c r="AX60" s="105"/>
      <c r="AY60" s="105"/>
      <c r="AZ60" s="105"/>
      <c r="BA60" s="105"/>
      <c r="BB60" s="105"/>
      <c r="BC60" s="105"/>
      <c r="BD60" s="105"/>
      <c r="BE60" s="105"/>
      <c r="BF60" s="105"/>
      <c r="BG60" s="105"/>
      <c r="BH60" s="55"/>
      <c r="BI60" s="105"/>
      <c r="BJ60" s="55"/>
    </row>
    <row r="61" spans="2:62" s="15" customFormat="1" x14ac:dyDescent="0.2">
      <c r="B61" s="55"/>
      <c r="C61" s="55"/>
      <c r="D61" s="55"/>
      <c r="E61" s="105"/>
      <c r="F61" s="55"/>
      <c r="G61" s="105"/>
      <c r="H61" s="105"/>
      <c r="I61" s="105"/>
      <c r="J61" s="105"/>
      <c r="K61" s="105"/>
      <c r="L61" s="105"/>
      <c r="M61" s="105"/>
      <c r="N61" s="105"/>
      <c r="O61" s="105"/>
      <c r="P61" s="105"/>
      <c r="Q61" s="105"/>
      <c r="R61" s="55"/>
      <c r="S61" s="55"/>
      <c r="T61" s="105"/>
      <c r="U61" s="55"/>
      <c r="V61" s="105"/>
      <c r="W61" s="55"/>
      <c r="X61" s="105"/>
      <c r="Y61" s="55"/>
      <c r="Z61" s="105"/>
      <c r="AA61" s="105"/>
      <c r="AB61" s="105"/>
      <c r="AC61" s="105"/>
      <c r="AD61" s="105"/>
      <c r="AE61" s="105"/>
      <c r="AF61" s="105"/>
      <c r="AG61" s="55"/>
      <c r="AH61" s="55"/>
      <c r="AI61" s="105"/>
      <c r="AJ61" s="55"/>
      <c r="AK61" s="105"/>
      <c r="AL61" s="55"/>
      <c r="AM61" s="105"/>
      <c r="AN61" s="55"/>
      <c r="AO61" s="105"/>
      <c r="AP61" s="105"/>
      <c r="AQ61" s="105"/>
      <c r="AR61" s="105"/>
      <c r="AS61" s="105"/>
      <c r="AT61" s="105"/>
      <c r="AU61" s="105"/>
      <c r="AV61" s="105"/>
      <c r="AW61" s="105"/>
      <c r="AX61" s="105"/>
      <c r="AY61" s="105"/>
      <c r="AZ61" s="105"/>
      <c r="BA61" s="105"/>
      <c r="BB61" s="105"/>
      <c r="BC61" s="105"/>
      <c r="BD61" s="105"/>
      <c r="BE61" s="105"/>
      <c r="BF61" s="105"/>
      <c r="BG61" s="105"/>
      <c r="BH61" s="55"/>
      <c r="BI61" s="105"/>
      <c r="BJ61" s="55"/>
    </row>
    <row r="62" spans="2:62" s="15" customFormat="1" x14ac:dyDescent="0.2">
      <c r="B62" s="55"/>
      <c r="C62" s="55"/>
      <c r="D62" s="55"/>
      <c r="E62" s="105"/>
      <c r="F62" s="55"/>
      <c r="G62" s="105"/>
      <c r="H62" s="105"/>
      <c r="I62" s="105"/>
      <c r="J62" s="105"/>
      <c r="K62" s="105"/>
      <c r="L62" s="105"/>
      <c r="M62" s="105"/>
      <c r="N62" s="105"/>
      <c r="O62" s="105"/>
      <c r="P62" s="105"/>
      <c r="Q62" s="105"/>
      <c r="R62" s="55"/>
      <c r="S62" s="55"/>
      <c r="T62" s="105"/>
      <c r="U62" s="55"/>
      <c r="V62" s="105"/>
      <c r="W62" s="55"/>
      <c r="X62" s="105"/>
      <c r="Y62" s="55"/>
      <c r="Z62" s="105"/>
      <c r="AA62" s="105"/>
      <c r="AB62" s="105"/>
      <c r="AC62" s="105"/>
      <c r="AD62" s="105"/>
      <c r="AE62" s="105"/>
      <c r="AF62" s="105"/>
      <c r="AG62" s="55"/>
      <c r="AH62" s="55"/>
      <c r="AI62" s="105"/>
      <c r="AJ62" s="55"/>
      <c r="AK62" s="105"/>
      <c r="AL62" s="55"/>
      <c r="AM62" s="105"/>
      <c r="AN62" s="55"/>
      <c r="AO62" s="105"/>
      <c r="AP62" s="105"/>
      <c r="AQ62" s="105"/>
      <c r="AR62" s="105"/>
      <c r="AS62" s="105"/>
      <c r="AT62" s="105"/>
      <c r="AU62" s="105"/>
      <c r="AV62" s="105"/>
      <c r="AW62" s="105"/>
      <c r="AX62" s="105"/>
      <c r="AY62" s="105"/>
      <c r="AZ62" s="105"/>
      <c r="BA62" s="105"/>
      <c r="BB62" s="105"/>
      <c r="BC62" s="105"/>
      <c r="BD62" s="105"/>
      <c r="BE62" s="105"/>
      <c r="BF62" s="105"/>
      <c r="BG62" s="105"/>
      <c r="BH62" s="55"/>
      <c r="BI62" s="105"/>
      <c r="BJ62" s="55"/>
    </row>
    <row r="63" spans="2:62" s="15" customFormat="1" x14ac:dyDescent="0.2">
      <c r="B63" s="55"/>
      <c r="C63" s="55"/>
      <c r="D63" s="55"/>
      <c r="E63" s="105"/>
      <c r="F63" s="55"/>
      <c r="G63" s="105"/>
      <c r="H63" s="105"/>
      <c r="I63" s="105"/>
      <c r="J63" s="105"/>
      <c r="K63" s="105"/>
      <c r="L63" s="105"/>
      <c r="M63" s="105"/>
      <c r="N63" s="105"/>
      <c r="O63" s="105"/>
      <c r="P63" s="105"/>
      <c r="Q63" s="105"/>
      <c r="R63" s="55"/>
      <c r="S63" s="55"/>
      <c r="T63" s="105"/>
      <c r="U63" s="55"/>
      <c r="V63" s="105"/>
      <c r="W63" s="55"/>
      <c r="X63" s="105"/>
      <c r="Y63" s="55"/>
      <c r="Z63" s="105"/>
      <c r="AA63" s="105"/>
      <c r="AB63" s="105"/>
      <c r="AC63" s="105"/>
      <c r="AD63" s="105"/>
      <c r="AE63" s="105"/>
      <c r="AF63" s="105"/>
      <c r="AG63" s="55"/>
      <c r="AH63" s="55"/>
      <c r="AI63" s="105"/>
      <c r="AJ63" s="55"/>
      <c r="AK63" s="105"/>
      <c r="AL63" s="55"/>
      <c r="AM63" s="105"/>
      <c r="AN63" s="55"/>
      <c r="AO63" s="105"/>
      <c r="AP63" s="105"/>
      <c r="AQ63" s="105"/>
      <c r="AR63" s="105"/>
      <c r="AS63" s="105"/>
      <c r="AT63" s="105"/>
      <c r="AU63" s="105"/>
      <c r="AV63" s="105"/>
      <c r="AW63" s="105"/>
      <c r="AX63" s="105"/>
      <c r="AY63" s="105"/>
      <c r="AZ63" s="105"/>
      <c r="BA63" s="105"/>
      <c r="BB63" s="105"/>
      <c r="BC63" s="105"/>
      <c r="BD63" s="105"/>
      <c r="BE63" s="105"/>
      <c r="BF63" s="105"/>
      <c r="BG63" s="105"/>
      <c r="BH63" s="55"/>
      <c r="BI63" s="105"/>
      <c r="BJ63" s="55"/>
    </row>
    <row r="64" spans="2:62" s="15" customFormat="1" x14ac:dyDescent="0.2">
      <c r="B64" s="55"/>
      <c r="C64" s="55"/>
      <c r="D64" s="55"/>
      <c r="E64" s="105"/>
      <c r="F64" s="55"/>
      <c r="G64" s="105"/>
      <c r="H64" s="105"/>
      <c r="I64" s="105"/>
      <c r="J64" s="105"/>
      <c r="K64" s="105"/>
      <c r="L64" s="105"/>
      <c r="M64" s="105"/>
      <c r="N64" s="105"/>
      <c r="O64" s="105"/>
      <c r="P64" s="105"/>
      <c r="Q64" s="105"/>
      <c r="R64" s="55"/>
      <c r="S64" s="55"/>
      <c r="T64" s="105"/>
      <c r="U64" s="55"/>
      <c r="V64" s="105"/>
      <c r="W64" s="55"/>
      <c r="X64" s="105"/>
      <c r="Y64" s="55"/>
      <c r="Z64" s="105"/>
      <c r="AA64" s="105"/>
      <c r="AB64" s="105"/>
      <c r="AC64" s="105"/>
      <c r="AD64" s="105"/>
      <c r="AE64" s="105"/>
      <c r="AF64" s="105"/>
      <c r="AG64" s="55"/>
      <c r="AH64" s="55"/>
      <c r="AI64" s="105"/>
      <c r="AJ64" s="55"/>
      <c r="AK64" s="105"/>
      <c r="AL64" s="55"/>
      <c r="AM64" s="105"/>
      <c r="AN64" s="55"/>
      <c r="AO64" s="105"/>
      <c r="AP64" s="105"/>
      <c r="AQ64" s="105"/>
      <c r="AR64" s="105"/>
      <c r="AS64" s="105"/>
      <c r="AT64" s="105"/>
      <c r="AU64" s="105"/>
      <c r="AV64" s="105"/>
      <c r="AW64" s="105"/>
      <c r="AX64" s="105"/>
      <c r="AY64" s="105"/>
      <c r="AZ64" s="105"/>
      <c r="BA64" s="105"/>
      <c r="BB64" s="105"/>
      <c r="BC64" s="105"/>
      <c r="BD64" s="105"/>
      <c r="BE64" s="105"/>
      <c r="BF64" s="105"/>
      <c r="BG64" s="105"/>
      <c r="BH64" s="55"/>
      <c r="BI64" s="105"/>
      <c r="BJ64" s="55"/>
    </row>
    <row r="65" spans="2:62" s="15" customFormat="1" x14ac:dyDescent="0.2">
      <c r="B65" s="55"/>
      <c r="C65" s="55"/>
      <c r="D65" s="55"/>
      <c r="E65" s="105"/>
      <c r="F65" s="55"/>
      <c r="G65" s="105"/>
      <c r="H65" s="105"/>
      <c r="I65" s="105"/>
      <c r="J65" s="105"/>
      <c r="K65" s="105"/>
      <c r="L65" s="105"/>
      <c r="M65" s="105"/>
      <c r="N65" s="105"/>
      <c r="O65" s="105"/>
      <c r="P65" s="105"/>
      <c r="Q65" s="105"/>
      <c r="R65" s="55"/>
      <c r="S65" s="55"/>
      <c r="T65" s="105"/>
      <c r="U65" s="55"/>
      <c r="V65" s="105"/>
      <c r="W65" s="55"/>
      <c r="X65" s="105"/>
      <c r="Y65" s="55"/>
      <c r="Z65" s="105"/>
      <c r="AA65" s="105"/>
      <c r="AB65" s="105"/>
      <c r="AC65" s="105"/>
      <c r="AD65" s="105"/>
      <c r="AE65" s="105"/>
      <c r="AF65" s="105"/>
      <c r="AG65" s="55"/>
      <c r="AH65" s="55"/>
      <c r="AI65" s="105"/>
      <c r="AJ65" s="55"/>
      <c r="AK65" s="105"/>
      <c r="AL65" s="55"/>
      <c r="AM65" s="105"/>
      <c r="AN65" s="55"/>
      <c r="AO65" s="105"/>
      <c r="AP65" s="105"/>
      <c r="AQ65" s="105"/>
      <c r="AR65" s="105"/>
      <c r="AS65" s="105"/>
      <c r="AT65" s="105"/>
      <c r="AU65" s="105"/>
      <c r="AV65" s="105"/>
      <c r="AW65" s="105"/>
      <c r="AX65" s="105"/>
      <c r="AY65" s="105"/>
      <c r="AZ65" s="105"/>
      <c r="BA65" s="105"/>
      <c r="BB65" s="105"/>
      <c r="BC65" s="105"/>
      <c r="BD65" s="105"/>
      <c r="BE65" s="105"/>
      <c r="BF65" s="105"/>
      <c r="BG65" s="105"/>
      <c r="BH65" s="55"/>
      <c r="BI65" s="105"/>
      <c r="BJ65" s="55"/>
    </row>
    <row r="66" spans="2:62" s="15" customFormat="1" x14ac:dyDescent="0.2">
      <c r="B66" s="55"/>
      <c r="C66" s="55"/>
      <c r="D66" s="55"/>
      <c r="E66" s="105"/>
      <c r="F66" s="55"/>
      <c r="G66" s="105"/>
      <c r="H66" s="105"/>
      <c r="I66" s="105"/>
      <c r="J66" s="105"/>
      <c r="K66" s="105"/>
      <c r="L66" s="105"/>
      <c r="M66" s="105"/>
      <c r="N66" s="105"/>
      <c r="O66" s="105"/>
      <c r="P66" s="105"/>
      <c r="Q66" s="105"/>
      <c r="R66" s="55"/>
      <c r="S66" s="55"/>
      <c r="T66" s="105"/>
      <c r="U66" s="55"/>
      <c r="V66" s="105"/>
      <c r="W66" s="55"/>
      <c r="X66" s="105"/>
      <c r="Y66" s="55"/>
      <c r="Z66" s="105"/>
      <c r="AA66" s="105"/>
      <c r="AB66" s="105"/>
      <c r="AC66" s="105"/>
      <c r="AD66" s="105"/>
      <c r="AE66" s="105"/>
      <c r="AF66" s="105"/>
      <c r="AG66" s="55"/>
      <c r="AH66" s="55"/>
      <c r="AI66" s="105"/>
      <c r="AJ66" s="55"/>
      <c r="AK66" s="105"/>
      <c r="AL66" s="55"/>
      <c r="AM66" s="105"/>
      <c r="AN66" s="55"/>
      <c r="AO66" s="105"/>
      <c r="AP66" s="105"/>
      <c r="AQ66" s="105"/>
      <c r="AR66" s="105"/>
      <c r="AS66" s="105"/>
      <c r="AT66" s="105"/>
      <c r="AU66" s="105"/>
      <c r="AV66" s="105"/>
      <c r="AW66" s="105"/>
      <c r="AX66" s="105"/>
      <c r="AY66" s="105"/>
      <c r="AZ66" s="105"/>
      <c r="BA66" s="105"/>
      <c r="BB66" s="105"/>
      <c r="BC66" s="105"/>
      <c r="BD66" s="105"/>
      <c r="BE66" s="105"/>
      <c r="BF66" s="105"/>
      <c r="BG66" s="105"/>
      <c r="BH66" s="55"/>
      <c r="BI66" s="105"/>
      <c r="BJ66" s="55"/>
    </row>
    <row r="67" spans="2:62" s="15" customFormat="1" x14ac:dyDescent="0.2">
      <c r="B67" s="55"/>
      <c r="C67" s="55"/>
      <c r="D67" s="55"/>
      <c r="E67" s="105"/>
      <c r="F67" s="55"/>
      <c r="G67" s="105"/>
      <c r="H67" s="105"/>
      <c r="I67" s="105"/>
      <c r="J67" s="105"/>
      <c r="K67" s="105"/>
      <c r="L67" s="105"/>
      <c r="M67" s="105"/>
      <c r="N67" s="105"/>
      <c r="O67" s="105"/>
      <c r="P67" s="105"/>
      <c r="Q67" s="105"/>
      <c r="R67" s="55"/>
      <c r="S67" s="55"/>
      <c r="T67" s="105"/>
      <c r="U67" s="55"/>
      <c r="V67" s="105"/>
      <c r="W67" s="55"/>
      <c r="X67" s="105"/>
      <c r="Y67" s="55"/>
      <c r="Z67" s="105"/>
      <c r="AA67" s="105"/>
      <c r="AB67" s="105"/>
      <c r="AC67" s="105"/>
      <c r="AD67" s="105"/>
      <c r="AE67" s="105"/>
      <c r="AF67" s="105"/>
      <c r="AG67" s="55"/>
      <c r="AH67" s="55"/>
      <c r="AI67" s="105"/>
      <c r="AJ67" s="55"/>
      <c r="AK67" s="105"/>
      <c r="AL67" s="55"/>
      <c r="AM67" s="105"/>
      <c r="AN67" s="55"/>
      <c r="AO67" s="105"/>
      <c r="AP67" s="105"/>
      <c r="AQ67" s="105"/>
      <c r="AR67" s="105"/>
      <c r="AS67" s="105"/>
      <c r="AT67" s="105"/>
      <c r="AU67" s="105"/>
      <c r="AV67" s="105"/>
      <c r="AW67" s="105"/>
      <c r="AX67" s="105"/>
      <c r="AY67" s="105"/>
      <c r="AZ67" s="105"/>
      <c r="BA67" s="105"/>
      <c r="BB67" s="105"/>
      <c r="BC67" s="105"/>
      <c r="BD67" s="105"/>
      <c r="BE67" s="105"/>
      <c r="BF67" s="105"/>
      <c r="BG67" s="105"/>
      <c r="BH67" s="55"/>
      <c r="BI67" s="105"/>
      <c r="BJ67" s="55"/>
    </row>
    <row r="68" spans="2:62" s="15" customFormat="1" x14ac:dyDescent="0.2">
      <c r="B68" s="55"/>
      <c r="C68" s="55"/>
      <c r="D68" s="55"/>
      <c r="E68" s="105"/>
      <c r="F68" s="55"/>
      <c r="G68" s="105"/>
      <c r="H68" s="105"/>
      <c r="I68" s="105"/>
      <c r="J68" s="105"/>
      <c r="K68" s="105"/>
      <c r="L68" s="105"/>
      <c r="M68" s="105"/>
      <c r="N68" s="105"/>
      <c r="O68" s="105"/>
      <c r="P68" s="105"/>
      <c r="Q68" s="105"/>
      <c r="R68" s="55"/>
      <c r="S68" s="55"/>
      <c r="T68" s="105"/>
      <c r="U68" s="55"/>
      <c r="V68" s="105"/>
      <c r="W68" s="55"/>
      <c r="X68" s="105"/>
      <c r="Y68" s="55"/>
      <c r="Z68" s="105"/>
      <c r="AA68" s="105"/>
      <c r="AB68" s="105"/>
      <c r="AC68" s="105"/>
      <c r="AD68" s="105"/>
      <c r="AE68" s="105"/>
      <c r="AF68" s="105"/>
      <c r="AG68" s="55"/>
      <c r="AH68" s="55"/>
      <c r="AI68" s="105"/>
      <c r="AJ68" s="55"/>
      <c r="AK68" s="105"/>
      <c r="AL68" s="55"/>
      <c r="AM68" s="105"/>
      <c r="AN68" s="55"/>
      <c r="AO68" s="105"/>
      <c r="AP68" s="105"/>
      <c r="AQ68" s="105"/>
      <c r="AR68" s="105"/>
      <c r="AS68" s="105"/>
      <c r="AT68" s="105"/>
      <c r="AU68" s="105"/>
      <c r="AV68" s="105"/>
      <c r="AW68" s="105"/>
      <c r="AX68" s="105"/>
      <c r="AY68" s="105"/>
      <c r="AZ68" s="105"/>
      <c r="BA68" s="105"/>
      <c r="BB68" s="105"/>
      <c r="BC68" s="105"/>
      <c r="BD68" s="105"/>
      <c r="BE68" s="105"/>
      <c r="BF68" s="105"/>
      <c r="BG68" s="105"/>
      <c r="BH68" s="55"/>
      <c r="BI68" s="105"/>
      <c r="BJ68" s="55"/>
    </row>
    <row r="69" spans="2:62" s="15" customFormat="1" x14ac:dyDescent="0.2">
      <c r="B69" s="55"/>
      <c r="C69" s="55"/>
      <c r="D69" s="55"/>
      <c r="E69" s="105"/>
      <c r="F69" s="55"/>
      <c r="G69" s="105"/>
      <c r="H69" s="105"/>
      <c r="I69" s="105"/>
      <c r="J69" s="105"/>
      <c r="K69" s="105"/>
      <c r="L69" s="105"/>
      <c r="M69" s="105"/>
      <c r="N69" s="105"/>
      <c r="O69" s="105"/>
      <c r="P69" s="105"/>
      <c r="Q69" s="105"/>
      <c r="R69" s="55"/>
      <c r="S69" s="55"/>
      <c r="T69" s="105"/>
      <c r="U69" s="55"/>
      <c r="V69" s="105"/>
      <c r="W69" s="55"/>
      <c r="X69" s="105"/>
      <c r="Y69" s="55"/>
      <c r="Z69" s="105"/>
      <c r="AA69" s="105"/>
      <c r="AB69" s="105"/>
      <c r="AC69" s="105"/>
      <c r="AD69" s="105"/>
      <c r="AE69" s="105"/>
      <c r="AF69" s="105"/>
      <c r="AG69" s="55"/>
      <c r="AH69" s="55"/>
      <c r="AI69" s="105"/>
      <c r="AJ69" s="55"/>
      <c r="AK69" s="105"/>
      <c r="AL69" s="55"/>
      <c r="AM69" s="105"/>
      <c r="AN69" s="55"/>
      <c r="AO69" s="105"/>
      <c r="AP69" s="105"/>
      <c r="AQ69" s="105"/>
      <c r="AR69" s="105"/>
      <c r="AS69" s="105"/>
      <c r="AT69" s="105"/>
      <c r="AU69" s="105"/>
      <c r="AV69" s="105"/>
      <c r="AW69" s="105"/>
      <c r="AX69" s="105"/>
      <c r="AY69" s="105"/>
      <c r="AZ69" s="105"/>
      <c r="BA69" s="105"/>
      <c r="BB69" s="105"/>
      <c r="BC69" s="105"/>
      <c r="BD69" s="105"/>
      <c r="BE69" s="105"/>
      <c r="BF69" s="105"/>
      <c r="BG69" s="105"/>
      <c r="BH69" s="55"/>
      <c r="BI69" s="105"/>
      <c r="BJ69" s="55"/>
    </row>
    <row r="70" spans="2:62" s="15" customFormat="1" x14ac:dyDescent="0.2">
      <c r="B70" s="55"/>
      <c r="C70" s="55"/>
      <c r="D70" s="55"/>
      <c r="E70" s="105"/>
      <c r="F70" s="55"/>
      <c r="G70" s="105"/>
      <c r="H70" s="105"/>
      <c r="I70" s="105"/>
      <c r="J70" s="105"/>
      <c r="K70" s="105"/>
      <c r="L70" s="105"/>
      <c r="M70" s="105"/>
      <c r="N70" s="105"/>
      <c r="O70" s="105"/>
      <c r="P70" s="105"/>
      <c r="Q70" s="105"/>
      <c r="R70" s="55"/>
      <c r="S70" s="55"/>
      <c r="T70" s="105"/>
      <c r="U70" s="55"/>
      <c r="V70" s="105"/>
      <c r="W70" s="55"/>
      <c r="X70" s="105"/>
      <c r="Y70" s="55"/>
      <c r="Z70" s="105"/>
      <c r="AA70" s="105"/>
      <c r="AB70" s="105"/>
      <c r="AC70" s="105"/>
      <c r="AD70" s="105"/>
      <c r="AE70" s="105"/>
      <c r="AF70" s="105"/>
      <c r="AG70" s="55"/>
      <c r="AH70" s="55"/>
      <c r="AI70" s="105"/>
      <c r="AJ70" s="55"/>
      <c r="AK70" s="105"/>
      <c r="AL70" s="55"/>
      <c r="AM70" s="105"/>
      <c r="AN70" s="55"/>
      <c r="AO70" s="105"/>
      <c r="AP70" s="105"/>
      <c r="AQ70" s="105"/>
      <c r="AR70" s="105"/>
      <c r="AS70" s="105"/>
      <c r="AT70" s="105"/>
      <c r="AU70" s="105"/>
      <c r="AV70" s="105"/>
      <c r="AW70" s="105"/>
      <c r="AX70" s="105"/>
      <c r="AY70" s="105"/>
      <c r="AZ70" s="105"/>
      <c r="BA70" s="105"/>
      <c r="BB70" s="105"/>
      <c r="BC70" s="105"/>
      <c r="BD70" s="105"/>
      <c r="BE70" s="105"/>
      <c r="BF70" s="105"/>
      <c r="BG70" s="105"/>
      <c r="BH70" s="55"/>
      <c r="BI70" s="105"/>
      <c r="BJ70" s="55"/>
    </row>
    <row r="71" spans="2:62" s="15" customFormat="1" x14ac:dyDescent="0.2">
      <c r="B71" s="55"/>
      <c r="C71" s="55"/>
      <c r="D71" s="55"/>
      <c r="E71" s="105"/>
      <c r="F71" s="55"/>
      <c r="G71" s="105"/>
      <c r="H71" s="105"/>
      <c r="I71" s="105"/>
      <c r="J71" s="105"/>
      <c r="K71" s="105"/>
      <c r="L71" s="105"/>
      <c r="M71" s="105"/>
      <c r="N71" s="105"/>
      <c r="O71" s="105"/>
      <c r="P71" s="105"/>
      <c r="Q71" s="105"/>
      <c r="R71" s="55"/>
      <c r="S71" s="55"/>
      <c r="T71" s="105"/>
      <c r="U71" s="55"/>
      <c r="V71" s="105"/>
      <c r="W71" s="55"/>
      <c r="X71" s="105"/>
      <c r="Y71" s="55"/>
      <c r="Z71" s="105"/>
      <c r="AA71" s="105"/>
      <c r="AB71" s="105"/>
      <c r="AC71" s="105"/>
      <c r="AD71" s="105"/>
      <c r="AE71" s="105"/>
      <c r="AF71" s="105"/>
      <c r="AG71" s="55"/>
      <c r="AH71" s="55"/>
      <c r="AI71" s="105"/>
      <c r="AJ71" s="55"/>
      <c r="AK71" s="105"/>
      <c r="AL71" s="55"/>
      <c r="AM71" s="105"/>
      <c r="AN71" s="55"/>
      <c r="AO71" s="105"/>
      <c r="AP71" s="105"/>
      <c r="AQ71" s="105"/>
      <c r="AR71" s="105"/>
      <c r="AS71" s="105"/>
      <c r="AT71" s="105"/>
      <c r="AU71" s="105"/>
      <c r="AV71" s="105"/>
      <c r="AW71" s="105"/>
      <c r="AX71" s="105"/>
      <c r="AY71" s="105"/>
      <c r="AZ71" s="105"/>
      <c r="BA71" s="105"/>
      <c r="BB71" s="105"/>
      <c r="BC71" s="105"/>
      <c r="BD71" s="105"/>
      <c r="BE71" s="105"/>
      <c r="BF71" s="105"/>
      <c r="BG71" s="105"/>
      <c r="BH71" s="55"/>
      <c r="BI71" s="105"/>
      <c r="BJ71" s="55"/>
    </row>
    <row r="72" spans="2:62" s="15" customFormat="1" x14ac:dyDescent="0.2">
      <c r="B72" s="55"/>
      <c r="C72" s="55"/>
      <c r="D72" s="55"/>
      <c r="E72" s="105"/>
      <c r="F72" s="55"/>
      <c r="G72" s="105"/>
      <c r="H72" s="105"/>
      <c r="I72" s="105"/>
      <c r="J72" s="105"/>
      <c r="K72" s="105"/>
      <c r="L72" s="105"/>
      <c r="M72" s="105"/>
      <c r="N72" s="105"/>
      <c r="O72" s="105"/>
      <c r="P72" s="105"/>
      <c r="Q72" s="105"/>
      <c r="R72" s="55"/>
      <c r="S72" s="55"/>
      <c r="T72" s="105"/>
      <c r="U72" s="55"/>
      <c r="V72" s="105"/>
      <c r="W72" s="55"/>
      <c r="X72" s="105"/>
      <c r="Y72" s="55"/>
      <c r="Z72" s="105"/>
      <c r="AA72" s="105"/>
      <c r="AB72" s="105"/>
      <c r="AC72" s="105"/>
      <c r="AD72" s="105"/>
      <c r="AE72" s="105"/>
      <c r="AF72" s="105"/>
      <c r="AG72" s="55"/>
      <c r="AH72" s="55"/>
      <c r="AI72" s="105"/>
      <c r="AJ72" s="55"/>
      <c r="AK72" s="105"/>
      <c r="AL72" s="55"/>
      <c r="AM72" s="105"/>
      <c r="AN72" s="55"/>
      <c r="AO72" s="105"/>
      <c r="AP72" s="105"/>
      <c r="AQ72" s="105"/>
      <c r="AR72" s="105"/>
      <c r="AS72" s="105"/>
      <c r="AT72" s="105"/>
      <c r="AU72" s="105"/>
      <c r="AV72" s="105"/>
      <c r="AW72" s="105"/>
      <c r="AX72" s="105"/>
      <c r="AY72" s="105"/>
      <c r="AZ72" s="105"/>
      <c r="BA72" s="105"/>
      <c r="BB72" s="105"/>
      <c r="BC72" s="105"/>
      <c r="BD72" s="105"/>
      <c r="BE72" s="105"/>
      <c r="BF72" s="105"/>
      <c r="BG72" s="105"/>
      <c r="BH72" s="55"/>
      <c r="BI72" s="105"/>
      <c r="BJ72" s="55"/>
    </row>
    <row r="73" spans="2:62" s="15" customFormat="1" x14ac:dyDescent="0.2">
      <c r="B73" s="55"/>
      <c r="C73" s="55"/>
      <c r="D73" s="55"/>
      <c r="E73" s="105"/>
      <c r="F73" s="55"/>
      <c r="G73" s="105"/>
      <c r="H73" s="105"/>
      <c r="I73" s="105"/>
      <c r="J73" s="105"/>
      <c r="K73" s="105"/>
      <c r="L73" s="105"/>
      <c r="M73" s="105"/>
      <c r="N73" s="105"/>
      <c r="O73" s="105"/>
      <c r="P73" s="105"/>
      <c r="Q73" s="105"/>
      <c r="R73" s="55"/>
      <c r="S73" s="55"/>
      <c r="T73" s="105"/>
      <c r="U73" s="55"/>
      <c r="V73" s="105"/>
      <c r="W73" s="55"/>
      <c r="X73" s="105"/>
      <c r="Y73" s="55"/>
      <c r="Z73" s="105"/>
      <c r="AA73" s="105"/>
      <c r="AB73" s="105"/>
      <c r="AC73" s="105"/>
      <c r="AD73" s="105"/>
      <c r="AE73" s="105"/>
      <c r="AF73" s="105"/>
      <c r="AG73" s="55"/>
      <c r="AH73" s="55"/>
      <c r="AI73" s="105"/>
      <c r="AJ73" s="55"/>
      <c r="AK73" s="105"/>
      <c r="AL73" s="55"/>
      <c r="AM73" s="105"/>
      <c r="AN73" s="55"/>
      <c r="AO73" s="105"/>
      <c r="AP73" s="105"/>
      <c r="AQ73" s="105"/>
      <c r="AR73" s="105"/>
      <c r="AS73" s="105"/>
      <c r="AT73" s="105"/>
      <c r="AU73" s="105"/>
      <c r="AV73" s="105"/>
      <c r="AW73" s="105"/>
      <c r="AX73" s="105"/>
      <c r="AY73" s="105"/>
      <c r="AZ73" s="105"/>
      <c r="BA73" s="105"/>
      <c r="BB73" s="105"/>
      <c r="BC73" s="105"/>
      <c r="BD73" s="105"/>
      <c r="BE73" s="105"/>
      <c r="BF73" s="105"/>
      <c r="BG73" s="105"/>
      <c r="BH73" s="55"/>
      <c r="BI73" s="105"/>
      <c r="BJ73" s="55"/>
    </row>
    <row r="74" spans="2:62" s="15" customFormat="1" x14ac:dyDescent="0.2">
      <c r="B74" s="55"/>
      <c r="C74" s="55"/>
      <c r="D74" s="55"/>
      <c r="E74" s="105"/>
      <c r="F74" s="55"/>
      <c r="G74" s="105"/>
      <c r="H74" s="105"/>
      <c r="I74" s="105"/>
      <c r="J74" s="105"/>
      <c r="K74" s="105"/>
      <c r="L74" s="105"/>
      <c r="M74" s="105"/>
      <c r="N74" s="105"/>
      <c r="O74" s="105"/>
      <c r="P74" s="105"/>
      <c r="Q74" s="105"/>
      <c r="R74" s="55"/>
      <c r="S74" s="55"/>
      <c r="T74" s="105"/>
      <c r="U74" s="55"/>
      <c r="V74" s="105"/>
      <c r="W74" s="55"/>
      <c r="X74" s="105"/>
      <c r="Y74" s="55"/>
      <c r="Z74" s="105"/>
      <c r="AA74" s="105"/>
      <c r="AB74" s="105"/>
      <c r="AC74" s="105"/>
      <c r="AD74" s="105"/>
      <c r="AE74" s="105"/>
      <c r="AF74" s="105"/>
      <c r="AG74" s="55"/>
      <c r="AH74" s="55"/>
      <c r="AI74" s="105"/>
      <c r="AJ74" s="55"/>
      <c r="AK74" s="105"/>
      <c r="AL74" s="55"/>
      <c r="AM74" s="105"/>
      <c r="AN74" s="55"/>
      <c r="AO74" s="105"/>
      <c r="AP74" s="105"/>
      <c r="AQ74" s="105"/>
      <c r="AR74" s="105"/>
      <c r="AS74" s="105"/>
      <c r="AT74" s="105"/>
      <c r="AU74" s="105"/>
      <c r="AV74" s="105"/>
      <c r="AW74" s="105"/>
      <c r="AX74" s="105"/>
      <c r="AY74" s="105"/>
      <c r="AZ74" s="105"/>
      <c r="BA74" s="105"/>
      <c r="BB74" s="105"/>
      <c r="BC74" s="105"/>
      <c r="BD74" s="105"/>
      <c r="BE74" s="105"/>
      <c r="BF74" s="105"/>
      <c r="BG74" s="105"/>
      <c r="BH74" s="55"/>
      <c r="BI74" s="105"/>
      <c r="BJ74" s="55"/>
    </row>
    <row r="75" spans="2:62" s="15" customFormat="1" x14ac:dyDescent="0.2">
      <c r="B75" s="55"/>
      <c r="C75" s="55"/>
      <c r="D75" s="55"/>
      <c r="E75" s="105"/>
      <c r="F75" s="55"/>
      <c r="G75" s="105"/>
      <c r="H75" s="105"/>
      <c r="I75" s="105"/>
      <c r="J75" s="105"/>
      <c r="K75" s="105"/>
      <c r="L75" s="105"/>
      <c r="M75" s="105"/>
      <c r="N75" s="105"/>
      <c r="O75" s="105"/>
      <c r="P75" s="105"/>
      <c r="Q75" s="105"/>
      <c r="R75" s="55"/>
      <c r="S75" s="55"/>
      <c r="T75" s="105"/>
      <c r="U75" s="55"/>
      <c r="V75" s="105"/>
      <c r="W75" s="55"/>
      <c r="X75" s="105"/>
      <c r="Y75" s="55"/>
      <c r="Z75" s="105"/>
      <c r="AA75" s="105"/>
      <c r="AB75" s="105"/>
      <c r="AC75" s="105"/>
      <c r="AD75" s="105"/>
      <c r="AE75" s="105"/>
      <c r="AF75" s="105"/>
      <c r="AG75" s="55"/>
      <c r="AH75" s="55"/>
      <c r="AI75" s="105"/>
      <c r="AJ75" s="55"/>
      <c r="AK75" s="105"/>
      <c r="AL75" s="55"/>
      <c r="AM75" s="105"/>
      <c r="AN75" s="55"/>
      <c r="AO75" s="105"/>
      <c r="AP75" s="105"/>
      <c r="AQ75" s="105"/>
      <c r="AR75" s="105"/>
      <c r="AS75" s="105"/>
      <c r="AT75" s="105"/>
      <c r="AU75" s="105"/>
      <c r="AV75" s="105"/>
      <c r="AW75" s="105"/>
      <c r="AX75" s="105"/>
      <c r="AY75" s="105"/>
      <c r="AZ75" s="105"/>
      <c r="BA75" s="105"/>
      <c r="BB75" s="105"/>
      <c r="BC75" s="105"/>
      <c r="BD75" s="105"/>
      <c r="BE75" s="105"/>
      <c r="BF75" s="105"/>
      <c r="BG75" s="105"/>
      <c r="BH75" s="55"/>
      <c r="BI75" s="105"/>
      <c r="BJ75" s="55"/>
    </row>
    <row r="76" spans="2:62" s="15" customFormat="1" x14ac:dyDescent="0.2">
      <c r="B76" s="64"/>
      <c r="C76" s="55"/>
      <c r="D76" s="55"/>
      <c r="E76" s="105"/>
      <c r="F76" s="55"/>
      <c r="G76" s="105"/>
      <c r="H76" s="105"/>
      <c r="I76" s="105"/>
      <c r="J76" s="105"/>
      <c r="K76" s="105"/>
      <c r="L76" s="105"/>
      <c r="M76" s="105"/>
      <c r="N76" s="105"/>
      <c r="O76" s="105"/>
      <c r="P76" s="105"/>
      <c r="Q76" s="105"/>
      <c r="R76" s="55"/>
      <c r="S76" s="55"/>
      <c r="T76" s="105"/>
      <c r="U76" s="55"/>
      <c r="V76" s="105"/>
      <c r="W76" s="55"/>
      <c r="X76" s="105"/>
      <c r="Y76" s="55"/>
      <c r="Z76" s="105"/>
      <c r="AA76" s="105"/>
      <c r="AB76" s="105"/>
      <c r="AC76" s="105"/>
      <c r="AD76" s="105"/>
      <c r="AE76" s="105"/>
      <c r="AF76" s="105"/>
      <c r="AG76" s="55"/>
      <c r="AH76" s="55"/>
      <c r="AI76" s="105"/>
      <c r="AJ76" s="55"/>
      <c r="AK76" s="105"/>
      <c r="AL76" s="55"/>
      <c r="AM76" s="105"/>
      <c r="AN76" s="55"/>
      <c r="AO76" s="105"/>
      <c r="AP76" s="105"/>
      <c r="AQ76" s="105"/>
      <c r="AR76" s="105"/>
      <c r="AS76" s="105"/>
      <c r="AT76" s="105"/>
      <c r="AU76" s="105"/>
      <c r="AV76" s="105"/>
      <c r="AW76" s="105"/>
      <c r="AX76" s="105"/>
      <c r="AY76" s="105"/>
      <c r="AZ76" s="105"/>
      <c r="BA76" s="105"/>
      <c r="BB76" s="105"/>
      <c r="BC76" s="105"/>
      <c r="BD76" s="105"/>
      <c r="BE76" s="105"/>
      <c r="BF76" s="105"/>
      <c r="BG76" s="105"/>
      <c r="BH76" s="55"/>
      <c r="BI76" s="105"/>
      <c r="BJ76" s="55"/>
    </row>
    <row r="77" spans="2:62" s="15" customFormat="1" x14ac:dyDescent="0.2">
      <c r="B77" s="10"/>
      <c r="C77" s="10"/>
      <c r="D77" s="55"/>
      <c r="E77" s="105"/>
      <c r="F77" s="55"/>
      <c r="G77" s="105"/>
      <c r="H77" s="105"/>
      <c r="I77" s="105"/>
      <c r="J77" s="105"/>
      <c r="K77" s="105"/>
      <c r="L77" s="105"/>
      <c r="M77" s="105"/>
      <c r="N77" s="105"/>
      <c r="O77" s="105"/>
      <c r="P77" s="105"/>
      <c r="Q77" s="105"/>
      <c r="R77" s="55"/>
      <c r="S77" s="55"/>
      <c r="T77" s="105"/>
      <c r="U77" s="55"/>
      <c r="V77" s="105"/>
      <c r="W77" s="55"/>
      <c r="X77" s="105"/>
      <c r="Y77" s="55"/>
      <c r="Z77" s="105"/>
      <c r="AA77" s="105"/>
      <c r="AB77" s="105"/>
      <c r="AC77" s="105"/>
      <c r="AD77" s="105"/>
      <c r="AE77" s="105"/>
      <c r="AF77" s="105"/>
      <c r="AG77" s="55"/>
      <c r="AH77" s="55"/>
      <c r="AI77" s="105"/>
      <c r="AJ77" s="55"/>
      <c r="AK77" s="105"/>
      <c r="AL77" s="55"/>
      <c r="AM77" s="105"/>
      <c r="AN77" s="55"/>
      <c r="AO77" s="105"/>
      <c r="AP77" s="105"/>
      <c r="AQ77" s="105"/>
      <c r="AR77" s="105"/>
      <c r="AS77" s="105"/>
      <c r="AT77" s="105"/>
      <c r="AU77" s="105"/>
      <c r="AV77" s="105"/>
      <c r="AW77" s="105"/>
      <c r="AX77" s="105"/>
      <c r="AY77" s="105"/>
      <c r="AZ77" s="105"/>
      <c r="BA77" s="105"/>
      <c r="BB77" s="105"/>
      <c r="BC77" s="105"/>
      <c r="BD77" s="105"/>
      <c r="BE77" s="105"/>
      <c r="BF77" s="105"/>
      <c r="BG77" s="105"/>
      <c r="BH77" s="55"/>
      <c r="BI77" s="105"/>
      <c r="BJ77" s="55"/>
    </row>
    <row r="78" spans="2:62" s="15" customFormat="1" x14ac:dyDescent="0.2">
      <c r="B78" s="10"/>
      <c r="C78" s="10"/>
      <c r="D78" s="10"/>
      <c r="E78" s="99"/>
      <c r="F78" s="10"/>
      <c r="G78" s="99"/>
      <c r="H78" s="99"/>
      <c r="I78" s="99"/>
      <c r="J78" s="99"/>
      <c r="K78" s="99"/>
      <c r="L78" s="99"/>
      <c r="M78" s="99"/>
      <c r="N78" s="99"/>
      <c r="O78" s="99"/>
      <c r="P78" s="99"/>
      <c r="Q78" s="99"/>
      <c r="R78" s="10"/>
      <c r="S78" s="10"/>
      <c r="T78" s="99"/>
      <c r="U78" s="10"/>
      <c r="V78" s="99"/>
      <c r="W78" s="10"/>
      <c r="X78" s="99"/>
      <c r="Y78" s="10"/>
      <c r="Z78" s="99"/>
      <c r="AA78" s="99"/>
      <c r="AB78" s="99"/>
      <c r="AC78" s="99"/>
      <c r="AD78" s="99"/>
      <c r="AE78" s="99"/>
      <c r="AF78" s="99"/>
      <c r="AG78" s="10"/>
      <c r="AH78" s="10"/>
      <c r="AI78" s="99"/>
      <c r="AJ78" s="10"/>
      <c r="AK78" s="99"/>
      <c r="AL78" s="10"/>
      <c r="AM78" s="99"/>
      <c r="AN78" s="10"/>
      <c r="AO78" s="99"/>
      <c r="AP78" s="99"/>
      <c r="AQ78" s="99"/>
      <c r="AR78" s="99"/>
      <c r="AS78" s="99"/>
      <c r="AT78" s="99"/>
      <c r="AU78" s="99"/>
      <c r="AV78" s="99"/>
      <c r="AW78" s="99"/>
      <c r="AX78" s="99"/>
      <c r="AY78" s="99"/>
      <c r="AZ78" s="99"/>
      <c r="BA78" s="99"/>
      <c r="BB78" s="99"/>
      <c r="BC78" s="99"/>
      <c r="BD78" s="99"/>
      <c r="BE78" s="99"/>
      <c r="BF78" s="99"/>
      <c r="BG78" s="99"/>
      <c r="BH78" s="10"/>
      <c r="BI78" s="99"/>
      <c r="BJ78" s="10"/>
    </row>
    <row r="79" spans="2:62" s="15" customFormat="1" x14ac:dyDescent="0.2">
      <c r="B79" s="10"/>
      <c r="C79" s="10"/>
      <c r="D79" s="10"/>
      <c r="E79" s="99"/>
      <c r="F79" s="10"/>
      <c r="G79" s="99"/>
      <c r="H79" s="99"/>
      <c r="I79" s="99"/>
      <c r="J79" s="99"/>
      <c r="K79" s="99"/>
      <c r="L79" s="99"/>
      <c r="M79" s="99"/>
      <c r="N79" s="99"/>
      <c r="O79" s="99"/>
      <c r="P79" s="99"/>
      <c r="Q79" s="99"/>
      <c r="R79" s="10"/>
      <c r="S79" s="10"/>
      <c r="T79" s="99"/>
      <c r="U79" s="10"/>
      <c r="V79" s="99"/>
      <c r="W79" s="10"/>
      <c r="X79" s="99"/>
      <c r="Y79" s="10"/>
      <c r="Z79" s="99"/>
      <c r="AA79" s="99"/>
      <c r="AB79" s="99"/>
      <c r="AC79" s="99"/>
      <c r="AD79" s="99"/>
      <c r="AE79" s="99"/>
      <c r="AF79" s="99"/>
      <c r="AG79" s="10"/>
      <c r="AH79" s="10"/>
      <c r="AI79" s="99"/>
      <c r="AJ79" s="10"/>
      <c r="AK79" s="99"/>
      <c r="AL79" s="10"/>
      <c r="AM79" s="99"/>
      <c r="AN79" s="10"/>
      <c r="AO79" s="99"/>
      <c r="AP79" s="99"/>
      <c r="AQ79" s="99"/>
      <c r="AR79" s="99"/>
      <c r="AS79" s="99"/>
      <c r="AT79" s="99"/>
      <c r="AU79" s="99"/>
      <c r="AV79" s="99"/>
      <c r="AW79" s="99"/>
      <c r="AX79" s="99"/>
      <c r="AY79" s="99"/>
      <c r="AZ79" s="99"/>
      <c r="BA79" s="99"/>
      <c r="BB79" s="99"/>
      <c r="BC79" s="99"/>
      <c r="BD79" s="99"/>
      <c r="BE79" s="99"/>
      <c r="BF79" s="99"/>
      <c r="BG79" s="99"/>
      <c r="BH79" s="10"/>
      <c r="BI79" s="99"/>
      <c r="BJ79" s="10"/>
    </row>
    <row r="80" spans="2:62" s="15" customFormat="1" x14ac:dyDescent="0.2">
      <c r="B80" s="10"/>
      <c r="C80" s="10"/>
      <c r="D80" s="10"/>
      <c r="E80" s="99"/>
      <c r="F80" s="10"/>
      <c r="G80" s="99"/>
      <c r="H80" s="99"/>
      <c r="I80" s="99"/>
      <c r="J80" s="99"/>
      <c r="K80" s="99"/>
      <c r="L80" s="99"/>
      <c r="M80" s="99"/>
      <c r="N80" s="99"/>
      <c r="O80" s="99"/>
      <c r="P80" s="99"/>
      <c r="Q80" s="99"/>
      <c r="R80" s="10"/>
      <c r="S80" s="10"/>
      <c r="T80" s="99"/>
      <c r="U80" s="10"/>
      <c r="V80" s="99"/>
      <c r="W80" s="10"/>
      <c r="X80" s="99"/>
      <c r="Y80" s="10"/>
      <c r="Z80" s="99"/>
      <c r="AA80" s="99"/>
      <c r="AB80" s="99"/>
      <c r="AC80" s="99"/>
      <c r="AD80" s="99"/>
      <c r="AE80" s="99"/>
      <c r="AF80" s="99"/>
      <c r="AG80" s="10"/>
      <c r="AH80" s="10"/>
      <c r="AI80" s="99"/>
      <c r="AJ80" s="10"/>
      <c r="AK80" s="99"/>
      <c r="AL80" s="10"/>
      <c r="AM80" s="99"/>
      <c r="AN80" s="10"/>
      <c r="AO80" s="99"/>
      <c r="AP80" s="99"/>
      <c r="AQ80" s="99"/>
      <c r="AR80" s="99"/>
      <c r="AS80" s="99"/>
      <c r="AT80" s="99"/>
      <c r="AU80" s="99"/>
      <c r="AV80" s="99"/>
      <c r="AW80" s="99"/>
      <c r="AX80" s="99"/>
      <c r="AY80" s="99"/>
      <c r="AZ80" s="99"/>
      <c r="BA80" s="99"/>
      <c r="BB80" s="99"/>
      <c r="BC80" s="99"/>
      <c r="BD80" s="99"/>
      <c r="BE80" s="99"/>
      <c r="BF80" s="99"/>
      <c r="BG80" s="99"/>
      <c r="BH80" s="10"/>
      <c r="BI80" s="99"/>
      <c r="BJ80" s="10"/>
    </row>
    <row r="81" spans="2:62" s="15" customFormat="1" x14ac:dyDescent="0.2">
      <c r="B81" s="10"/>
      <c r="C81" s="10"/>
      <c r="D81" s="10"/>
      <c r="E81" s="99"/>
      <c r="F81" s="10"/>
      <c r="G81" s="99"/>
      <c r="H81" s="99"/>
      <c r="I81" s="99"/>
      <c r="J81" s="99"/>
      <c r="K81" s="99"/>
      <c r="L81" s="99"/>
      <c r="M81" s="99"/>
      <c r="N81" s="99"/>
      <c r="O81" s="99"/>
      <c r="P81" s="99"/>
      <c r="Q81" s="99"/>
      <c r="R81" s="10"/>
      <c r="S81" s="10"/>
      <c r="T81" s="99"/>
      <c r="U81" s="10"/>
      <c r="V81" s="99"/>
      <c r="W81" s="10"/>
      <c r="X81" s="99"/>
      <c r="Y81" s="10"/>
      <c r="Z81" s="99"/>
      <c r="AA81" s="99"/>
      <c r="AB81" s="99"/>
      <c r="AC81" s="99"/>
      <c r="AD81" s="99"/>
      <c r="AE81" s="99"/>
      <c r="AF81" s="99"/>
      <c r="AG81" s="10"/>
      <c r="AH81" s="10"/>
      <c r="AI81" s="99"/>
      <c r="AJ81" s="10"/>
      <c r="AK81" s="99"/>
      <c r="AL81" s="10"/>
      <c r="AM81" s="99"/>
      <c r="AN81" s="10"/>
      <c r="AO81" s="99"/>
      <c r="AP81" s="99"/>
      <c r="AQ81" s="99"/>
      <c r="AR81" s="99"/>
      <c r="AS81" s="99"/>
      <c r="AT81" s="99"/>
      <c r="AU81" s="99"/>
      <c r="AV81" s="99"/>
      <c r="AW81" s="99"/>
      <c r="AX81" s="99"/>
      <c r="AY81" s="99"/>
      <c r="AZ81" s="99"/>
      <c r="BA81" s="99"/>
      <c r="BB81" s="99"/>
      <c r="BC81" s="99"/>
      <c r="BD81" s="99"/>
      <c r="BE81" s="99"/>
      <c r="BF81" s="99"/>
      <c r="BG81" s="99"/>
      <c r="BH81" s="10"/>
      <c r="BI81" s="99"/>
      <c r="BJ81" s="10"/>
    </row>
    <row r="82" spans="2:62" s="15" customFormat="1" x14ac:dyDescent="0.2">
      <c r="B82" s="10"/>
      <c r="C82" s="10"/>
      <c r="D82" s="10"/>
      <c r="E82" s="99"/>
      <c r="F82" s="10"/>
      <c r="G82" s="99"/>
      <c r="H82" s="99"/>
      <c r="I82" s="99"/>
      <c r="J82" s="99"/>
      <c r="K82" s="99"/>
      <c r="L82" s="99"/>
      <c r="M82" s="99"/>
      <c r="N82" s="99"/>
      <c r="O82" s="99"/>
      <c r="P82" s="99"/>
      <c r="Q82" s="99"/>
      <c r="R82" s="10"/>
      <c r="S82" s="10"/>
      <c r="T82" s="99"/>
      <c r="U82" s="10"/>
      <c r="V82" s="99"/>
      <c r="W82" s="10"/>
      <c r="X82" s="99"/>
      <c r="Y82" s="10"/>
      <c r="Z82" s="99"/>
      <c r="AA82" s="99"/>
      <c r="AB82" s="99"/>
      <c r="AC82" s="99"/>
      <c r="AD82" s="99"/>
      <c r="AE82" s="99"/>
      <c r="AF82" s="99"/>
      <c r="AG82" s="10"/>
      <c r="AH82" s="10"/>
      <c r="AI82" s="99"/>
      <c r="AJ82" s="10"/>
      <c r="AK82" s="99"/>
      <c r="AL82" s="10"/>
      <c r="AM82" s="99"/>
      <c r="AN82" s="10"/>
      <c r="AO82" s="99"/>
      <c r="AP82" s="99"/>
      <c r="AQ82" s="99"/>
      <c r="AR82" s="99"/>
      <c r="AS82" s="99"/>
      <c r="AT82" s="99"/>
      <c r="AU82" s="99"/>
      <c r="AV82" s="99"/>
      <c r="AW82" s="99"/>
      <c r="AX82" s="99"/>
      <c r="AY82" s="99"/>
      <c r="AZ82" s="99"/>
      <c r="BA82" s="99"/>
      <c r="BB82" s="99"/>
      <c r="BC82" s="99"/>
      <c r="BD82" s="99"/>
      <c r="BE82" s="99"/>
      <c r="BF82" s="99"/>
      <c r="BG82" s="99"/>
      <c r="BH82" s="10"/>
      <c r="BI82" s="99"/>
      <c r="BJ82" s="10"/>
    </row>
    <row r="83" spans="2:62" s="15" customFormat="1" x14ac:dyDescent="0.2">
      <c r="B83" s="10"/>
      <c r="C83" s="10"/>
      <c r="D83" s="10"/>
      <c r="E83" s="99"/>
      <c r="F83" s="10"/>
      <c r="G83" s="99"/>
      <c r="H83" s="99"/>
      <c r="I83" s="99"/>
      <c r="J83" s="99"/>
      <c r="K83" s="99"/>
      <c r="L83" s="99"/>
      <c r="M83" s="99"/>
      <c r="N83" s="99"/>
      <c r="O83" s="99"/>
      <c r="P83" s="99"/>
      <c r="Q83" s="99"/>
      <c r="R83" s="10"/>
      <c r="S83" s="10"/>
      <c r="T83" s="99"/>
      <c r="U83" s="10"/>
      <c r="V83" s="99"/>
      <c r="W83" s="10"/>
      <c r="X83" s="99"/>
      <c r="Y83" s="10"/>
      <c r="Z83" s="99"/>
      <c r="AA83" s="99"/>
      <c r="AB83" s="99"/>
      <c r="AC83" s="99"/>
      <c r="AD83" s="99"/>
      <c r="AE83" s="99"/>
      <c r="AF83" s="99"/>
      <c r="AG83" s="10"/>
      <c r="AH83" s="10"/>
      <c r="AI83" s="99"/>
      <c r="AJ83" s="10"/>
      <c r="AK83" s="99"/>
      <c r="AL83" s="10"/>
      <c r="AM83" s="99"/>
      <c r="AN83" s="10"/>
      <c r="AO83" s="99"/>
      <c r="AP83" s="99"/>
      <c r="AQ83" s="99"/>
      <c r="AR83" s="99"/>
      <c r="AS83" s="99"/>
      <c r="AT83" s="99"/>
      <c r="AU83" s="99"/>
      <c r="AV83" s="99"/>
      <c r="AW83" s="99"/>
      <c r="AX83" s="99"/>
      <c r="AY83" s="99"/>
      <c r="AZ83" s="99"/>
      <c r="BA83" s="99"/>
      <c r="BB83" s="99"/>
      <c r="BC83" s="99"/>
      <c r="BD83" s="99"/>
      <c r="BE83" s="99"/>
      <c r="BF83" s="99"/>
      <c r="BG83" s="99"/>
      <c r="BH83" s="10"/>
      <c r="BI83" s="99"/>
      <c r="BJ83" s="10"/>
    </row>
    <row r="84" spans="2:62" s="15" customFormat="1" x14ac:dyDescent="0.2">
      <c r="B84" s="10"/>
      <c r="C84" s="10"/>
      <c r="D84" s="10"/>
      <c r="E84" s="99"/>
      <c r="F84" s="10"/>
      <c r="G84" s="99"/>
      <c r="H84" s="99"/>
      <c r="I84" s="99"/>
      <c r="J84" s="99"/>
      <c r="K84" s="99"/>
      <c r="L84" s="99"/>
      <c r="M84" s="99"/>
      <c r="N84" s="99"/>
      <c r="O84" s="99"/>
      <c r="P84" s="99"/>
      <c r="Q84" s="99"/>
      <c r="R84" s="10"/>
      <c r="S84" s="10"/>
      <c r="T84" s="99"/>
      <c r="U84" s="10"/>
      <c r="V84" s="99"/>
      <c r="W84" s="10"/>
      <c r="X84" s="99"/>
      <c r="Y84" s="10"/>
      <c r="Z84" s="99"/>
      <c r="AA84" s="99"/>
      <c r="AB84" s="99"/>
      <c r="AC84" s="99"/>
      <c r="AD84" s="99"/>
      <c r="AE84" s="99"/>
      <c r="AF84" s="99"/>
      <c r="AG84" s="10"/>
      <c r="AH84" s="10"/>
      <c r="AI84" s="99"/>
      <c r="AJ84" s="10"/>
      <c r="AK84" s="99"/>
      <c r="AL84" s="10"/>
      <c r="AM84" s="99"/>
      <c r="AN84" s="10"/>
      <c r="AO84" s="99"/>
      <c r="AP84" s="99"/>
      <c r="AQ84" s="99"/>
      <c r="AR84" s="99"/>
      <c r="AS84" s="99"/>
      <c r="AT84" s="99"/>
      <c r="AU84" s="99"/>
      <c r="AV84" s="99"/>
      <c r="AW84" s="99"/>
      <c r="AX84" s="99"/>
      <c r="AY84" s="99"/>
      <c r="AZ84" s="99"/>
      <c r="BA84" s="99"/>
      <c r="BB84" s="99"/>
      <c r="BC84" s="99"/>
      <c r="BD84" s="99"/>
      <c r="BE84" s="99"/>
      <c r="BF84" s="99"/>
      <c r="BG84" s="99"/>
      <c r="BH84" s="10"/>
      <c r="BI84" s="99"/>
      <c r="BJ84" s="10"/>
    </row>
    <row r="85" spans="2:62" s="15" customFormat="1" x14ac:dyDescent="0.2">
      <c r="B85" s="10"/>
      <c r="C85" s="10"/>
      <c r="D85" s="10"/>
      <c r="E85" s="99"/>
      <c r="F85" s="10"/>
      <c r="G85" s="99"/>
      <c r="H85" s="99"/>
      <c r="I85" s="99"/>
      <c r="J85" s="99"/>
      <c r="K85" s="99"/>
      <c r="L85" s="99"/>
      <c r="M85" s="99"/>
      <c r="N85" s="99"/>
      <c r="O85" s="99"/>
      <c r="P85" s="99"/>
      <c r="Q85" s="99"/>
      <c r="R85" s="10"/>
      <c r="S85" s="10"/>
      <c r="T85" s="99"/>
      <c r="U85" s="10"/>
      <c r="V85" s="99"/>
      <c r="W85" s="10"/>
      <c r="X85" s="99"/>
      <c r="Y85" s="10"/>
      <c r="Z85" s="99"/>
      <c r="AA85" s="99"/>
      <c r="AB85" s="99"/>
      <c r="AC85" s="99"/>
      <c r="AD85" s="99"/>
      <c r="AE85" s="99"/>
      <c r="AF85" s="99"/>
      <c r="AG85" s="10"/>
      <c r="AH85" s="10"/>
      <c r="AI85" s="99"/>
      <c r="AJ85" s="10"/>
      <c r="AK85" s="99"/>
      <c r="AL85" s="10"/>
      <c r="AM85" s="99"/>
      <c r="AN85" s="10"/>
      <c r="AO85" s="99"/>
      <c r="AP85" s="99"/>
      <c r="AQ85" s="99"/>
      <c r="AR85" s="99"/>
      <c r="AS85" s="99"/>
      <c r="AT85" s="99"/>
      <c r="AU85" s="99"/>
      <c r="AV85" s="99"/>
      <c r="AW85" s="99"/>
      <c r="AX85" s="99"/>
      <c r="AY85" s="99"/>
      <c r="AZ85" s="99"/>
      <c r="BA85" s="99"/>
      <c r="BB85" s="99"/>
      <c r="BC85" s="99"/>
      <c r="BD85" s="99"/>
      <c r="BE85" s="99"/>
      <c r="BF85" s="99"/>
      <c r="BG85" s="99"/>
      <c r="BH85" s="10"/>
      <c r="BI85" s="99"/>
      <c r="BJ85" s="10"/>
    </row>
    <row r="86" spans="2:62" s="15" customFormat="1" x14ac:dyDescent="0.2">
      <c r="B86" s="10"/>
      <c r="C86" s="10"/>
      <c r="D86" s="10"/>
      <c r="E86" s="99"/>
      <c r="F86" s="10"/>
      <c r="G86" s="99"/>
      <c r="H86" s="99"/>
      <c r="I86" s="99"/>
      <c r="J86" s="99"/>
      <c r="K86" s="99"/>
      <c r="L86" s="99"/>
      <c r="M86" s="99"/>
      <c r="N86" s="99"/>
      <c r="O86" s="99"/>
      <c r="P86" s="99"/>
      <c r="Q86" s="99"/>
      <c r="R86" s="10"/>
      <c r="S86" s="10"/>
      <c r="T86" s="99"/>
      <c r="U86" s="10"/>
      <c r="V86" s="99"/>
      <c r="W86" s="10"/>
      <c r="X86" s="99"/>
      <c r="Y86" s="10"/>
      <c r="Z86" s="99"/>
      <c r="AA86" s="99"/>
      <c r="AB86" s="99"/>
      <c r="AC86" s="99"/>
      <c r="AD86" s="99"/>
      <c r="AE86" s="99"/>
      <c r="AF86" s="99"/>
      <c r="AG86" s="10"/>
      <c r="AH86" s="10"/>
      <c r="AI86" s="99"/>
      <c r="AJ86" s="10"/>
      <c r="AK86" s="99"/>
      <c r="AL86" s="10"/>
      <c r="AM86" s="99"/>
      <c r="AN86" s="10"/>
      <c r="AO86" s="99"/>
      <c r="AP86" s="99"/>
      <c r="AQ86" s="99"/>
      <c r="AR86" s="99"/>
      <c r="AS86" s="99"/>
      <c r="AT86" s="99"/>
      <c r="AU86" s="99"/>
      <c r="AV86" s="99"/>
      <c r="AW86" s="99"/>
      <c r="AX86" s="99"/>
      <c r="AY86" s="99"/>
      <c r="AZ86" s="99"/>
      <c r="BA86" s="99"/>
      <c r="BB86" s="99"/>
      <c r="BC86" s="99"/>
      <c r="BD86" s="99"/>
      <c r="BE86" s="99"/>
      <c r="BF86" s="99"/>
      <c r="BG86" s="99"/>
      <c r="BH86" s="10"/>
      <c r="BI86" s="99"/>
      <c r="BJ86" s="10"/>
    </row>
    <row r="87" spans="2:62" s="15" customFormat="1" x14ac:dyDescent="0.2">
      <c r="B87" s="10"/>
      <c r="C87" s="10"/>
      <c r="D87" s="10"/>
      <c r="E87" s="99"/>
      <c r="F87" s="10"/>
      <c r="G87" s="99"/>
      <c r="H87" s="99"/>
      <c r="I87" s="99"/>
      <c r="J87" s="99"/>
      <c r="K87" s="99"/>
      <c r="L87" s="99"/>
      <c r="M87" s="99"/>
      <c r="N87" s="99"/>
      <c r="O87" s="99"/>
      <c r="P87" s="99"/>
      <c r="Q87" s="99"/>
      <c r="R87" s="10"/>
      <c r="S87" s="10"/>
      <c r="T87" s="99"/>
      <c r="U87" s="10"/>
      <c r="V87" s="99"/>
      <c r="W87" s="10"/>
      <c r="X87" s="99"/>
      <c r="Y87" s="10"/>
      <c r="Z87" s="99"/>
      <c r="AA87" s="99"/>
      <c r="AB87" s="99"/>
      <c r="AC87" s="99"/>
      <c r="AD87" s="99"/>
      <c r="AE87" s="99"/>
      <c r="AF87" s="99"/>
      <c r="AG87" s="10"/>
      <c r="AH87" s="10"/>
      <c r="AI87" s="99"/>
      <c r="AJ87" s="10"/>
      <c r="AK87" s="99"/>
      <c r="AL87" s="10"/>
      <c r="AM87" s="99"/>
      <c r="AN87" s="10"/>
      <c r="AO87" s="99"/>
      <c r="AP87" s="99"/>
      <c r="AQ87" s="99"/>
      <c r="AR87" s="99"/>
      <c r="AS87" s="99"/>
      <c r="AT87" s="99"/>
      <c r="AU87" s="99"/>
      <c r="AV87" s="99"/>
      <c r="AW87" s="99"/>
      <c r="AX87" s="99"/>
      <c r="AY87" s="99"/>
      <c r="AZ87" s="99"/>
      <c r="BA87" s="99"/>
      <c r="BB87" s="99"/>
      <c r="BC87" s="99"/>
      <c r="BD87" s="99"/>
      <c r="BE87" s="99"/>
      <c r="BF87" s="99"/>
      <c r="BG87" s="99"/>
      <c r="BH87" s="10"/>
      <c r="BI87" s="99"/>
      <c r="BJ87" s="10"/>
    </row>
    <row r="88" spans="2:62" s="15" customFormat="1" x14ac:dyDescent="0.2">
      <c r="B88" s="10"/>
      <c r="C88" s="10"/>
      <c r="D88" s="10"/>
      <c r="E88" s="99"/>
      <c r="F88" s="10"/>
      <c r="G88" s="99"/>
      <c r="H88" s="99"/>
      <c r="I88" s="99"/>
      <c r="J88" s="99"/>
      <c r="K88" s="99"/>
      <c r="L88" s="99"/>
      <c r="M88" s="99"/>
      <c r="N88" s="99"/>
      <c r="O88" s="99"/>
      <c r="P88" s="99"/>
      <c r="Q88" s="99"/>
      <c r="R88" s="10"/>
      <c r="S88" s="10"/>
      <c r="T88" s="99"/>
      <c r="U88" s="10"/>
      <c r="V88" s="99"/>
      <c r="W88" s="10"/>
      <c r="X88" s="99"/>
      <c r="Y88" s="10"/>
      <c r="Z88" s="99"/>
      <c r="AA88" s="99"/>
      <c r="AB88" s="99"/>
      <c r="AC88" s="99"/>
      <c r="AD88" s="99"/>
      <c r="AE88" s="99"/>
      <c r="AF88" s="99"/>
      <c r="AG88" s="10"/>
      <c r="AH88" s="10"/>
      <c r="AI88" s="99"/>
      <c r="AJ88" s="10"/>
      <c r="AK88" s="99"/>
      <c r="AL88" s="10"/>
      <c r="AM88" s="99"/>
      <c r="AN88" s="10"/>
      <c r="AO88" s="99"/>
      <c r="AP88" s="99"/>
      <c r="AQ88" s="99"/>
      <c r="AR88" s="99"/>
      <c r="AS88" s="99"/>
      <c r="AT88" s="99"/>
      <c r="AU88" s="99"/>
      <c r="AV88" s="99"/>
      <c r="AW88" s="99"/>
      <c r="AX88" s="99"/>
      <c r="AY88" s="99"/>
      <c r="AZ88" s="99"/>
      <c r="BA88" s="99"/>
      <c r="BB88" s="99"/>
      <c r="BC88" s="99"/>
      <c r="BD88" s="99"/>
      <c r="BE88" s="99"/>
      <c r="BF88" s="99"/>
      <c r="BG88" s="99"/>
      <c r="BH88" s="10"/>
      <c r="BI88" s="99"/>
      <c r="BJ88" s="10"/>
    </row>
    <row r="89" spans="2:62" s="15" customFormat="1" x14ac:dyDescent="0.2">
      <c r="B89" s="10"/>
      <c r="C89" s="10"/>
      <c r="D89" s="10"/>
      <c r="E89" s="99"/>
      <c r="F89" s="10"/>
      <c r="G89" s="99"/>
      <c r="H89" s="99"/>
      <c r="I89" s="99"/>
      <c r="J89" s="99"/>
      <c r="K89" s="99"/>
      <c r="L89" s="99"/>
      <c r="M89" s="99"/>
      <c r="N89" s="99"/>
      <c r="O89" s="99"/>
      <c r="P89" s="99"/>
      <c r="Q89" s="99"/>
      <c r="R89" s="10"/>
      <c r="S89" s="10"/>
      <c r="T89" s="99"/>
      <c r="U89" s="10"/>
      <c r="V89" s="99"/>
      <c r="W89" s="10"/>
      <c r="X89" s="99"/>
      <c r="Y89" s="10"/>
      <c r="Z89" s="99"/>
      <c r="AA89" s="99"/>
      <c r="AB89" s="99"/>
      <c r="AC89" s="99"/>
      <c r="AD89" s="99"/>
      <c r="AE89" s="99"/>
      <c r="AF89" s="99"/>
      <c r="AG89" s="10"/>
      <c r="AH89" s="10"/>
      <c r="AI89" s="99"/>
      <c r="AJ89" s="10"/>
      <c r="AK89" s="99"/>
      <c r="AL89" s="10"/>
      <c r="AM89" s="99"/>
      <c r="AN89" s="10"/>
      <c r="AO89" s="99"/>
      <c r="AP89" s="99"/>
      <c r="AQ89" s="99"/>
      <c r="AR89" s="99"/>
      <c r="AS89" s="99"/>
      <c r="AT89" s="99"/>
      <c r="AU89" s="99"/>
      <c r="AV89" s="99"/>
      <c r="AW89" s="99"/>
      <c r="AX89" s="99"/>
      <c r="AY89" s="99"/>
      <c r="AZ89" s="99"/>
      <c r="BA89" s="99"/>
      <c r="BB89" s="99"/>
      <c r="BC89" s="99"/>
      <c r="BD89" s="99"/>
      <c r="BE89" s="99"/>
      <c r="BF89" s="99"/>
      <c r="BG89" s="99"/>
      <c r="BH89" s="10"/>
      <c r="BI89" s="99"/>
      <c r="BJ89" s="10"/>
    </row>
    <row r="90" spans="2:62" s="15" customFormat="1" x14ac:dyDescent="0.2">
      <c r="B90" s="10"/>
      <c r="C90" s="10"/>
      <c r="D90" s="10"/>
      <c r="E90" s="99"/>
      <c r="F90" s="10"/>
      <c r="G90" s="99"/>
      <c r="H90" s="99"/>
      <c r="I90" s="99"/>
      <c r="J90" s="99"/>
      <c r="K90" s="99"/>
      <c r="L90" s="99"/>
      <c r="M90" s="99"/>
      <c r="N90" s="99"/>
      <c r="O90" s="99"/>
      <c r="P90" s="99"/>
      <c r="Q90" s="99"/>
      <c r="R90" s="10"/>
      <c r="S90" s="10"/>
      <c r="T90" s="99"/>
      <c r="U90" s="10"/>
      <c r="V90" s="99"/>
      <c r="W90" s="10"/>
      <c r="X90" s="99"/>
      <c r="Y90" s="10"/>
      <c r="Z90" s="99"/>
      <c r="AA90" s="99"/>
      <c r="AB90" s="99"/>
      <c r="AC90" s="99"/>
      <c r="AD90" s="99"/>
      <c r="AE90" s="99"/>
      <c r="AF90" s="99"/>
      <c r="AG90" s="10"/>
      <c r="AH90" s="10"/>
      <c r="AI90" s="99"/>
      <c r="AJ90" s="10"/>
      <c r="AK90" s="99"/>
      <c r="AL90" s="10"/>
      <c r="AM90" s="99"/>
      <c r="AN90" s="10"/>
      <c r="AO90" s="99"/>
      <c r="AP90" s="99"/>
      <c r="AQ90" s="99"/>
      <c r="AR90" s="99"/>
      <c r="AS90" s="99"/>
      <c r="AT90" s="99"/>
      <c r="AU90" s="99"/>
      <c r="AV90" s="99"/>
      <c r="AW90" s="99"/>
      <c r="AX90" s="99"/>
      <c r="AY90" s="99"/>
      <c r="AZ90" s="99"/>
      <c r="BA90" s="99"/>
      <c r="BB90" s="99"/>
      <c r="BC90" s="99"/>
      <c r="BD90" s="99"/>
      <c r="BE90" s="99"/>
      <c r="BF90" s="99"/>
      <c r="BG90" s="99"/>
      <c r="BH90" s="10"/>
      <c r="BI90" s="99"/>
      <c r="BJ90" s="10"/>
    </row>
    <row r="91" spans="2:62" s="15" customFormat="1" x14ac:dyDescent="0.2">
      <c r="B91" s="10"/>
      <c r="C91" s="10"/>
      <c r="D91" s="10"/>
      <c r="E91" s="99"/>
      <c r="F91" s="10"/>
      <c r="G91" s="99"/>
      <c r="H91" s="99"/>
      <c r="I91" s="99"/>
      <c r="J91" s="99"/>
      <c r="K91" s="99"/>
      <c r="L91" s="99"/>
      <c r="M91" s="99"/>
      <c r="N91" s="99"/>
      <c r="O91" s="99"/>
      <c r="P91" s="99"/>
      <c r="Q91" s="99"/>
      <c r="R91" s="10"/>
      <c r="S91" s="10"/>
      <c r="T91" s="99"/>
      <c r="U91" s="10"/>
      <c r="V91" s="99"/>
      <c r="W91" s="10"/>
      <c r="X91" s="99"/>
      <c r="Y91" s="10"/>
      <c r="Z91" s="99"/>
      <c r="AA91" s="99"/>
      <c r="AB91" s="99"/>
      <c r="AC91" s="99"/>
      <c r="AD91" s="99"/>
      <c r="AE91" s="99"/>
      <c r="AF91" s="99"/>
      <c r="AG91" s="10"/>
      <c r="AH91" s="10"/>
      <c r="AI91" s="99"/>
      <c r="AJ91" s="10"/>
      <c r="AK91" s="99"/>
      <c r="AL91" s="10"/>
      <c r="AM91" s="99"/>
      <c r="AN91" s="10"/>
      <c r="AO91" s="99"/>
      <c r="AP91" s="99"/>
      <c r="AQ91" s="99"/>
      <c r="AR91" s="99"/>
      <c r="AS91" s="99"/>
      <c r="AT91" s="99"/>
      <c r="AU91" s="99"/>
      <c r="AV91" s="99"/>
      <c r="AW91" s="99"/>
      <c r="AX91" s="99"/>
      <c r="AY91" s="99"/>
      <c r="AZ91" s="99"/>
      <c r="BA91" s="99"/>
      <c r="BB91" s="99"/>
      <c r="BC91" s="99"/>
      <c r="BD91" s="99"/>
      <c r="BE91" s="99"/>
      <c r="BF91" s="99"/>
      <c r="BG91" s="99"/>
      <c r="BH91" s="10"/>
      <c r="BI91" s="99"/>
      <c r="BJ91" s="10"/>
    </row>
    <row r="92" spans="2:62" s="15" customFormat="1" x14ac:dyDescent="0.2">
      <c r="B92" s="10"/>
      <c r="C92" s="10"/>
      <c r="D92" s="10"/>
      <c r="E92" s="99"/>
      <c r="F92" s="10"/>
      <c r="G92" s="99"/>
      <c r="H92" s="99"/>
      <c r="I92" s="99"/>
      <c r="J92" s="99"/>
      <c r="K92" s="99"/>
      <c r="L92" s="99"/>
      <c r="M92" s="99"/>
      <c r="N92" s="99"/>
      <c r="O92" s="99"/>
      <c r="P92" s="99"/>
      <c r="Q92" s="99"/>
      <c r="R92" s="10"/>
      <c r="S92" s="10"/>
      <c r="T92" s="99"/>
      <c r="U92" s="10"/>
      <c r="V92" s="99"/>
      <c r="W92" s="10"/>
      <c r="X92" s="99"/>
      <c r="Y92" s="10"/>
      <c r="Z92" s="99"/>
      <c r="AA92" s="99"/>
      <c r="AB92" s="99"/>
      <c r="AC92" s="99"/>
      <c r="AD92" s="99"/>
      <c r="AE92" s="99"/>
      <c r="AF92" s="99"/>
      <c r="AG92" s="10"/>
      <c r="AH92" s="10"/>
      <c r="AI92" s="99"/>
      <c r="AJ92" s="10"/>
      <c r="AK92" s="99"/>
      <c r="AL92" s="10"/>
      <c r="AM92" s="99"/>
      <c r="AN92" s="10"/>
      <c r="AO92" s="99"/>
      <c r="AP92" s="99"/>
      <c r="AQ92" s="99"/>
      <c r="AR92" s="99"/>
      <c r="AS92" s="99"/>
      <c r="AT92" s="99"/>
      <c r="AU92" s="99"/>
      <c r="AV92" s="99"/>
      <c r="AW92" s="99"/>
      <c r="AX92" s="99"/>
      <c r="AY92" s="99"/>
      <c r="AZ92" s="99"/>
      <c r="BA92" s="99"/>
      <c r="BB92" s="99"/>
      <c r="BC92" s="99"/>
      <c r="BD92" s="99"/>
      <c r="BE92" s="99"/>
      <c r="BF92" s="99"/>
      <c r="BG92" s="99"/>
      <c r="BH92" s="10"/>
      <c r="BI92" s="99"/>
      <c r="BJ92" s="10"/>
    </row>
    <row r="93" spans="2:62" s="15" customFormat="1" x14ac:dyDescent="0.2">
      <c r="B93" s="10"/>
      <c r="C93" s="10"/>
      <c r="D93" s="10"/>
      <c r="E93" s="99"/>
      <c r="F93" s="10"/>
      <c r="G93" s="99"/>
      <c r="H93" s="99"/>
      <c r="I93" s="99"/>
      <c r="J93" s="99"/>
      <c r="K93" s="99"/>
      <c r="L93" s="99"/>
      <c r="M93" s="99"/>
      <c r="N93" s="99"/>
      <c r="O93" s="99"/>
      <c r="P93" s="99"/>
      <c r="Q93" s="99"/>
      <c r="R93" s="10"/>
      <c r="S93" s="10"/>
      <c r="T93" s="99"/>
      <c r="U93" s="10"/>
      <c r="V93" s="99"/>
      <c r="W93" s="10"/>
      <c r="X93" s="99"/>
      <c r="Y93" s="10"/>
      <c r="Z93" s="99"/>
      <c r="AA93" s="99"/>
      <c r="AB93" s="99"/>
      <c r="AC93" s="99"/>
      <c r="AD93" s="99"/>
      <c r="AE93" s="99"/>
      <c r="AF93" s="99"/>
      <c r="AG93" s="10"/>
      <c r="AH93" s="10"/>
      <c r="AI93" s="99"/>
      <c r="AJ93" s="10"/>
      <c r="AK93" s="99"/>
      <c r="AL93" s="10"/>
      <c r="AM93" s="99"/>
      <c r="AN93" s="10"/>
      <c r="AO93" s="99"/>
      <c r="AP93" s="99"/>
      <c r="AQ93" s="99"/>
      <c r="AR93" s="99"/>
      <c r="AS93" s="99"/>
      <c r="AT93" s="99"/>
      <c r="AU93" s="99"/>
      <c r="AV93" s="99"/>
      <c r="AW93" s="99"/>
      <c r="AX93" s="99"/>
      <c r="AY93" s="99"/>
      <c r="AZ93" s="99"/>
      <c r="BA93" s="99"/>
      <c r="BB93" s="99"/>
      <c r="BC93" s="99"/>
      <c r="BD93" s="99"/>
      <c r="BE93" s="99"/>
      <c r="BF93" s="99"/>
      <c r="BG93" s="99"/>
      <c r="BH93" s="10"/>
      <c r="BI93" s="99"/>
      <c r="BJ93" s="10"/>
    </row>
    <row r="94" spans="2:62" s="15" customFormat="1" x14ac:dyDescent="0.2">
      <c r="B94" s="10"/>
      <c r="C94" s="10"/>
      <c r="D94" s="10"/>
      <c r="E94" s="99"/>
      <c r="F94" s="10"/>
      <c r="G94" s="99"/>
      <c r="H94" s="99"/>
      <c r="I94" s="99"/>
      <c r="J94" s="99"/>
      <c r="K94" s="99"/>
      <c r="L94" s="99"/>
      <c r="M94" s="99"/>
      <c r="N94" s="99"/>
      <c r="O94" s="99"/>
      <c r="P94" s="99"/>
      <c r="Q94" s="99"/>
      <c r="R94" s="10"/>
      <c r="S94" s="10"/>
      <c r="T94" s="99"/>
      <c r="U94" s="10"/>
      <c r="V94" s="99"/>
      <c r="W94" s="10"/>
      <c r="X94" s="99"/>
      <c r="Y94" s="10"/>
      <c r="Z94" s="99"/>
      <c r="AA94" s="99"/>
      <c r="AB94" s="99"/>
      <c r="AC94" s="99"/>
      <c r="AD94" s="99"/>
      <c r="AE94" s="99"/>
      <c r="AF94" s="99"/>
      <c r="AG94" s="10"/>
      <c r="AH94" s="10"/>
      <c r="AI94" s="99"/>
      <c r="AJ94" s="10"/>
      <c r="AK94" s="99"/>
      <c r="AL94" s="10"/>
      <c r="AM94" s="99"/>
      <c r="AN94" s="10"/>
      <c r="AO94" s="99"/>
      <c r="AP94" s="99"/>
      <c r="AQ94" s="99"/>
      <c r="AR94" s="99"/>
      <c r="AS94" s="99"/>
      <c r="AT94" s="99"/>
      <c r="AU94" s="99"/>
      <c r="AV94" s="99"/>
      <c r="AW94" s="99"/>
      <c r="AX94" s="99"/>
      <c r="AY94" s="99"/>
      <c r="AZ94" s="99"/>
      <c r="BA94" s="99"/>
      <c r="BB94" s="99"/>
      <c r="BC94" s="99"/>
      <c r="BD94" s="99"/>
      <c r="BE94" s="99"/>
      <c r="BF94" s="99"/>
      <c r="BG94" s="99"/>
      <c r="BH94" s="10"/>
      <c r="BI94" s="99"/>
      <c r="BJ94" s="10"/>
    </row>
    <row r="95" spans="2:62" s="15" customFormat="1" x14ac:dyDescent="0.2">
      <c r="B95" s="10"/>
      <c r="C95" s="10"/>
      <c r="D95" s="10"/>
      <c r="E95" s="99"/>
      <c r="F95" s="10"/>
      <c r="G95" s="99"/>
      <c r="H95" s="99"/>
      <c r="I95" s="99"/>
      <c r="J95" s="99"/>
      <c r="K95" s="99"/>
      <c r="L95" s="99"/>
      <c r="M95" s="99"/>
      <c r="N95" s="99"/>
      <c r="O95" s="99"/>
      <c r="P95" s="99"/>
      <c r="Q95" s="99"/>
      <c r="R95" s="10"/>
      <c r="S95" s="10"/>
      <c r="T95" s="99"/>
      <c r="U95" s="10"/>
      <c r="V95" s="99"/>
      <c r="W95" s="10"/>
      <c r="X95" s="99"/>
      <c r="Y95" s="10"/>
      <c r="Z95" s="99"/>
      <c r="AA95" s="99"/>
      <c r="AB95" s="99"/>
      <c r="AC95" s="99"/>
      <c r="AD95" s="99"/>
      <c r="AE95" s="99"/>
      <c r="AF95" s="99"/>
      <c r="AG95" s="10"/>
      <c r="AH95" s="10"/>
      <c r="AI95" s="99"/>
      <c r="AJ95" s="10"/>
      <c r="AK95" s="99"/>
      <c r="AL95" s="10"/>
      <c r="AM95" s="99"/>
      <c r="AN95" s="10"/>
      <c r="AO95" s="99"/>
      <c r="AP95" s="99"/>
      <c r="AQ95" s="99"/>
      <c r="AR95" s="99"/>
      <c r="AS95" s="99"/>
      <c r="AT95" s="99"/>
      <c r="AU95" s="99"/>
      <c r="AV95" s="99"/>
      <c r="AW95" s="99"/>
      <c r="AX95" s="99"/>
      <c r="AY95" s="99"/>
      <c r="AZ95" s="99"/>
      <c r="BA95" s="99"/>
      <c r="BB95" s="99"/>
      <c r="BC95" s="99"/>
      <c r="BD95" s="99"/>
      <c r="BE95" s="99"/>
      <c r="BF95" s="99"/>
      <c r="BG95" s="99"/>
      <c r="BH95" s="10"/>
      <c r="BI95" s="99"/>
      <c r="BJ95" s="10"/>
    </row>
    <row r="96" spans="2:62" s="15" customFormat="1" x14ac:dyDescent="0.2">
      <c r="B96" s="10"/>
      <c r="C96" s="10"/>
      <c r="D96" s="10"/>
      <c r="E96" s="99"/>
      <c r="F96" s="10"/>
      <c r="G96" s="99"/>
      <c r="H96" s="99"/>
      <c r="I96" s="99"/>
      <c r="J96" s="99"/>
      <c r="K96" s="99"/>
      <c r="L96" s="99"/>
      <c r="M96" s="99"/>
      <c r="N96" s="99"/>
      <c r="O96" s="99"/>
      <c r="P96" s="99"/>
      <c r="Q96" s="99"/>
      <c r="R96" s="10"/>
      <c r="S96" s="10"/>
      <c r="T96" s="99"/>
      <c r="U96" s="10"/>
      <c r="V96" s="99"/>
      <c r="W96" s="10"/>
      <c r="X96" s="99"/>
      <c r="Y96" s="10"/>
      <c r="Z96" s="99"/>
      <c r="AA96" s="99"/>
      <c r="AB96" s="99"/>
      <c r="AC96" s="99"/>
      <c r="AD96" s="99"/>
      <c r="AE96" s="99"/>
      <c r="AF96" s="99"/>
      <c r="AG96" s="10"/>
      <c r="AH96" s="10"/>
      <c r="AI96" s="99"/>
      <c r="AJ96" s="10"/>
      <c r="AK96" s="99"/>
      <c r="AL96" s="10"/>
      <c r="AM96" s="99"/>
      <c r="AN96" s="10"/>
      <c r="AO96" s="99"/>
      <c r="AP96" s="99"/>
      <c r="AQ96" s="99"/>
      <c r="AR96" s="99"/>
      <c r="AS96" s="99"/>
      <c r="AT96" s="99"/>
      <c r="AU96" s="99"/>
      <c r="AV96" s="99"/>
      <c r="AW96" s="99"/>
      <c r="AX96" s="99"/>
      <c r="AY96" s="99"/>
      <c r="AZ96" s="99"/>
      <c r="BA96" s="99"/>
      <c r="BB96" s="99"/>
      <c r="BC96" s="99"/>
      <c r="BD96" s="99"/>
      <c r="BE96" s="99"/>
      <c r="BF96" s="99"/>
      <c r="BG96" s="99"/>
      <c r="BH96" s="10"/>
      <c r="BI96" s="99"/>
      <c r="BJ96" s="10"/>
    </row>
    <row r="97" spans="2:62" s="15" customFormat="1" x14ac:dyDescent="0.2">
      <c r="B97" s="10"/>
      <c r="C97" s="10"/>
      <c r="D97" s="10"/>
      <c r="E97" s="99"/>
      <c r="F97" s="10"/>
      <c r="G97" s="99"/>
      <c r="H97" s="99"/>
      <c r="I97" s="99"/>
      <c r="J97" s="99"/>
      <c r="K97" s="99"/>
      <c r="L97" s="99"/>
      <c r="M97" s="99"/>
      <c r="N97" s="99"/>
      <c r="O97" s="99"/>
      <c r="P97" s="99"/>
      <c r="Q97" s="99"/>
      <c r="R97" s="10"/>
      <c r="S97" s="10"/>
      <c r="T97" s="99"/>
      <c r="U97" s="10"/>
      <c r="V97" s="99"/>
      <c r="W97" s="10"/>
      <c r="X97" s="99"/>
      <c r="Y97" s="10"/>
      <c r="Z97" s="99"/>
      <c r="AA97" s="99"/>
      <c r="AB97" s="99"/>
      <c r="AC97" s="99"/>
      <c r="AD97" s="99"/>
      <c r="AE97" s="99"/>
      <c r="AF97" s="99"/>
      <c r="AG97" s="10"/>
      <c r="AH97" s="10"/>
      <c r="AI97" s="99"/>
      <c r="AJ97" s="10"/>
      <c r="AK97" s="99"/>
      <c r="AL97" s="10"/>
      <c r="AM97" s="99"/>
      <c r="AN97" s="10"/>
      <c r="AO97" s="99"/>
      <c r="AP97" s="99"/>
      <c r="AQ97" s="99"/>
      <c r="AR97" s="99"/>
      <c r="AS97" s="99"/>
      <c r="AT97" s="99"/>
      <c r="AU97" s="99"/>
      <c r="AV97" s="99"/>
      <c r="AW97" s="99"/>
      <c r="AX97" s="99"/>
      <c r="AY97" s="99"/>
      <c r="AZ97" s="99"/>
      <c r="BA97" s="99"/>
      <c r="BB97" s="99"/>
      <c r="BC97" s="99"/>
      <c r="BD97" s="99"/>
      <c r="BE97" s="99"/>
      <c r="BF97" s="99"/>
      <c r="BG97" s="99"/>
      <c r="BH97" s="10"/>
      <c r="BI97" s="99"/>
      <c r="BJ97" s="10"/>
    </row>
    <row r="98" spans="2:62" s="15" customFormat="1" x14ac:dyDescent="0.2">
      <c r="B98" s="10"/>
      <c r="C98" s="10"/>
      <c r="D98" s="10"/>
      <c r="E98" s="99"/>
      <c r="F98" s="10"/>
      <c r="G98" s="99"/>
      <c r="H98" s="99"/>
      <c r="I98" s="99"/>
      <c r="J98" s="99"/>
      <c r="K98" s="99"/>
      <c r="L98" s="99"/>
      <c r="M98" s="99"/>
      <c r="N98" s="99"/>
      <c r="O98" s="99"/>
      <c r="P98" s="99"/>
      <c r="Q98" s="99"/>
      <c r="R98" s="10"/>
      <c r="S98" s="10"/>
      <c r="T98" s="99"/>
      <c r="U98" s="10"/>
      <c r="V98" s="99"/>
      <c r="W98" s="10"/>
      <c r="X98" s="99"/>
      <c r="Y98" s="10"/>
      <c r="Z98" s="99"/>
      <c r="AA98" s="99"/>
      <c r="AB98" s="99"/>
      <c r="AC98" s="99"/>
      <c r="AD98" s="99"/>
      <c r="AE98" s="99"/>
      <c r="AF98" s="99"/>
      <c r="AG98" s="10"/>
      <c r="AH98" s="10"/>
      <c r="AI98" s="99"/>
      <c r="AJ98" s="10"/>
      <c r="AK98" s="99"/>
      <c r="AL98" s="10"/>
      <c r="AM98" s="99"/>
      <c r="AN98" s="10"/>
      <c r="AO98" s="99"/>
      <c r="AP98" s="99"/>
      <c r="AQ98" s="99"/>
      <c r="AR98" s="99"/>
      <c r="AS98" s="99"/>
      <c r="AT98" s="99"/>
      <c r="AU98" s="99"/>
      <c r="AV98" s="99"/>
      <c r="AW98" s="99"/>
      <c r="AX98" s="99"/>
      <c r="AY98" s="99"/>
      <c r="AZ98" s="99"/>
      <c r="BA98" s="99"/>
      <c r="BB98" s="99"/>
      <c r="BC98" s="99"/>
      <c r="BD98" s="99"/>
      <c r="BE98" s="99"/>
      <c r="BF98" s="99"/>
      <c r="BG98" s="99"/>
      <c r="BH98" s="10"/>
      <c r="BI98" s="99"/>
      <c r="BJ98" s="10"/>
    </row>
    <row r="99" spans="2:62" s="15" customFormat="1" x14ac:dyDescent="0.2">
      <c r="B99" s="10"/>
      <c r="C99" s="10"/>
      <c r="D99" s="10"/>
      <c r="E99" s="99"/>
      <c r="F99" s="10"/>
      <c r="G99" s="99"/>
      <c r="H99" s="99"/>
      <c r="I99" s="99"/>
      <c r="J99" s="99"/>
      <c r="K99" s="99"/>
      <c r="L99" s="99"/>
      <c r="M99" s="99"/>
      <c r="N99" s="99"/>
      <c r="O99" s="99"/>
      <c r="P99" s="99"/>
      <c r="Q99" s="99"/>
      <c r="R99" s="10"/>
      <c r="S99" s="10"/>
      <c r="T99" s="99"/>
      <c r="U99" s="10"/>
      <c r="V99" s="99"/>
      <c r="W99" s="10"/>
      <c r="X99" s="99"/>
      <c r="Y99" s="10"/>
      <c r="Z99" s="99"/>
      <c r="AA99" s="99"/>
      <c r="AB99" s="99"/>
      <c r="AC99" s="99"/>
      <c r="AD99" s="99"/>
      <c r="AE99" s="99"/>
      <c r="AF99" s="99"/>
      <c r="AG99" s="10"/>
      <c r="AH99" s="10"/>
      <c r="AI99" s="99"/>
      <c r="AJ99" s="10"/>
      <c r="AK99" s="99"/>
      <c r="AL99" s="10"/>
      <c r="AM99" s="99"/>
      <c r="AN99" s="10"/>
      <c r="AO99" s="99"/>
      <c r="AP99" s="99"/>
      <c r="AQ99" s="99"/>
      <c r="AR99" s="99"/>
      <c r="AS99" s="99"/>
      <c r="AT99" s="99"/>
      <c r="AU99" s="99"/>
      <c r="AV99" s="99"/>
      <c r="AW99" s="99"/>
      <c r="AX99" s="99"/>
      <c r="AY99" s="99"/>
      <c r="AZ99" s="99"/>
      <c r="BA99" s="99"/>
      <c r="BB99" s="99"/>
      <c r="BC99" s="99"/>
      <c r="BD99" s="99"/>
      <c r="BE99" s="99"/>
      <c r="BF99" s="99"/>
      <c r="BG99" s="99"/>
      <c r="BH99" s="10"/>
      <c r="BI99" s="99"/>
      <c r="BJ99" s="10"/>
    </row>
    <row r="100" spans="2:62" s="15" customFormat="1" x14ac:dyDescent="0.2">
      <c r="B100" s="10"/>
      <c r="C100" s="10"/>
      <c r="D100" s="10"/>
      <c r="E100" s="99"/>
      <c r="F100" s="10"/>
      <c r="G100" s="99"/>
      <c r="H100" s="99"/>
      <c r="I100" s="99"/>
      <c r="J100" s="99"/>
      <c r="K100" s="99"/>
      <c r="L100" s="99"/>
      <c r="M100" s="99"/>
      <c r="N100" s="99"/>
      <c r="O100" s="99"/>
      <c r="P100" s="99"/>
      <c r="Q100" s="99"/>
      <c r="R100" s="10"/>
      <c r="S100" s="10"/>
      <c r="T100" s="99"/>
      <c r="U100" s="10"/>
      <c r="V100" s="99"/>
      <c r="W100" s="10"/>
      <c r="X100" s="99"/>
      <c r="Y100" s="10"/>
      <c r="Z100" s="99"/>
      <c r="AA100" s="99"/>
      <c r="AB100" s="99"/>
      <c r="AC100" s="99"/>
      <c r="AD100" s="99"/>
      <c r="AE100" s="99"/>
      <c r="AF100" s="99"/>
      <c r="AG100" s="10"/>
      <c r="AH100" s="10"/>
      <c r="AI100" s="99"/>
      <c r="AJ100" s="10"/>
      <c r="AK100" s="99"/>
      <c r="AL100" s="10"/>
      <c r="AM100" s="99"/>
      <c r="AN100" s="10"/>
      <c r="AO100" s="99"/>
      <c r="AP100" s="99"/>
      <c r="AQ100" s="99"/>
      <c r="AR100" s="99"/>
      <c r="AS100" s="99"/>
      <c r="AT100" s="99"/>
      <c r="AU100" s="99"/>
      <c r="AV100" s="99"/>
      <c r="AW100" s="99"/>
      <c r="AX100" s="99"/>
      <c r="AY100" s="99"/>
      <c r="AZ100" s="99"/>
      <c r="BA100" s="99"/>
      <c r="BB100" s="99"/>
      <c r="BC100" s="99"/>
      <c r="BD100" s="99"/>
      <c r="BE100" s="99"/>
      <c r="BF100" s="99"/>
      <c r="BG100" s="99"/>
      <c r="BH100" s="10"/>
      <c r="BI100" s="99"/>
      <c r="BJ100" s="10"/>
    </row>
    <row r="101" spans="2:62" s="15" customFormat="1" x14ac:dyDescent="0.2">
      <c r="B101" s="10"/>
      <c r="C101" s="10"/>
      <c r="D101" s="10"/>
      <c r="E101" s="99"/>
      <c r="F101" s="10"/>
      <c r="G101" s="99"/>
      <c r="H101" s="99"/>
      <c r="I101" s="99"/>
      <c r="J101" s="99"/>
      <c r="K101" s="99"/>
      <c r="L101" s="99"/>
      <c r="M101" s="99"/>
      <c r="N101" s="99"/>
      <c r="O101" s="99"/>
      <c r="P101" s="99"/>
      <c r="Q101" s="99"/>
      <c r="R101" s="10"/>
      <c r="S101" s="10"/>
      <c r="T101" s="99"/>
      <c r="U101" s="10"/>
      <c r="V101" s="99"/>
      <c r="W101" s="10"/>
      <c r="X101" s="99"/>
      <c r="Y101" s="10"/>
      <c r="Z101" s="99"/>
      <c r="AA101" s="99"/>
      <c r="AB101" s="99"/>
      <c r="AC101" s="99"/>
      <c r="AD101" s="99"/>
      <c r="AE101" s="99"/>
      <c r="AF101" s="99"/>
      <c r="AG101" s="10"/>
      <c r="AH101" s="10"/>
      <c r="AI101" s="99"/>
      <c r="AJ101" s="10"/>
      <c r="AK101" s="99"/>
      <c r="AL101" s="10"/>
      <c r="AM101" s="99"/>
      <c r="AN101" s="10"/>
      <c r="AO101" s="99"/>
      <c r="AP101" s="99"/>
      <c r="AQ101" s="99"/>
      <c r="AR101" s="99"/>
      <c r="AS101" s="99"/>
      <c r="AT101" s="99"/>
      <c r="AU101" s="99"/>
      <c r="AV101" s="99"/>
      <c r="AW101" s="99"/>
      <c r="AX101" s="99"/>
      <c r="AY101" s="99"/>
      <c r="AZ101" s="99"/>
      <c r="BA101" s="99"/>
      <c r="BB101" s="99"/>
      <c r="BC101" s="99"/>
      <c r="BD101" s="99"/>
      <c r="BE101" s="99"/>
      <c r="BF101" s="99"/>
      <c r="BG101" s="99"/>
      <c r="BH101" s="10"/>
      <c r="BI101" s="99"/>
      <c r="BJ101" s="10"/>
    </row>
    <row r="102" spans="2:62" s="15" customFormat="1" x14ac:dyDescent="0.2">
      <c r="B102" s="10"/>
      <c r="C102" s="10"/>
      <c r="D102" s="10"/>
      <c r="E102" s="99"/>
      <c r="F102" s="10"/>
      <c r="G102" s="99"/>
      <c r="H102" s="99"/>
      <c r="I102" s="99"/>
      <c r="J102" s="99"/>
      <c r="K102" s="99"/>
      <c r="L102" s="99"/>
      <c r="M102" s="99"/>
      <c r="N102" s="99"/>
      <c r="O102" s="99"/>
      <c r="P102" s="99"/>
      <c r="Q102" s="99"/>
      <c r="R102" s="10"/>
      <c r="S102" s="10"/>
      <c r="T102" s="99"/>
      <c r="U102" s="10"/>
      <c r="V102" s="99"/>
      <c r="W102" s="10"/>
      <c r="X102" s="99"/>
      <c r="Y102" s="10"/>
      <c r="Z102" s="99"/>
      <c r="AA102" s="99"/>
      <c r="AB102" s="99"/>
      <c r="AC102" s="99"/>
      <c r="AD102" s="99"/>
      <c r="AE102" s="99"/>
      <c r="AF102" s="99"/>
      <c r="AG102" s="10"/>
      <c r="AH102" s="10"/>
      <c r="AI102" s="99"/>
      <c r="AJ102" s="10"/>
      <c r="AK102" s="99"/>
      <c r="AL102" s="10"/>
      <c r="AM102" s="99"/>
      <c r="AN102" s="10"/>
      <c r="AO102" s="99"/>
      <c r="AP102" s="99"/>
      <c r="AQ102" s="99"/>
      <c r="AR102" s="99"/>
      <c r="AS102" s="99"/>
      <c r="AT102" s="99"/>
      <c r="AU102" s="99"/>
      <c r="AV102" s="99"/>
      <c r="AW102" s="99"/>
      <c r="AX102" s="99"/>
      <c r="AY102" s="99"/>
      <c r="AZ102" s="99"/>
      <c r="BA102" s="99"/>
      <c r="BB102" s="99"/>
      <c r="BC102" s="99"/>
      <c r="BD102" s="99"/>
      <c r="BE102" s="99"/>
      <c r="BF102" s="99"/>
      <c r="BG102" s="99"/>
      <c r="BH102" s="10"/>
      <c r="BI102" s="99"/>
      <c r="BJ102" s="10"/>
    </row>
    <row r="103" spans="2:62" s="15" customFormat="1" x14ac:dyDescent="0.2">
      <c r="B103" s="10"/>
      <c r="C103" s="10"/>
      <c r="D103" s="10"/>
      <c r="E103" s="99"/>
      <c r="F103" s="10"/>
      <c r="G103" s="99"/>
      <c r="H103" s="99"/>
      <c r="I103" s="99"/>
      <c r="J103" s="99"/>
      <c r="K103" s="99"/>
      <c r="L103" s="99"/>
      <c r="M103" s="99"/>
      <c r="N103" s="99"/>
      <c r="O103" s="99"/>
      <c r="P103" s="99"/>
      <c r="Q103" s="99"/>
      <c r="R103" s="10"/>
      <c r="S103" s="10"/>
      <c r="T103" s="99"/>
      <c r="U103" s="10"/>
      <c r="V103" s="99"/>
      <c r="W103" s="10"/>
      <c r="X103" s="99"/>
      <c r="Y103" s="10"/>
      <c r="Z103" s="99"/>
      <c r="AA103" s="99"/>
      <c r="AB103" s="99"/>
      <c r="AC103" s="99"/>
      <c r="AD103" s="99"/>
      <c r="AE103" s="99"/>
      <c r="AF103" s="99"/>
      <c r="AG103" s="10"/>
      <c r="AH103" s="10"/>
      <c r="AI103" s="99"/>
      <c r="AJ103" s="10"/>
      <c r="AK103" s="99"/>
      <c r="AL103" s="10"/>
      <c r="AM103" s="99"/>
      <c r="AN103" s="10"/>
      <c r="AO103" s="99"/>
      <c r="AP103" s="99"/>
      <c r="AQ103" s="99"/>
      <c r="AR103" s="99"/>
      <c r="AS103" s="99"/>
      <c r="AT103" s="99"/>
      <c r="AU103" s="99"/>
      <c r="AV103" s="99"/>
      <c r="AW103" s="99"/>
      <c r="AX103" s="99"/>
      <c r="AY103" s="99"/>
      <c r="AZ103" s="99"/>
      <c r="BA103" s="99"/>
      <c r="BB103" s="99"/>
      <c r="BC103" s="99"/>
      <c r="BD103" s="99"/>
      <c r="BE103" s="99"/>
      <c r="BF103" s="99"/>
      <c r="BG103" s="99"/>
      <c r="BH103" s="10"/>
      <c r="BI103" s="99"/>
      <c r="BJ103" s="10"/>
    </row>
    <row r="104" spans="2:62" s="15" customFormat="1" x14ac:dyDescent="0.2">
      <c r="B104" s="10"/>
      <c r="C104" s="10"/>
      <c r="D104" s="10"/>
      <c r="E104" s="99"/>
      <c r="F104" s="10"/>
      <c r="G104" s="99"/>
      <c r="H104" s="99"/>
      <c r="I104" s="99"/>
      <c r="J104" s="99"/>
      <c r="K104" s="99"/>
      <c r="L104" s="99"/>
      <c r="M104" s="99"/>
      <c r="N104" s="99"/>
      <c r="O104" s="99"/>
      <c r="P104" s="99"/>
      <c r="Q104" s="99"/>
      <c r="R104" s="10"/>
      <c r="S104" s="10"/>
      <c r="T104" s="99"/>
      <c r="U104" s="10"/>
      <c r="V104" s="99"/>
      <c r="W104" s="10"/>
      <c r="X104" s="99"/>
      <c r="Y104" s="10"/>
      <c r="Z104" s="99"/>
      <c r="AA104" s="99"/>
      <c r="AB104" s="99"/>
      <c r="AC104" s="99"/>
      <c r="AD104" s="99"/>
      <c r="AE104" s="99"/>
      <c r="AF104" s="99"/>
      <c r="AG104" s="10"/>
      <c r="AH104" s="10"/>
      <c r="AI104" s="99"/>
      <c r="AJ104" s="10"/>
      <c r="AK104" s="99"/>
      <c r="AL104" s="10"/>
      <c r="AM104" s="99"/>
      <c r="AN104" s="10"/>
      <c r="AO104" s="99"/>
      <c r="AP104" s="99"/>
      <c r="AQ104" s="99"/>
      <c r="AR104" s="99"/>
      <c r="AS104" s="99"/>
      <c r="AT104" s="99"/>
      <c r="AU104" s="99"/>
      <c r="AV104" s="99"/>
      <c r="AW104" s="99"/>
      <c r="AX104" s="99"/>
      <c r="AY104" s="99"/>
      <c r="AZ104" s="99"/>
      <c r="BA104" s="99"/>
      <c r="BB104" s="99"/>
      <c r="BC104" s="99"/>
      <c r="BD104" s="99"/>
      <c r="BE104" s="99"/>
      <c r="BF104" s="99"/>
      <c r="BG104" s="99"/>
      <c r="BH104" s="10"/>
      <c r="BI104" s="99"/>
      <c r="BJ104" s="10"/>
    </row>
    <row r="105" spans="2:62" s="15" customFormat="1" x14ac:dyDescent="0.2">
      <c r="B105" s="10"/>
      <c r="C105" s="10"/>
      <c r="D105" s="10"/>
      <c r="E105" s="99"/>
      <c r="F105" s="10"/>
      <c r="G105" s="99"/>
      <c r="H105" s="99"/>
      <c r="I105" s="99"/>
      <c r="J105" s="99"/>
      <c r="K105" s="99"/>
      <c r="L105" s="99"/>
      <c r="M105" s="99"/>
      <c r="N105" s="99"/>
      <c r="O105" s="99"/>
      <c r="P105" s="99"/>
      <c r="Q105" s="99"/>
      <c r="R105" s="10"/>
      <c r="S105" s="10"/>
      <c r="T105" s="99"/>
      <c r="U105" s="10"/>
      <c r="V105" s="99"/>
      <c r="W105" s="10"/>
      <c r="X105" s="99"/>
      <c r="Y105" s="10"/>
      <c r="Z105" s="99"/>
      <c r="AA105" s="99"/>
      <c r="AB105" s="99"/>
      <c r="AC105" s="99"/>
      <c r="AD105" s="99"/>
      <c r="AE105" s="99"/>
      <c r="AF105" s="99"/>
      <c r="AG105" s="10"/>
      <c r="AH105" s="10"/>
      <c r="AI105" s="99"/>
      <c r="AJ105" s="10"/>
      <c r="AK105" s="99"/>
      <c r="AL105" s="10"/>
      <c r="AM105" s="99"/>
      <c r="AN105" s="10"/>
      <c r="AO105" s="99"/>
      <c r="AP105" s="99"/>
      <c r="AQ105" s="99"/>
      <c r="AR105" s="99"/>
      <c r="AS105" s="99"/>
      <c r="AT105" s="99"/>
      <c r="AU105" s="99"/>
      <c r="AV105" s="99"/>
      <c r="AW105" s="99"/>
      <c r="AX105" s="99"/>
      <c r="AY105" s="99"/>
      <c r="AZ105" s="99"/>
      <c r="BA105" s="99"/>
      <c r="BB105" s="99"/>
      <c r="BC105" s="99"/>
      <c r="BD105" s="99"/>
      <c r="BE105" s="99"/>
      <c r="BF105" s="99"/>
      <c r="BG105" s="99"/>
      <c r="BH105" s="10"/>
      <c r="BI105" s="99"/>
      <c r="BJ105" s="10"/>
    </row>
    <row r="106" spans="2:62" s="15" customFormat="1" x14ac:dyDescent="0.2">
      <c r="B106" s="10"/>
      <c r="C106" s="10"/>
      <c r="D106" s="10"/>
      <c r="E106" s="99"/>
      <c r="F106" s="10"/>
      <c r="G106" s="99"/>
      <c r="H106" s="99"/>
      <c r="I106" s="99"/>
      <c r="J106" s="99"/>
      <c r="K106" s="99"/>
      <c r="L106" s="99"/>
      <c r="M106" s="99"/>
      <c r="N106" s="99"/>
      <c r="O106" s="99"/>
      <c r="P106" s="99"/>
      <c r="Q106" s="99"/>
      <c r="R106" s="10"/>
      <c r="S106" s="10"/>
      <c r="T106" s="99"/>
      <c r="U106" s="10"/>
      <c r="V106" s="99"/>
      <c r="W106" s="10"/>
      <c r="X106" s="99"/>
      <c r="Y106" s="10"/>
      <c r="Z106" s="99"/>
      <c r="AA106" s="99"/>
      <c r="AB106" s="99"/>
      <c r="AC106" s="99"/>
      <c r="AD106" s="99"/>
      <c r="AE106" s="99"/>
      <c r="AF106" s="99"/>
      <c r="AG106" s="10"/>
      <c r="AH106" s="10"/>
      <c r="AI106" s="99"/>
      <c r="AJ106" s="10"/>
      <c r="AK106" s="99"/>
      <c r="AL106" s="10"/>
      <c r="AM106" s="99"/>
      <c r="AN106" s="10"/>
      <c r="AO106" s="99"/>
      <c r="AP106" s="99"/>
      <c r="AQ106" s="99"/>
      <c r="AR106" s="99"/>
      <c r="AS106" s="99"/>
      <c r="AT106" s="99"/>
      <c r="AU106" s="99"/>
      <c r="AV106" s="99"/>
      <c r="AW106" s="99"/>
      <c r="AX106" s="99"/>
      <c r="AY106" s="99"/>
      <c r="AZ106" s="99"/>
      <c r="BA106" s="99"/>
      <c r="BB106" s="99"/>
      <c r="BC106" s="99"/>
      <c r="BD106" s="99"/>
      <c r="BE106" s="99"/>
      <c r="BF106" s="99"/>
      <c r="BG106" s="99"/>
      <c r="BH106" s="10"/>
      <c r="BI106" s="99"/>
      <c r="BJ106" s="10"/>
    </row>
    <row r="107" spans="2:62" s="15" customFormat="1" x14ac:dyDescent="0.2">
      <c r="B107" s="10"/>
      <c r="C107" s="10"/>
      <c r="D107" s="10"/>
      <c r="E107" s="99"/>
      <c r="F107" s="10"/>
      <c r="G107" s="99"/>
      <c r="H107" s="99"/>
      <c r="I107" s="99"/>
      <c r="J107" s="99"/>
      <c r="K107" s="99"/>
      <c r="L107" s="99"/>
      <c r="M107" s="99"/>
      <c r="N107" s="99"/>
      <c r="O107" s="99"/>
      <c r="P107" s="99"/>
      <c r="Q107" s="99"/>
      <c r="R107" s="10"/>
      <c r="S107" s="10"/>
      <c r="T107" s="99"/>
      <c r="U107" s="10"/>
      <c r="V107" s="99"/>
      <c r="W107" s="10"/>
      <c r="X107" s="99"/>
      <c r="Y107" s="10"/>
      <c r="Z107" s="99"/>
      <c r="AA107" s="99"/>
      <c r="AB107" s="99"/>
      <c r="AC107" s="99"/>
      <c r="AD107" s="99"/>
      <c r="AE107" s="99"/>
      <c r="AF107" s="99"/>
      <c r="AG107" s="10"/>
      <c r="AH107" s="10"/>
      <c r="AI107" s="99"/>
      <c r="AJ107" s="10"/>
      <c r="AK107" s="99"/>
      <c r="AL107" s="10"/>
      <c r="AM107" s="99"/>
      <c r="AN107" s="10"/>
      <c r="AO107" s="99"/>
      <c r="AP107" s="99"/>
      <c r="AQ107" s="99"/>
      <c r="AR107" s="99"/>
      <c r="AS107" s="99"/>
      <c r="AT107" s="99"/>
      <c r="AU107" s="99"/>
      <c r="AV107" s="99"/>
      <c r="AW107" s="99"/>
      <c r="AX107" s="99"/>
      <c r="AY107" s="99"/>
      <c r="AZ107" s="99"/>
      <c r="BA107" s="99"/>
      <c r="BB107" s="99"/>
      <c r="BC107" s="99"/>
      <c r="BD107" s="99"/>
      <c r="BE107" s="99"/>
      <c r="BF107" s="99"/>
      <c r="BG107" s="99"/>
      <c r="BH107" s="10"/>
      <c r="BI107" s="99"/>
      <c r="BJ107" s="10"/>
    </row>
    <row r="108" spans="2:62" s="15" customFormat="1" x14ac:dyDescent="0.2">
      <c r="B108" s="10"/>
      <c r="C108" s="10"/>
      <c r="D108" s="10"/>
      <c r="E108" s="99"/>
      <c r="F108" s="10"/>
      <c r="G108" s="99"/>
      <c r="H108" s="99"/>
      <c r="I108" s="99"/>
      <c r="J108" s="99"/>
      <c r="K108" s="99"/>
      <c r="L108" s="99"/>
      <c r="M108" s="99"/>
      <c r="N108" s="99"/>
      <c r="O108" s="99"/>
      <c r="P108" s="99"/>
      <c r="Q108" s="99"/>
      <c r="R108" s="10"/>
      <c r="S108" s="10"/>
      <c r="T108" s="99"/>
      <c r="U108" s="10"/>
      <c r="V108" s="99"/>
      <c r="W108" s="10"/>
      <c r="X108" s="99"/>
      <c r="Y108" s="10"/>
      <c r="Z108" s="99"/>
      <c r="AA108" s="99"/>
      <c r="AB108" s="99"/>
      <c r="AC108" s="99"/>
      <c r="AD108" s="99"/>
      <c r="AE108" s="99"/>
      <c r="AF108" s="99"/>
      <c r="AG108" s="10"/>
      <c r="AH108" s="10"/>
      <c r="AI108" s="99"/>
      <c r="AJ108" s="10"/>
      <c r="AK108" s="99"/>
      <c r="AL108" s="10"/>
      <c r="AM108" s="99"/>
      <c r="AN108" s="10"/>
      <c r="AO108" s="99"/>
      <c r="AP108" s="99"/>
      <c r="AQ108" s="99"/>
      <c r="AR108" s="99"/>
      <c r="AS108" s="99"/>
      <c r="AT108" s="99"/>
      <c r="AU108" s="99"/>
      <c r="AV108" s="99"/>
      <c r="AW108" s="99"/>
      <c r="AX108" s="99"/>
      <c r="AY108" s="99"/>
      <c r="AZ108" s="99"/>
      <c r="BA108" s="99"/>
      <c r="BB108" s="99"/>
      <c r="BC108" s="99"/>
      <c r="BD108" s="99"/>
      <c r="BE108" s="99"/>
      <c r="BF108" s="99"/>
      <c r="BG108" s="99"/>
      <c r="BH108" s="10"/>
      <c r="BI108" s="99"/>
      <c r="BJ108" s="10"/>
    </row>
    <row r="109" spans="2:62" s="15" customFormat="1" x14ac:dyDescent="0.2">
      <c r="B109" s="10"/>
      <c r="C109" s="10"/>
      <c r="D109" s="10"/>
      <c r="E109" s="99"/>
      <c r="F109" s="10"/>
      <c r="G109" s="99"/>
      <c r="H109" s="99"/>
      <c r="I109" s="99"/>
      <c r="J109" s="99"/>
      <c r="K109" s="99"/>
      <c r="L109" s="99"/>
      <c r="M109" s="99"/>
      <c r="N109" s="99"/>
      <c r="O109" s="99"/>
      <c r="P109" s="99"/>
      <c r="Q109" s="99"/>
      <c r="R109" s="10"/>
      <c r="S109" s="10"/>
      <c r="T109" s="99"/>
      <c r="U109" s="10"/>
      <c r="V109" s="99"/>
      <c r="W109" s="10"/>
      <c r="X109" s="99"/>
      <c r="Y109" s="10"/>
      <c r="Z109" s="99"/>
      <c r="AA109" s="99"/>
      <c r="AB109" s="99"/>
      <c r="AC109" s="99"/>
      <c r="AD109" s="99"/>
      <c r="AE109" s="99"/>
      <c r="AF109" s="99"/>
      <c r="AG109" s="10"/>
      <c r="AH109" s="10"/>
      <c r="AI109" s="99"/>
      <c r="AJ109" s="10"/>
      <c r="AK109" s="99"/>
      <c r="AL109" s="10"/>
      <c r="AM109" s="99"/>
      <c r="AN109" s="10"/>
      <c r="AO109" s="99"/>
      <c r="AP109" s="99"/>
      <c r="AQ109" s="99"/>
      <c r="AR109" s="99"/>
      <c r="AS109" s="99"/>
      <c r="AT109" s="99"/>
      <c r="AU109" s="99"/>
      <c r="AV109" s="99"/>
      <c r="AW109" s="99"/>
      <c r="AX109" s="99"/>
      <c r="AY109" s="99"/>
      <c r="AZ109" s="99"/>
      <c r="BA109" s="99"/>
      <c r="BB109" s="99"/>
      <c r="BC109" s="99"/>
      <c r="BD109" s="99"/>
      <c r="BE109" s="99"/>
      <c r="BF109" s="99"/>
      <c r="BG109" s="99"/>
      <c r="BH109" s="10"/>
      <c r="BI109" s="99"/>
      <c r="BJ109" s="10"/>
    </row>
    <row r="110" spans="2:62" s="15" customFormat="1" x14ac:dyDescent="0.2">
      <c r="B110" s="10"/>
      <c r="C110" s="10"/>
      <c r="D110" s="10"/>
      <c r="E110" s="99"/>
      <c r="F110" s="10"/>
      <c r="G110" s="99"/>
      <c r="H110" s="99"/>
      <c r="I110" s="99"/>
      <c r="J110" s="99"/>
      <c r="K110" s="99"/>
      <c r="L110" s="99"/>
      <c r="M110" s="99"/>
      <c r="N110" s="99"/>
      <c r="O110" s="99"/>
      <c r="P110" s="99"/>
      <c r="Q110" s="99"/>
      <c r="R110" s="10"/>
      <c r="S110" s="10"/>
      <c r="T110" s="99"/>
      <c r="U110" s="10"/>
      <c r="V110" s="99"/>
      <c r="W110" s="10"/>
      <c r="X110" s="99"/>
      <c r="Y110" s="10"/>
      <c r="Z110" s="99"/>
      <c r="AA110" s="99"/>
      <c r="AB110" s="99"/>
      <c r="AC110" s="99"/>
      <c r="AD110" s="99"/>
      <c r="AE110" s="99"/>
      <c r="AF110" s="99"/>
      <c r="AG110" s="10"/>
      <c r="AH110" s="10"/>
      <c r="AI110" s="99"/>
      <c r="AJ110" s="10"/>
      <c r="AK110" s="99"/>
      <c r="AL110" s="10"/>
      <c r="AM110" s="99"/>
      <c r="AN110" s="10"/>
      <c r="AO110" s="99"/>
      <c r="AP110" s="99"/>
      <c r="AQ110" s="99"/>
      <c r="AR110" s="99"/>
      <c r="AS110" s="99"/>
      <c r="AT110" s="99"/>
      <c r="AU110" s="99"/>
      <c r="AV110" s="99"/>
      <c r="AW110" s="99"/>
      <c r="AX110" s="99"/>
      <c r="AY110" s="99"/>
      <c r="AZ110" s="99"/>
      <c r="BA110" s="99"/>
      <c r="BB110" s="99"/>
      <c r="BC110" s="99"/>
      <c r="BD110" s="99"/>
      <c r="BE110" s="99"/>
      <c r="BF110" s="99"/>
      <c r="BG110" s="99"/>
      <c r="BH110" s="10"/>
      <c r="BI110" s="99"/>
      <c r="BJ110" s="10"/>
    </row>
    <row r="111" spans="2:62" s="15" customFormat="1" x14ac:dyDescent="0.2">
      <c r="B111" s="10"/>
      <c r="C111" s="10"/>
      <c r="D111" s="10"/>
      <c r="E111" s="99"/>
      <c r="F111" s="10"/>
      <c r="G111" s="99"/>
      <c r="H111" s="99"/>
      <c r="I111" s="99"/>
      <c r="J111" s="99"/>
      <c r="K111" s="99"/>
      <c r="L111" s="99"/>
      <c r="M111" s="99"/>
      <c r="N111" s="99"/>
      <c r="O111" s="99"/>
      <c r="P111" s="99"/>
      <c r="Q111" s="99"/>
      <c r="R111" s="10"/>
      <c r="S111" s="10"/>
      <c r="T111" s="99"/>
      <c r="U111" s="10"/>
      <c r="V111" s="99"/>
      <c r="W111" s="10"/>
      <c r="X111" s="99"/>
      <c r="Y111" s="10"/>
      <c r="Z111" s="99"/>
      <c r="AA111" s="99"/>
      <c r="AB111" s="99"/>
      <c r="AC111" s="99"/>
      <c r="AD111" s="99"/>
      <c r="AE111" s="99"/>
      <c r="AF111" s="99"/>
      <c r="AG111" s="10"/>
      <c r="AH111" s="10"/>
      <c r="AI111" s="99"/>
      <c r="AJ111" s="10"/>
      <c r="AK111" s="99"/>
      <c r="AL111" s="10"/>
      <c r="AM111" s="99"/>
      <c r="AN111" s="10"/>
      <c r="AO111" s="99"/>
      <c r="AP111" s="99"/>
      <c r="AQ111" s="99"/>
      <c r="AR111" s="99"/>
      <c r="AS111" s="99"/>
      <c r="AT111" s="99"/>
      <c r="AU111" s="99"/>
      <c r="AV111" s="99"/>
      <c r="AW111" s="99"/>
      <c r="AX111" s="99"/>
      <c r="AY111" s="99"/>
      <c r="AZ111" s="99"/>
      <c r="BA111" s="99"/>
      <c r="BB111" s="99"/>
      <c r="BC111" s="99"/>
      <c r="BD111" s="99"/>
      <c r="BE111" s="99"/>
      <c r="BF111" s="99"/>
      <c r="BG111" s="99"/>
      <c r="BH111" s="10"/>
      <c r="BI111" s="99"/>
      <c r="BJ111" s="10"/>
    </row>
    <row r="112" spans="2:62" s="15" customFormat="1" x14ac:dyDescent="0.2">
      <c r="B112" s="10"/>
      <c r="C112" s="10"/>
      <c r="D112" s="10"/>
      <c r="E112" s="99"/>
      <c r="F112" s="10"/>
      <c r="G112" s="99"/>
      <c r="H112" s="99"/>
      <c r="I112" s="99"/>
      <c r="J112" s="99"/>
      <c r="K112" s="99"/>
      <c r="L112" s="99"/>
      <c r="M112" s="99"/>
      <c r="N112" s="99"/>
      <c r="O112" s="99"/>
      <c r="P112" s="99"/>
      <c r="Q112" s="99"/>
      <c r="R112" s="10"/>
      <c r="S112" s="10"/>
      <c r="T112" s="99"/>
      <c r="U112" s="10"/>
      <c r="V112" s="99"/>
      <c r="W112" s="10"/>
      <c r="X112" s="99"/>
      <c r="Y112" s="10"/>
      <c r="Z112" s="99"/>
      <c r="AA112" s="99"/>
      <c r="AB112" s="99"/>
      <c r="AC112" s="99"/>
      <c r="AD112" s="99"/>
      <c r="AE112" s="99"/>
      <c r="AF112" s="99"/>
      <c r="AG112" s="10"/>
      <c r="AH112" s="10"/>
      <c r="AI112" s="99"/>
      <c r="AJ112" s="10"/>
      <c r="AK112" s="99"/>
      <c r="AL112" s="10"/>
      <c r="AM112" s="99"/>
      <c r="AN112" s="10"/>
      <c r="AO112" s="99"/>
      <c r="AP112" s="99"/>
      <c r="AQ112" s="99"/>
      <c r="AR112" s="99"/>
      <c r="AS112" s="99"/>
      <c r="AT112" s="99"/>
      <c r="AU112" s="99"/>
      <c r="AV112" s="99"/>
      <c r="AW112" s="99"/>
      <c r="AX112" s="99"/>
      <c r="AY112" s="99"/>
      <c r="AZ112" s="99"/>
      <c r="BA112" s="99"/>
      <c r="BB112" s="99"/>
      <c r="BC112" s="99"/>
      <c r="BD112" s="99"/>
      <c r="BE112" s="99"/>
      <c r="BF112" s="99"/>
      <c r="BG112" s="99"/>
      <c r="BH112" s="10"/>
      <c r="BI112" s="99"/>
      <c r="BJ112" s="10"/>
    </row>
    <row r="113" spans="2:62" s="15" customFormat="1" x14ac:dyDescent="0.2">
      <c r="B113" s="10"/>
      <c r="C113" s="10"/>
      <c r="D113" s="10"/>
      <c r="E113" s="99"/>
      <c r="F113" s="10"/>
      <c r="G113" s="99"/>
      <c r="H113" s="99"/>
      <c r="I113" s="99"/>
      <c r="J113" s="99"/>
      <c r="K113" s="99"/>
      <c r="L113" s="99"/>
      <c r="M113" s="99"/>
      <c r="N113" s="99"/>
      <c r="O113" s="99"/>
      <c r="P113" s="99"/>
      <c r="Q113" s="99"/>
      <c r="R113" s="10"/>
      <c r="S113" s="10"/>
      <c r="T113" s="99"/>
      <c r="U113" s="10"/>
      <c r="V113" s="99"/>
      <c r="W113" s="10"/>
      <c r="X113" s="99"/>
      <c r="Y113" s="10"/>
      <c r="Z113" s="99"/>
      <c r="AA113" s="99"/>
      <c r="AB113" s="99"/>
      <c r="AC113" s="99"/>
      <c r="AD113" s="99"/>
      <c r="AE113" s="99"/>
      <c r="AF113" s="99"/>
      <c r="AG113" s="10"/>
      <c r="AH113" s="10"/>
      <c r="AI113" s="99"/>
      <c r="AJ113" s="10"/>
      <c r="AK113" s="99"/>
      <c r="AL113" s="10"/>
      <c r="AM113" s="99"/>
      <c r="AN113" s="10"/>
      <c r="AO113" s="99"/>
      <c r="AP113" s="99"/>
      <c r="AQ113" s="99"/>
      <c r="AR113" s="99"/>
      <c r="AS113" s="99"/>
      <c r="AT113" s="99"/>
      <c r="AU113" s="99"/>
      <c r="AV113" s="99"/>
      <c r="AW113" s="99"/>
      <c r="AX113" s="99"/>
      <c r="AY113" s="99"/>
      <c r="AZ113" s="99"/>
      <c r="BA113" s="99"/>
      <c r="BB113" s="99"/>
      <c r="BC113" s="99"/>
      <c r="BD113" s="99"/>
      <c r="BE113" s="99"/>
      <c r="BF113" s="99"/>
      <c r="BG113" s="99"/>
      <c r="BH113" s="10"/>
      <c r="BI113" s="99"/>
      <c r="BJ113" s="10"/>
    </row>
    <row r="114" spans="2:62" s="15" customFormat="1" x14ac:dyDescent="0.2">
      <c r="B114" s="10"/>
      <c r="C114" s="10"/>
      <c r="D114" s="10"/>
      <c r="E114" s="99"/>
      <c r="F114" s="10"/>
      <c r="G114" s="99"/>
      <c r="H114" s="99"/>
      <c r="I114" s="99"/>
      <c r="J114" s="99"/>
      <c r="K114" s="99"/>
      <c r="L114" s="99"/>
      <c r="M114" s="99"/>
      <c r="N114" s="99"/>
      <c r="O114" s="99"/>
      <c r="P114" s="99"/>
      <c r="Q114" s="99"/>
      <c r="R114" s="10"/>
      <c r="S114" s="10"/>
      <c r="T114" s="99"/>
      <c r="U114" s="10"/>
      <c r="V114" s="99"/>
      <c r="W114" s="10"/>
      <c r="X114" s="99"/>
      <c r="Y114" s="10"/>
      <c r="Z114" s="99"/>
      <c r="AA114" s="99"/>
      <c r="AB114" s="99"/>
      <c r="AC114" s="99"/>
      <c r="AD114" s="99"/>
      <c r="AE114" s="99"/>
      <c r="AF114" s="99"/>
      <c r="AG114" s="10"/>
      <c r="AH114" s="10"/>
      <c r="AI114" s="99"/>
      <c r="AJ114" s="10"/>
      <c r="AK114" s="99"/>
      <c r="AL114" s="10"/>
      <c r="AM114" s="99"/>
      <c r="AN114" s="10"/>
      <c r="AO114" s="99"/>
      <c r="AP114" s="99"/>
      <c r="AQ114" s="99"/>
      <c r="AR114" s="99"/>
      <c r="AS114" s="99"/>
      <c r="AT114" s="99"/>
      <c r="AU114" s="99"/>
      <c r="AV114" s="99"/>
      <c r="AW114" s="99"/>
      <c r="AX114" s="99"/>
      <c r="AY114" s="99"/>
      <c r="AZ114" s="99"/>
      <c r="BA114" s="99"/>
      <c r="BB114" s="99"/>
      <c r="BC114" s="99"/>
      <c r="BD114" s="99"/>
      <c r="BE114" s="99"/>
      <c r="BF114" s="99"/>
      <c r="BG114" s="99"/>
      <c r="BH114" s="10"/>
      <c r="BI114" s="99"/>
      <c r="BJ114" s="10"/>
    </row>
    <row r="115" spans="2:62" s="15" customFormat="1" x14ac:dyDescent="0.2">
      <c r="B115" s="10"/>
      <c r="C115" s="10"/>
      <c r="D115" s="10"/>
      <c r="E115" s="99"/>
      <c r="F115" s="10"/>
      <c r="G115" s="99"/>
      <c r="H115" s="99"/>
      <c r="I115" s="99"/>
      <c r="J115" s="99"/>
      <c r="K115" s="99"/>
      <c r="L115" s="99"/>
      <c r="M115" s="99"/>
      <c r="N115" s="99"/>
      <c r="O115" s="99"/>
      <c r="P115" s="99"/>
      <c r="Q115" s="99"/>
      <c r="R115" s="10"/>
      <c r="S115" s="10"/>
      <c r="T115" s="99"/>
      <c r="U115" s="10"/>
      <c r="V115" s="99"/>
      <c r="W115" s="10"/>
      <c r="X115" s="99"/>
      <c r="Y115" s="10"/>
      <c r="Z115" s="99"/>
      <c r="AA115" s="99"/>
      <c r="AB115" s="99"/>
      <c r="AC115" s="99"/>
      <c r="AD115" s="99"/>
      <c r="AE115" s="99"/>
      <c r="AF115" s="99"/>
      <c r="AG115" s="10"/>
      <c r="AH115" s="10"/>
      <c r="AI115" s="99"/>
      <c r="AJ115" s="10"/>
      <c r="AK115" s="99"/>
      <c r="AL115" s="10"/>
      <c r="AM115" s="99"/>
      <c r="AN115" s="10"/>
      <c r="AO115" s="99"/>
      <c r="AP115" s="99"/>
      <c r="AQ115" s="99"/>
      <c r="AR115" s="99"/>
      <c r="AS115" s="99"/>
      <c r="AT115" s="99"/>
      <c r="AU115" s="99"/>
      <c r="AV115" s="99"/>
      <c r="AW115" s="99"/>
      <c r="AX115" s="99"/>
      <c r="AY115" s="99"/>
      <c r="AZ115" s="99"/>
      <c r="BA115" s="99"/>
      <c r="BB115" s="99"/>
      <c r="BC115" s="99"/>
      <c r="BD115" s="99"/>
      <c r="BE115" s="99"/>
      <c r="BF115" s="99"/>
      <c r="BG115" s="99"/>
      <c r="BH115" s="10"/>
      <c r="BI115" s="99"/>
      <c r="BJ115" s="10"/>
    </row>
    <row r="116" spans="2:62" s="15" customFormat="1" x14ac:dyDescent="0.2">
      <c r="B116" s="10"/>
      <c r="C116" s="10"/>
      <c r="D116" s="10"/>
      <c r="E116" s="99"/>
      <c r="F116" s="10"/>
      <c r="G116" s="99"/>
      <c r="H116" s="99"/>
      <c r="I116" s="99"/>
      <c r="J116" s="99"/>
      <c r="K116" s="99"/>
      <c r="L116" s="99"/>
      <c r="M116" s="99"/>
      <c r="N116" s="99"/>
      <c r="O116" s="99"/>
      <c r="P116" s="99"/>
      <c r="Q116" s="99"/>
      <c r="R116" s="10"/>
      <c r="S116" s="10"/>
      <c r="T116" s="99"/>
      <c r="U116" s="10"/>
      <c r="V116" s="99"/>
      <c r="W116" s="10"/>
      <c r="X116" s="99"/>
      <c r="Y116" s="10"/>
      <c r="Z116" s="99"/>
      <c r="AA116" s="99"/>
      <c r="AB116" s="99"/>
      <c r="AC116" s="99"/>
      <c r="AD116" s="99"/>
      <c r="AE116" s="99"/>
      <c r="AF116" s="99"/>
      <c r="AG116" s="10"/>
      <c r="AH116" s="10"/>
      <c r="AI116" s="99"/>
      <c r="AJ116" s="10"/>
      <c r="AK116" s="99"/>
      <c r="AL116" s="10"/>
      <c r="AM116" s="99"/>
      <c r="AN116" s="10"/>
      <c r="AO116" s="99"/>
      <c r="AP116" s="99"/>
      <c r="AQ116" s="99"/>
      <c r="AR116" s="99"/>
      <c r="AS116" s="99"/>
      <c r="AT116" s="99"/>
      <c r="AU116" s="99"/>
      <c r="AV116" s="99"/>
      <c r="AW116" s="99"/>
      <c r="AX116" s="99"/>
      <c r="AY116" s="99"/>
      <c r="AZ116" s="99"/>
      <c r="BA116" s="99"/>
      <c r="BB116" s="99"/>
      <c r="BC116" s="99"/>
      <c r="BD116" s="99"/>
      <c r="BE116" s="99"/>
      <c r="BF116" s="99"/>
      <c r="BG116" s="99"/>
      <c r="BH116" s="10"/>
      <c r="BI116" s="99"/>
      <c r="BJ116" s="10"/>
    </row>
    <row r="117" spans="2:62" s="15" customFormat="1" x14ac:dyDescent="0.2">
      <c r="B117" s="10"/>
      <c r="C117" s="10"/>
      <c r="D117" s="10"/>
      <c r="E117" s="99"/>
      <c r="F117" s="10"/>
      <c r="G117" s="99"/>
      <c r="H117" s="99"/>
      <c r="I117" s="99"/>
      <c r="J117" s="99"/>
      <c r="K117" s="99"/>
      <c r="L117" s="99"/>
      <c r="M117" s="99"/>
      <c r="N117" s="99"/>
      <c r="O117" s="99"/>
      <c r="P117" s="99"/>
      <c r="Q117" s="99"/>
      <c r="R117" s="10"/>
      <c r="S117" s="10"/>
      <c r="T117" s="99"/>
      <c r="U117" s="10"/>
      <c r="V117" s="99"/>
      <c r="W117" s="10"/>
      <c r="X117" s="99"/>
      <c r="Y117" s="10"/>
      <c r="Z117" s="99"/>
      <c r="AA117" s="99"/>
      <c r="AB117" s="99"/>
      <c r="AC117" s="99"/>
      <c r="AD117" s="99"/>
      <c r="AE117" s="99"/>
      <c r="AF117" s="99"/>
      <c r="AG117" s="10"/>
      <c r="AH117" s="10"/>
      <c r="AI117" s="99"/>
      <c r="AJ117" s="10"/>
      <c r="AK117" s="99"/>
      <c r="AL117" s="10"/>
      <c r="AM117" s="99"/>
      <c r="AN117" s="10"/>
      <c r="AO117" s="99"/>
      <c r="AP117" s="99"/>
      <c r="AQ117" s="99"/>
      <c r="AR117" s="99"/>
      <c r="AS117" s="99"/>
      <c r="AT117" s="99"/>
      <c r="AU117" s="99"/>
      <c r="AV117" s="99"/>
      <c r="AW117" s="99"/>
      <c r="AX117" s="99"/>
      <c r="AY117" s="99"/>
      <c r="AZ117" s="99"/>
      <c r="BA117" s="99"/>
      <c r="BB117" s="99"/>
      <c r="BC117" s="99"/>
      <c r="BD117" s="99"/>
      <c r="BE117" s="99"/>
      <c r="BF117" s="99"/>
      <c r="BG117" s="99"/>
      <c r="BH117" s="10"/>
      <c r="BI117" s="99"/>
      <c r="BJ117" s="10"/>
    </row>
    <row r="118" spans="2:62" s="15" customFormat="1" x14ac:dyDescent="0.2">
      <c r="B118" s="10"/>
      <c r="C118" s="10"/>
      <c r="D118" s="10"/>
      <c r="E118" s="99"/>
      <c r="F118" s="10"/>
      <c r="G118" s="99"/>
      <c r="H118" s="99"/>
      <c r="I118" s="99"/>
      <c r="J118" s="99"/>
      <c r="K118" s="99"/>
      <c r="L118" s="99"/>
      <c r="M118" s="99"/>
      <c r="N118" s="99"/>
      <c r="O118" s="99"/>
      <c r="P118" s="99"/>
      <c r="Q118" s="99"/>
      <c r="R118" s="10"/>
      <c r="S118" s="10"/>
      <c r="T118" s="99"/>
      <c r="U118" s="10"/>
      <c r="V118" s="99"/>
      <c r="W118" s="10"/>
      <c r="X118" s="99"/>
      <c r="Y118" s="10"/>
      <c r="Z118" s="99"/>
      <c r="AA118" s="99"/>
      <c r="AB118" s="99"/>
      <c r="AC118" s="99"/>
      <c r="AD118" s="99"/>
      <c r="AE118" s="99"/>
      <c r="AF118" s="99"/>
      <c r="AG118" s="10"/>
      <c r="AH118" s="10"/>
      <c r="AI118" s="99"/>
      <c r="AJ118" s="10"/>
      <c r="AK118" s="99"/>
      <c r="AL118" s="10"/>
      <c r="AM118" s="99"/>
      <c r="AN118" s="10"/>
      <c r="AO118" s="99"/>
      <c r="AP118" s="99"/>
      <c r="AQ118" s="99"/>
      <c r="AR118" s="99"/>
      <c r="AS118" s="99"/>
      <c r="AT118" s="99"/>
      <c r="AU118" s="99"/>
      <c r="AV118" s="99"/>
      <c r="AW118" s="99"/>
      <c r="AX118" s="99"/>
      <c r="AY118" s="99"/>
      <c r="AZ118" s="99"/>
      <c r="BA118" s="99"/>
      <c r="BB118" s="99"/>
      <c r="BC118" s="99"/>
      <c r="BD118" s="99"/>
      <c r="BE118" s="99"/>
      <c r="BF118" s="99"/>
      <c r="BG118" s="99"/>
      <c r="BH118" s="10"/>
      <c r="BI118" s="99"/>
      <c r="BJ118" s="10"/>
    </row>
    <row r="119" spans="2:62" s="15" customFormat="1" x14ac:dyDescent="0.2">
      <c r="B119" s="10"/>
      <c r="C119" s="10"/>
      <c r="D119" s="10"/>
      <c r="E119" s="99"/>
      <c r="F119" s="10"/>
      <c r="G119" s="99"/>
      <c r="H119" s="99"/>
      <c r="I119" s="99"/>
      <c r="J119" s="99"/>
      <c r="K119" s="99"/>
      <c r="L119" s="99"/>
      <c r="M119" s="99"/>
      <c r="N119" s="99"/>
      <c r="O119" s="99"/>
      <c r="P119" s="99"/>
      <c r="Q119" s="99"/>
      <c r="R119" s="10"/>
      <c r="S119" s="10"/>
      <c r="T119" s="99"/>
      <c r="U119" s="10"/>
      <c r="V119" s="99"/>
      <c r="W119" s="10"/>
      <c r="X119" s="99"/>
      <c r="Y119" s="10"/>
      <c r="Z119" s="99"/>
      <c r="AA119" s="99"/>
      <c r="AB119" s="99"/>
      <c r="AC119" s="99"/>
      <c r="AD119" s="99"/>
      <c r="AE119" s="99"/>
      <c r="AF119" s="99"/>
      <c r="AG119" s="10"/>
      <c r="AH119" s="10"/>
      <c r="AI119" s="99"/>
      <c r="AJ119" s="10"/>
      <c r="AK119" s="99"/>
      <c r="AL119" s="10"/>
      <c r="AM119" s="99"/>
      <c r="AN119" s="10"/>
      <c r="AO119" s="99"/>
      <c r="AP119" s="99"/>
      <c r="AQ119" s="99"/>
      <c r="AR119" s="99"/>
      <c r="AS119" s="99"/>
      <c r="AT119" s="99"/>
      <c r="AU119" s="99"/>
      <c r="AV119" s="99"/>
      <c r="AW119" s="99"/>
      <c r="AX119" s="99"/>
      <c r="AY119" s="99"/>
      <c r="AZ119" s="99"/>
      <c r="BA119" s="99"/>
      <c r="BB119" s="99"/>
      <c r="BC119" s="99"/>
      <c r="BD119" s="99"/>
      <c r="BE119" s="99"/>
      <c r="BF119" s="99"/>
      <c r="BG119" s="99"/>
      <c r="BH119" s="10"/>
      <c r="BI119" s="99"/>
      <c r="BJ119" s="10"/>
    </row>
    <row r="120" spans="2:62" s="15" customFormat="1" x14ac:dyDescent="0.2">
      <c r="B120" s="10"/>
      <c r="C120" s="10"/>
      <c r="D120" s="10"/>
      <c r="E120" s="99"/>
      <c r="F120" s="10"/>
      <c r="G120" s="99"/>
      <c r="H120" s="99"/>
      <c r="I120" s="99"/>
      <c r="J120" s="99"/>
      <c r="K120" s="99"/>
      <c r="L120" s="99"/>
      <c r="M120" s="99"/>
      <c r="N120" s="99"/>
      <c r="O120" s="99"/>
      <c r="P120" s="99"/>
      <c r="Q120" s="99"/>
      <c r="R120" s="10"/>
      <c r="S120" s="10"/>
      <c r="T120" s="99"/>
      <c r="U120" s="10"/>
      <c r="V120" s="99"/>
      <c r="W120" s="10"/>
      <c r="X120" s="99"/>
      <c r="Y120" s="10"/>
      <c r="Z120" s="99"/>
      <c r="AA120" s="99"/>
      <c r="AB120" s="99"/>
      <c r="AC120" s="99"/>
      <c r="AD120" s="99"/>
      <c r="AE120" s="99"/>
      <c r="AF120" s="99"/>
      <c r="AG120" s="10"/>
      <c r="AH120" s="10"/>
      <c r="AI120" s="99"/>
      <c r="AJ120" s="10"/>
      <c r="AK120" s="99"/>
      <c r="AL120" s="10"/>
      <c r="AM120" s="99"/>
      <c r="AN120" s="10"/>
      <c r="AO120" s="99"/>
      <c r="AP120" s="99"/>
      <c r="AQ120" s="99"/>
      <c r="AR120" s="99"/>
      <c r="AS120" s="99"/>
      <c r="AT120" s="99"/>
      <c r="AU120" s="99"/>
      <c r="AV120" s="99"/>
      <c r="AW120" s="99"/>
      <c r="AX120" s="99"/>
      <c r="AY120" s="99"/>
      <c r="AZ120" s="99"/>
      <c r="BA120" s="99"/>
      <c r="BB120" s="99"/>
      <c r="BC120" s="99"/>
      <c r="BD120" s="99"/>
      <c r="BE120" s="99"/>
      <c r="BF120" s="99"/>
      <c r="BG120" s="99"/>
      <c r="BH120" s="10"/>
      <c r="BI120" s="99"/>
      <c r="BJ120" s="10"/>
    </row>
    <row r="121" spans="2:62" s="15" customFormat="1" x14ac:dyDescent="0.2">
      <c r="B121" s="10"/>
      <c r="C121" s="10"/>
      <c r="D121" s="10"/>
      <c r="E121" s="99"/>
      <c r="F121" s="10"/>
      <c r="G121" s="99"/>
      <c r="H121" s="99"/>
      <c r="I121" s="99"/>
      <c r="J121" s="99"/>
      <c r="K121" s="99"/>
      <c r="L121" s="99"/>
      <c r="M121" s="99"/>
      <c r="N121" s="99"/>
      <c r="O121" s="99"/>
      <c r="P121" s="99"/>
      <c r="Q121" s="99"/>
      <c r="R121" s="10"/>
      <c r="S121" s="10"/>
      <c r="T121" s="99"/>
      <c r="U121" s="10"/>
      <c r="V121" s="99"/>
      <c r="W121" s="10"/>
      <c r="X121" s="99"/>
      <c r="Y121" s="10"/>
      <c r="Z121" s="99"/>
      <c r="AA121" s="99"/>
      <c r="AB121" s="99"/>
      <c r="AC121" s="99"/>
      <c r="AD121" s="99"/>
      <c r="AE121" s="99"/>
      <c r="AF121" s="99"/>
      <c r="AG121" s="10"/>
      <c r="AH121" s="10"/>
      <c r="AI121" s="99"/>
      <c r="AJ121" s="10"/>
      <c r="AK121" s="99"/>
      <c r="AL121" s="10"/>
      <c r="AM121" s="99"/>
      <c r="AN121" s="10"/>
      <c r="AO121" s="99"/>
      <c r="AP121" s="99"/>
      <c r="AQ121" s="99"/>
      <c r="AR121" s="99"/>
      <c r="AS121" s="99"/>
      <c r="AT121" s="99"/>
      <c r="AU121" s="99"/>
      <c r="AV121" s="99"/>
      <c r="AW121" s="99"/>
      <c r="AX121" s="99"/>
      <c r="AY121" s="99"/>
      <c r="AZ121" s="99"/>
      <c r="BA121" s="99"/>
      <c r="BB121" s="99"/>
      <c r="BC121" s="99"/>
      <c r="BD121" s="99"/>
      <c r="BE121" s="99"/>
      <c r="BF121" s="99"/>
      <c r="BG121" s="99"/>
      <c r="BH121" s="10"/>
      <c r="BI121" s="99"/>
      <c r="BJ121" s="10"/>
    </row>
    <row r="122" spans="2:62" s="15" customFormat="1" x14ac:dyDescent="0.2">
      <c r="B122" s="10"/>
      <c r="C122" s="10"/>
      <c r="D122" s="10"/>
      <c r="E122" s="99"/>
      <c r="F122" s="10"/>
      <c r="G122" s="99"/>
      <c r="H122" s="99"/>
      <c r="I122" s="99"/>
      <c r="J122" s="99"/>
      <c r="K122" s="99"/>
      <c r="L122" s="99"/>
      <c r="M122" s="99"/>
      <c r="N122" s="99"/>
      <c r="O122" s="99"/>
      <c r="P122" s="99"/>
      <c r="Q122" s="99"/>
      <c r="R122" s="10"/>
      <c r="S122" s="10"/>
      <c r="T122" s="99"/>
      <c r="U122" s="10"/>
      <c r="V122" s="99"/>
      <c r="W122" s="10"/>
      <c r="X122" s="99"/>
      <c r="Y122" s="10"/>
      <c r="Z122" s="99"/>
      <c r="AA122" s="99"/>
      <c r="AB122" s="99"/>
      <c r="AC122" s="99"/>
      <c r="AD122" s="99"/>
      <c r="AE122" s="99"/>
      <c r="AF122" s="99"/>
      <c r="AG122" s="10"/>
      <c r="AH122" s="10"/>
      <c r="AI122" s="99"/>
      <c r="AJ122" s="10"/>
      <c r="AK122" s="99"/>
      <c r="AL122" s="10"/>
      <c r="AM122" s="99"/>
      <c r="AN122" s="10"/>
      <c r="AO122" s="99"/>
      <c r="AP122" s="99"/>
      <c r="AQ122" s="99"/>
      <c r="AR122" s="99"/>
      <c r="AS122" s="99"/>
      <c r="AT122" s="99"/>
      <c r="AU122" s="99"/>
      <c r="AV122" s="99"/>
      <c r="AW122" s="99"/>
      <c r="AX122" s="99"/>
      <c r="AY122" s="99"/>
      <c r="AZ122" s="99"/>
      <c r="BA122" s="99"/>
      <c r="BB122" s="99"/>
      <c r="BC122" s="99"/>
      <c r="BD122" s="99"/>
      <c r="BE122" s="99"/>
      <c r="BF122" s="99"/>
      <c r="BG122" s="99"/>
      <c r="BH122" s="10"/>
      <c r="BI122" s="99"/>
      <c r="BJ122" s="10"/>
    </row>
    <row r="123" spans="2:62" s="15" customFormat="1" x14ac:dyDescent="0.2">
      <c r="B123" s="10"/>
      <c r="C123" s="10"/>
      <c r="D123" s="10"/>
      <c r="E123" s="99"/>
      <c r="F123" s="10"/>
      <c r="G123" s="99"/>
      <c r="H123" s="99"/>
      <c r="I123" s="99"/>
      <c r="J123" s="99"/>
      <c r="K123" s="99"/>
      <c r="L123" s="99"/>
      <c r="M123" s="99"/>
      <c r="N123" s="99"/>
      <c r="O123" s="99"/>
      <c r="P123" s="99"/>
      <c r="Q123" s="99"/>
      <c r="R123" s="10"/>
      <c r="S123" s="10"/>
      <c r="T123" s="99"/>
      <c r="U123" s="10"/>
      <c r="V123" s="99"/>
      <c r="W123" s="10"/>
      <c r="X123" s="99"/>
      <c r="Y123" s="10"/>
      <c r="Z123" s="99"/>
      <c r="AA123" s="99"/>
      <c r="AB123" s="99"/>
      <c r="AC123" s="99"/>
      <c r="AD123" s="99"/>
      <c r="AE123" s="99"/>
      <c r="AF123" s="99"/>
      <c r="AG123" s="10"/>
      <c r="AH123" s="10"/>
      <c r="AI123" s="99"/>
      <c r="AJ123" s="10"/>
      <c r="AK123" s="99"/>
      <c r="AL123" s="10"/>
      <c r="AM123" s="99"/>
      <c r="AN123" s="10"/>
      <c r="AO123" s="99"/>
      <c r="AP123" s="99"/>
      <c r="AQ123" s="99"/>
      <c r="AR123" s="99"/>
      <c r="AS123" s="99"/>
      <c r="AT123" s="99"/>
      <c r="AU123" s="99"/>
      <c r="AV123" s="99"/>
      <c r="AW123" s="99"/>
      <c r="AX123" s="99"/>
      <c r="AY123" s="99"/>
      <c r="AZ123" s="99"/>
      <c r="BA123" s="99"/>
      <c r="BB123" s="99"/>
      <c r="BC123" s="99"/>
      <c r="BD123" s="99"/>
      <c r="BE123" s="99"/>
      <c r="BF123" s="99"/>
      <c r="BG123" s="99"/>
      <c r="BH123" s="10"/>
      <c r="BI123" s="99"/>
      <c r="BJ123" s="10"/>
    </row>
    <row r="124" spans="2:62" s="15" customFormat="1" x14ac:dyDescent="0.2">
      <c r="B124" s="10"/>
      <c r="C124" s="10"/>
      <c r="D124" s="10"/>
      <c r="E124" s="99"/>
      <c r="F124" s="10"/>
      <c r="G124" s="99"/>
      <c r="H124" s="99"/>
      <c r="I124" s="99"/>
      <c r="J124" s="99"/>
      <c r="K124" s="99"/>
      <c r="L124" s="99"/>
      <c r="M124" s="99"/>
      <c r="N124" s="99"/>
      <c r="O124" s="99"/>
      <c r="P124" s="99"/>
      <c r="Q124" s="99"/>
      <c r="R124" s="10"/>
      <c r="S124" s="10"/>
      <c r="T124" s="99"/>
      <c r="U124" s="10"/>
      <c r="V124" s="99"/>
      <c r="W124" s="10"/>
      <c r="X124" s="99"/>
      <c r="Y124" s="10"/>
      <c r="Z124" s="99"/>
      <c r="AA124" s="99"/>
      <c r="AB124" s="99"/>
      <c r="AC124" s="99"/>
      <c r="AD124" s="99"/>
      <c r="AE124" s="99"/>
      <c r="AF124" s="99"/>
      <c r="AG124" s="10"/>
      <c r="AH124" s="10"/>
      <c r="AI124" s="99"/>
      <c r="AJ124" s="10"/>
      <c r="AK124" s="99"/>
      <c r="AL124" s="10"/>
      <c r="AM124" s="99"/>
      <c r="AN124" s="10"/>
      <c r="AO124" s="99"/>
      <c r="AP124" s="99"/>
      <c r="AQ124" s="99"/>
      <c r="AR124" s="99"/>
      <c r="AS124" s="99"/>
      <c r="AT124" s="99"/>
      <c r="AU124" s="99"/>
      <c r="AV124" s="99"/>
      <c r="AW124" s="99"/>
      <c r="AX124" s="99"/>
      <c r="AY124" s="99"/>
      <c r="AZ124" s="99"/>
      <c r="BA124" s="99"/>
      <c r="BB124" s="99"/>
      <c r="BC124" s="99"/>
      <c r="BD124" s="99"/>
      <c r="BE124" s="99"/>
      <c r="BF124" s="99"/>
      <c r="BG124" s="99"/>
      <c r="BH124" s="10"/>
      <c r="BI124" s="99"/>
      <c r="BJ124" s="10"/>
    </row>
    <row r="125" spans="2:62" s="15" customFormat="1" x14ac:dyDescent="0.2">
      <c r="B125" s="10"/>
      <c r="C125" s="10"/>
      <c r="D125" s="10"/>
      <c r="E125" s="99"/>
      <c r="F125" s="10"/>
      <c r="G125" s="99"/>
      <c r="H125" s="99"/>
      <c r="I125" s="99"/>
      <c r="J125" s="99"/>
      <c r="K125" s="99"/>
      <c r="L125" s="99"/>
      <c r="M125" s="99"/>
      <c r="N125" s="99"/>
      <c r="O125" s="99"/>
      <c r="P125" s="99"/>
      <c r="Q125" s="99"/>
      <c r="R125" s="10"/>
      <c r="S125" s="10"/>
      <c r="T125" s="99"/>
      <c r="U125" s="10"/>
      <c r="V125" s="99"/>
      <c r="W125" s="10"/>
      <c r="X125" s="99"/>
      <c r="Y125" s="10"/>
      <c r="Z125" s="99"/>
      <c r="AA125" s="99"/>
      <c r="AB125" s="99"/>
      <c r="AC125" s="99"/>
      <c r="AD125" s="99"/>
      <c r="AE125" s="99"/>
      <c r="AF125" s="99"/>
      <c r="AG125" s="10"/>
      <c r="AH125" s="10"/>
      <c r="AI125" s="99"/>
      <c r="AJ125" s="10"/>
      <c r="AK125" s="99"/>
      <c r="AL125" s="10"/>
      <c r="AM125" s="99"/>
      <c r="AN125" s="10"/>
      <c r="AO125" s="99"/>
      <c r="AP125" s="99"/>
      <c r="AQ125" s="99"/>
      <c r="AR125" s="99"/>
      <c r="AS125" s="99"/>
      <c r="AT125" s="99"/>
      <c r="AU125" s="99"/>
      <c r="AV125" s="99"/>
      <c r="AW125" s="99"/>
      <c r="AX125" s="99"/>
      <c r="AY125" s="99"/>
      <c r="AZ125" s="99"/>
      <c r="BA125" s="99"/>
      <c r="BB125" s="99"/>
      <c r="BC125" s="99"/>
      <c r="BD125" s="99"/>
      <c r="BE125" s="99"/>
      <c r="BF125" s="99"/>
      <c r="BG125" s="99"/>
      <c r="BH125" s="10"/>
      <c r="BI125" s="99"/>
      <c r="BJ125" s="10"/>
    </row>
    <row r="126" spans="2:62" s="15" customFormat="1" x14ac:dyDescent="0.2">
      <c r="B126" s="10"/>
      <c r="C126" s="10"/>
      <c r="D126" s="10"/>
      <c r="E126" s="99"/>
      <c r="F126" s="10"/>
      <c r="G126" s="99"/>
      <c r="H126" s="99"/>
      <c r="I126" s="99"/>
      <c r="J126" s="99"/>
      <c r="K126" s="99"/>
      <c r="L126" s="99"/>
      <c r="M126" s="99"/>
      <c r="N126" s="99"/>
      <c r="O126" s="99"/>
      <c r="P126" s="99"/>
      <c r="Q126" s="99"/>
      <c r="R126" s="10"/>
      <c r="S126" s="10"/>
      <c r="T126" s="99"/>
      <c r="U126" s="10"/>
      <c r="V126" s="99"/>
      <c r="W126" s="10"/>
      <c r="X126" s="99"/>
      <c r="Y126" s="10"/>
      <c r="Z126" s="99"/>
      <c r="AA126" s="99"/>
      <c r="AB126" s="99"/>
      <c r="AC126" s="99"/>
      <c r="AD126" s="99"/>
      <c r="AE126" s="99"/>
      <c r="AF126" s="99"/>
      <c r="AG126" s="10"/>
      <c r="AH126" s="10"/>
      <c r="AI126" s="99"/>
      <c r="AJ126" s="10"/>
      <c r="AK126" s="99"/>
      <c r="AL126" s="10"/>
      <c r="AM126" s="99"/>
      <c r="AN126" s="10"/>
      <c r="AO126" s="99"/>
      <c r="AP126" s="99"/>
      <c r="AQ126" s="99"/>
      <c r="AR126" s="99"/>
      <c r="AS126" s="99"/>
      <c r="AT126" s="99"/>
      <c r="AU126" s="99"/>
      <c r="AV126" s="99"/>
      <c r="AW126" s="99"/>
      <c r="AX126" s="99"/>
      <c r="AY126" s="99"/>
      <c r="AZ126" s="99"/>
      <c r="BA126" s="99"/>
      <c r="BB126" s="99"/>
      <c r="BC126" s="99"/>
      <c r="BD126" s="99"/>
      <c r="BE126" s="99"/>
      <c r="BF126" s="99"/>
      <c r="BG126" s="99"/>
      <c r="BH126" s="10"/>
      <c r="BI126" s="99"/>
      <c r="BJ126" s="10"/>
    </row>
    <row r="127" spans="2:62" s="15" customFormat="1" x14ac:dyDescent="0.2">
      <c r="B127" s="10"/>
      <c r="C127" s="10"/>
      <c r="D127" s="10"/>
      <c r="E127" s="99"/>
      <c r="F127" s="10"/>
      <c r="G127" s="99"/>
      <c r="H127" s="99"/>
      <c r="I127" s="99"/>
      <c r="J127" s="99"/>
      <c r="K127" s="99"/>
      <c r="L127" s="99"/>
      <c r="M127" s="99"/>
      <c r="N127" s="99"/>
      <c r="O127" s="99"/>
      <c r="P127" s="99"/>
      <c r="Q127" s="99"/>
      <c r="R127" s="10"/>
      <c r="S127" s="10"/>
      <c r="T127" s="99"/>
      <c r="U127" s="10"/>
      <c r="V127" s="99"/>
      <c r="W127" s="10"/>
      <c r="X127" s="99"/>
      <c r="Y127" s="10"/>
      <c r="Z127" s="99"/>
      <c r="AA127" s="99"/>
      <c r="AB127" s="99"/>
      <c r="AC127" s="99"/>
      <c r="AD127" s="99"/>
      <c r="AE127" s="99"/>
      <c r="AF127" s="99"/>
      <c r="AG127" s="10"/>
      <c r="AH127" s="10"/>
      <c r="AI127" s="99"/>
      <c r="AJ127" s="10"/>
      <c r="AK127" s="99"/>
      <c r="AL127" s="10"/>
      <c r="AM127" s="99"/>
      <c r="AN127" s="10"/>
      <c r="AO127" s="99"/>
      <c r="AP127" s="99"/>
      <c r="AQ127" s="99"/>
      <c r="AR127" s="99"/>
      <c r="AS127" s="99"/>
      <c r="AT127" s="99"/>
      <c r="AU127" s="99"/>
      <c r="AV127" s="99"/>
      <c r="AW127" s="99"/>
      <c r="AX127" s="99"/>
      <c r="AY127" s="99"/>
      <c r="AZ127" s="99"/>
      <c r="BA127" s="99"/>
      <c r="BB127" s="99"/>
      <c r="BC127" s="99"/>
      <c r="BD127" s="99"/>
      <c r="BE127" s="99"/>
      <c r="BF127" s="99"/>
      <c r="BG127" s="99"/>
      <c r="BH127" s="10"/>
      <c r="BI127" s="99"/>
      <c r="BJ127" s="10"/>
    </row>
    <row r="128" spans="2:62" s="15" customFormat="1" x14ac:dyDescent="0.2">
      <c r="B128" s="10"/>
      <c r="C128" s="10"/>
      <c r="D128" s="10"/>
      <c r="E128" s="99"/>
      <c r="F128" s="10"/>
      <c r="G128" s="99"/>
      <c r="H128" s="99"/>
      <c r="I128" s="99"/>
      <c r="J128" s="99"/>
      <c r="K128" s="99"/>
      <c r="L128" s="99"/>
      <c r="M128" s="99"/>
      <c r="N128" s="99"/>
      <c r="O128" s="99"/>
      <c r="P128" s="99"/>
      <c r="Q128" s="99"/>
      <c r="R128" s="10"/>
      <c r="S128" s="10"/>
      <c r="T128" s="99"/>
      <c r="U128" s="10"/>
      <c r="V128" s="99"/>
      <c r="W128" s="10"/>
      <c r="X128" s="99"/>
      <c r="Y128" s="10"/>
      <c r="Z128" s="99"/>
      <c r="AA128" s="99"/>
      <c r="AB128" s="99"/>
      <c r="AC128" s="99"/>
      <c r="AD128" s="99"/>
      <c r="AE128" s="99"/>
      <c r="AF128" s="99"/>
      <c r="AG128" s="10"/>
      <c r="AH128" s="10"/>
      <c r="AI128" s="99"/>
      <c r="AJ128" s="10"/>
      <c r="AK128" s="99"/>
      <c r="AL128" s="10"/>
      <c r="AM128" s="99"/>
      <c r="AN128" s="10"/>
      <c r="AO128" s="99"/>
      <c r="AP128" s="99"/>
      <c r="AQ128" s="99"/>
      <c r="AR128" s="99"/>
      <c r="AS128" s="99"/>
      <c r="AT128" s="99"/>
      <c r="AU128" s="99"/>
      <c r="AV128" s="99"/>
      <c r="AW128" s="99"/>
      <c r="AX128" s="99"/>
      <c r="AY128" s="99"/>
      <c r="AZ128" s="99"/>
      <c r="BA128" s="99"/>
      <c r="BB128" s="99"/>
      <c r="BC128" s="99"/>
      <c r="BD128" s="99"/>
      <c r="BE128" s="99"/>
      <c r="BF128" s="99"/>
      <c r="BG128" s="99"/>
      <c r="BH128" s="10"/>
      <c r="BI128" s="99"/>
      <c r="BJ128" s="10"/>
    </row>
    <row r="129" spans="2:62" s="15" customFormat="1" x14ac:dyDescent="0.2">
      <c r="B129" s="10"/>
      <c r="C129" s="10"/>
      <c r="D129" s="10"/>
      <c r="E129" s="99"/>
      <c r="F129" s="10"/>
      <c r="G129" s="99"/>
      <c r="H129" s="99"/>
      <c r="I129" s="99"/>
      <c r="J129" s="99"/>
      <c r="K129" s="99"/>
      <c r="L129" s="99"/>
      <c r="M129" s="99"/>
      <c r="N129" s="99"/>
      <c r="O129" s="99"/>
      <c r="P129" s="99"/>
      <c r="Q129" s="99"/>
      <c r="R129" s="10"/>
      <c r="S129" s="10"/>
      <c r="T129" s="99"/>
      <c r="U129" s="10"/>
      <c r="V129" s="99"/>
      <c r="W129" s="10"/>
      <c r="X129" s="99"/>
      <c r="Y129" s="10"/>
      <c r="Z129" s="99"/>
      <c r="AA129" s="99"/>
      <c r="AB129" s="99"/>
      <c r="AC129" s="99"/>
      <c r="AD129" s="99"/>
      <c r="AE129" s="99"/>
      <c r="AF129" s="99"/>
      <c r="AG129" s="10"/>
      <c r="AH129" s="10"/>
      <c r="AI129" s="99"/>
      <c r="AJ129" s="10"/>
      <c r="AK129" s="99"/>
      <c r="AL129" s="10"/>
      <c r="AM129" s="99"/>
      <c r="AN129" s="10"/>
      <c r="AO129" s="99"/>
      <c r="AP129" s="99"/>
      <c r="AQ129" s="99"/>
      <c r="AR129" s="99"/>
      <c r="AS129" s="99"/>
      <c r="AT129" s="99"/>
      <c r="AU129" s="99"/>
      <c r="AV129" s="99"/>
      <c r="AW129" s="99"/>
      <c r="AX129" s="99"/>
      <c r="AY129" s="99"/>
      <c r="AZ129" s="99"/>
      <c r="BA129" s="99"/>
      <c r="BB129" s="99"/>
      <c r="BC129" s="99"/>
      <c r="BD129" s="99"/>
      <c r="BE129" s="99"/>
      <c r="BF129" s="99"/>
      <c r="BG129" s="99"/>
      <c r="BH129" s="10"/>
      <c r="BI129" s="99"/>
      <c r="BJ129" s="10"/>
    </row>
    <row r="130" spans="2:62" s="15" customFormat="1" x14ac:dyDescent="0.2">
      <c r="B130" s="10"/>
      <c r="C130" s="10"/>
      <c r="D130" s="10"/>
      <c r="E130" s="99"/>
      <c r="F130" s="10"/>
      <c r="G130" s="99"/>
      <c r="H130" s="99"/>
      <c r="I130" s="99"/>
      <c r="J130" s="99"/>
      <c r="K130" s="99"/>
      <c r="L130" s="99"/>
      <c r="M130" s="99"/>
      <c r="N130" s="99"/>
      <c r="O130" s="99"/>
      <c r="P130" s="99"/>
      <c r="Q130" s="99"/>
      <c r="R130" s="10"/>
      <c r="S130" s="10"/>
      <c r="T130" s="99"/>
      <c r="U130" s="10"/>
      <c r="V130" s="99"/>
      <c r="W130" s="10"/>
      <c r="X130" s="99"/>
      <c r="Y130" s="10"/>
      <c r="Z130" s="99"/>
      <c r="AA130" s="99"/>
      <c r="AB130" s="99"/>
      <c r="AC130" s="99"/>
      <c r="AD130" s="99"/>
      <c r="AE130" s="99"/>
      <c r="AF130" s="99"/>
      <c r="AG130" s="10"/>
      <c r="AH130" s="10"/>
      <c r="AI130" s="99"/>
      <c r="AJ130" s="10"/>
      <c r="AK130" s="99"/>
      <c r="AL130" s="10"/>
      <c r="AM130" s="99"/>
      <c r="AN130" s="10"/>
      <c r="AO130" s="99"/>
      <c r="AP130" s="99"/>
      <c r="AQ130" s="99"/>
      <c r="AR130" s="99"/>
      <c r="AS130" s="99"/>
      <c r="AT130" s="99"/>
      <c r="AU130" s="99"/>
      <c r="AV130" s="99"/>
      <c r="AW130" s="99"/>
      <c r="AX130" s="99"/>
      <c r="AY130" s="99"/>
      <c r="AZ130" s="99"/>
      <c r="BA130" s="99"/>
      <c r="BB130" s="99"/>
      <c r="BC130" s="99"/>
      <c r="BD130" s="99"/>
      <c r="BE130" s="99"/>
      <c r="BF130" s="99"/>
      <c r="BG130" s="99"/>
      <c r="BH130" s="10"/>
      <c r="BI130" s="99"/>
      <c r="BJ130" s="10"/>
    </row>
    <row r="131" spans="2:62" s="15" customFormat="1" x14ac:dyDescent="0.2">
      <c r="B131" s="10"/>
      <c r="C131" s="10"/>
      <c r="D131" s="10"/>
      <c r="E131" s="99"/>
      <c r="F131" s="10"/>
      <c r="G131" s="99"/>
      <c r="H131" s="99"/>
      <c r="I131" s="99"/>
      <c r="J131" s="99"/>
      <c r="K131" s="99"/>
      <c r="L131" s="99"/>
      <c r="M131" s="99"/>
      <c r="N131" s="99"/>
      <c r="O131" s="99"/>
      <c r="P131" s="99"/>
      <c r="Q131" s="99"/>
      <c r="R131" s="10"/>
      <c r="S131" s="10"/>
      <c r="T131" s="99"/>
      <c r="U131" s="10"/>
      <c r="V131" s="99"/>
      <c r="W131" s="10"/>
      <c r="X131" s="99"/>
      <c r="Y131" s="10"/>
      <c r="Z131" s="99"/>
      <c r="AA131" s="99"/>
      <c r="AB131" s="99"/>
      <c r="AC131" s="99"/>
      <c r="AD131" s="99"/>
      <c r="AE131" s="99"/>
      <c r="AF131" s="99"/>
      <c r="AG131" s="10"/>
      <c r="AH131" s="10"/>
      <c r="AI131" s="99"/>
      <c r="AJ131" s="10"/>
      <c r="AK131" s="99"/>
      <c r="AL131" s="10"/>
      <c r="AM131" s="99"/>
      <c r="AN131" s="10"/>
      <c r="AO131" s="99"/>
      <c r="AP131" s="99"/>
      <c r="AQ131" s="99"/>
      <c r="AR131" s="99"/>
      <c r="AS131" s="99"/>
      <c r="AT131" s="99"/>
      <c r="AU131" s="99"/>
      <c r="AV131" s="99"/>
      <c r="AW131" s="99"/>
      <c r="AX131" s="99"/>
      <c r="AY131" s="99"/>
      <c r="AZ131" s="99"/>
      <c r="BA131" s="99"/>
      <c r="BB131" s="99"/>
      <c r="BC131" s="99"/>
      <c r="BD131" s="99"/>
      <c r="BE131" s="99"/>
      <c r="BF131" s="99"/>
      <c r="BG131" s="99"/>
      <c r="BH131" s="10"/>
      <c r="BI131" s="99"/>
      <c r="BJ131" s="10"/>
    </row>
    <row r="132" spans="2:62" s="15" customFormat="1" x14ac:dyDescent="0.2">
      <c r="B132" s="10"/>
      <c r="C132" s="10"/>
      <c r="D132" s="10"/>
      <c r="E132" s="99"/>
      <c r="F132" s="10"/>
      <c r="G132" s="99"/>
      <c r="H132" s="99"/>
      <c r="I132" s="99"/>
      <c r="J132" s="99"/>
      <c r="K132" s="99"/>
      <c r="L132" s="99"/>
      <c r="M132" s="99"/>
      <c r="N132" s="99"/>
      <c r="O132" s="99"/>
      <c r="P132" s="99"/>
      <c r="Q132" s="99"/>
      <c r="R132" s="10"/>
      <c r="S132" s="10"/>
      <c r="T132" s="99"/>
      <c r="U132" s="10"/>
      <c r="V132" s="99"/>
      <c r="W132" s="10"/>
      <c r="X132" s="99"/>
      <c r="Y132" s="10"/>
      <c r="Z132" s="99"/>
      <c r="AA132" s="99"/>
      <c r="AB132" s="99"/>
      <c r="AC132" s="99"/>
      <c r="AD132" s="99"/>
      <c r="AE132" s="99"/>
      <c r="AF132" s="99"/>
      <c r="AG132" s="10"/>
      <c r="AH132" s="10"/>
      <c r="AI132" s="99"/>
      <c r="AJ132" s="10"/>
      <c r="AK132" s="99"/>
      <c r="AL132" s="10"/>
      <c r="AM132" s="99"/>
      <c r="AN132" s="10"/>
      <c r="AO132" s="99"/>
      <c r="AP132" s="99"/>
      <c r="AQ132" s="99"/>
      <c r="AR132" s="99"/>
      <c r="AS132" s="99"/>
      <c r="AT132" s="99"/>
      <c r="AU132" s="99"/>
      <c r="AV132" s="99"/>
      <c r="AW132" s="99"/>
      <c r="AX132" s="99"/>
      <c r="AY132" s="99"/>
      <c r="AZ132" s="99"/>
      <c r="BA132" s="99"/>
      <c r="BB132" s="99"/>
      <c r="BC132" s="99"/>
      <c r="BD132" s="99"/>
      <c r="BE132" s="99"/>
      <c r="BF132" s="99"/>
      <c r="BG132" s="99"/>
      <c r="BH132" s="10"/>
      <c r="BI132" s="99"/>
      <c r="BJ132" s="10"/>
    </row>
    <row r="133" spans="2:62" s="15" customFormat="1" x14ac:dyDescent="0.2">
      <c r="B133" s="10"/>
      <c r="C133" s="10"/>
      <c r="D133" s="10"/>
      <c r="E133" s="99"/>
      <c r="F133" s="10"/>
      <c r="G133" s="99"/>
      <c r="H133" s="99"/>
      <c r="I133" s="99"/>
      <c r="J133" s="99"/>
      <c r="K133" s="99"/>
      <c r="L133" s="99"/>
      <c r="M133" s="99"/>
      <c r="N133" s="99"/>
      <c r="O133" s="99"/>
      <c r="P133" s="99"/>
      <c r="Q133" s="99"/>
      <c r="R133" s="10"/>
      <c r="S133" s="10"/>
      <c r="T133" s="99"/>
      <c r="U133" s="10"/>
      <c r="V133" s="99"/>
      <c r="W133" s="10"/>
      <c r="X133" s="99"/>
      <c r="Y133" s="10"/>
      <c r="Z133" s="99"/>
      <c r="AA133" s="99"/>
      <c r="AB133" s="99"/>
      <c r="AC133" s="99"/>
      <c r="AD133" s="99"/>
      <c r="AE133" s="99"/>
      <c r="AF133" s="99"/>
      <c r="AG133" s="10"/>
      <c r="AH133" s="10"/>
      <c r="AI133" s="99"/>
      <c r="AJ133" s="10"/>
      <c r="AK133" s="99"/>
      <c r="AL133" s="10"/>
      <c r="AM133" s="99"/>
      <c r="AN133" s="10"/>
      <c r="AO133" s="99"/>
      <c r="AP133" s="99"/>
      <c r="AQ133" s="99"/>
      <c r="AR133" s="99"/>
      <c r="AS133" s="99"/>
      <c r="AT133" s="99"/>
      <c r="AU133" s="99"/>
      <c r="AV133" s="99"/>
      <c r="AW133" s="99"/>
      <c r="AX133" s="99"/>
      <c r="AY133" s="99"/>
      <c r="AZ133" s="99"/>
      <c r="BA133" s="99"/>
      <c r="BB133" s="99"/>
      <c r="BC133" s="99"/>
      <c r="BD133" s="99"/>
      <c r="BE133" s="99"/>
      <c r="BF133" s="99"/>
      <c r="BG133" s="99"/>
      <c r="BH133" s="10"/>
      <c r="BI133" s="99"/>
      <c r="BJ133" s="10"/>
    </row>
    <row r="134" spans="2:62" s="15" customFormat="1" x14ac:dyDescent="0.2">
      <c r="B134" s="10"/>
      <c r="C134" s="10"/>
      <c r="D134" s="10"/>
      <c r="E134" s="99"/>
      <c r="F134" s="10"/>
      <c r="G134" s="99"/>
      <c r="H134" s="99"/>
      <c r="I134" s="99"/>
      <c r="J134" s="99"/>
      <c r="K134" s="99"/>
      <c r="L134" s="99"/>
      <c r="M134" s="99"/>
      <c r="N134" s="99"/>
      <c r="O134" s="99"/>
      <c r="P134" s="99"/>
      <c r="Q134" s="99"/>
      <c r="R134" s="10"/>
      <c r="S134" s="10"/>
      <c r="T134" s="99"/>
      <c r="U134" s="10"/>
      <c r="V134" s="99"/>
      <c r="W134" s="10"/>
      <c r="X134" s="99"/>
      <c r="Y134" s="10"/>
      <c r="Z134" s="99"/>
      <c r="AA134" s="99"/>
      <c r="AB134" s="99"/>
      <c r="AC134" s="99"/>
      <c r="AD134" s="99"/>
      <c r="AE134" s="99"/>
      <c r="AF134" s="99"/>
      <c r="AG134" s="10"/>
      <c r="AH134" s="10"/>
      <c r="AI134" s="99"/>
      <c r="AJ134" s="10"/>
      <c r="AK134" s="99"/>
      <c r="AL134" s="10"/>
      <c r="AM134" s="99"/>
      <c r="AN134" s="10"/>
      <c r="AO134" s="99"/>
      <c r="AP134" s="99"/>
      <c r="AQ134" s="99"/>
      <c r="AR134" s="99"/>
      <c r="AS134" s="99"/>
      <c r="AT134" s="99"/>
      <c r="AU134" s="99"/>
      <c r="AV134" s="99"/>
      <c r="AW134" s="99"/>
      <c r="AX134" s="99"/>
      <c r="AY134" s="99"/>
      <c r="AZ134" s="99"/>
      <c r="BA134" s="99"/>
      <c r="BB134" s="99"/>
      <c r="BC134" s="99"/>
      <c r="BD134" s="99"/>
      <c r="BE134" s="99"/>
      <c r="BF134" s="99"/>
      <c r="BG134" s="99"/>
      <c r="BH134" s="10"/>
      <c r="BI134" s="99"/>
      <c r="BJ134" s="10"/>
    </row>
    <row r="135" spans="2:62" s="15" customFormat="1" x14ac:dyDescent="0.2">
      <c r="B135" s="10"/>
      <c r="C135" s="10"/>
      <c r="D135" s="10"/>
      <c r="E135" s="99"/>
      <c r="F135" s="10"/>
      <c r="G135" s="99"/>
      <c r="H135" s="99"/>
      <c r="I135" s="99"/>
      <c r="J135" s="99"/>
      <c r="K135" s="99"/>
      <c r="L135" s="99"/>
      <c r="M135" s="99"/>
      <c r="N135" s="99"/>
      <c r="O135" s="99"/>
      <c r="P135" s="99"/>
      <c r="Q135" s="99"/>
      <c r="R135" s="10"/>
      <c r="S135" s="10"/>
      <c r="T135" s="99"/>
      <c r="U135" s="10"/>
      <c r="V135" s="99"/>
      <c r="W135" s="10"/>
      <c r="X135" s="99"/>
      <c r="Y135" s="10"/>
      <c r="Z135" s="99"/>
      <c r="AA135" s="99"/>
      <c r="AB135" s="99"/>
      <c r="AC135" s="99"/>
      <c r="AD135" s="99"/>
      <c r="AE135" s="99"/>
      <c r="AF135" s="99"/>
      <c r="AG135" s="10"/>
      <c r="AH135" s="10"/>
      <c r="AI135" s="99"/>
      <c r="AJ135" s="10"/>
      <c r="AK135" s="99"/>
      <c r="AL135" s="10"/>
      <c r="AM135" s="99"/>
      <c r="AN135" s="10"/>
      <c r="AO135" s="99"/>
      <c r="AP135" s="99"/>
      <c r="AQ135" s="99"/>
      <c r="AR135" s="99"/>
      <c r="AS135" s="99"/>
      <c r="AT135" s="99"/>
      <c r="AU135" s="99"/>
      <c r="AV135" s="99"/>
      <c r="AW135" s="99"/>
      <c r="AX135" s="99"/>
      <c r="AY135" s="99"/>
      <c r="AZ135" s="99"/>
      <c r="BA135" s="99"/>
      <c r="BB135" s="99"/>
      <c r="BC135" s="99"/>
      <c r="BD135" s="99"/>
      <c r="BE135" s="99"/>
      <c r="BF135" s="99"/>
      <c r="BG135" s="99"/>
      <c r="BH135" s="10"/>
      <c r="BI135" s="99"/>
      <c r="BJ135" s="10"/>
    </row>
    <row r="136" spans="2:62" s="15" customFormat="1" x14ac:dyDescent="0.2">
      <c r="B136" s="10"/>
      <c r="C136" s="10"/>
      <c r="D136" s="10"/>
      <c r="E136" s="99"/>
      <c r="F136" s="10"/>
      <c r="G136" s="99"/>
      <c r="H136" s="99"/>
      <c r="I136" s="99"/>
      <c r="J136" s="99"/>
      <c r="K136" s="99"/>
      <c r="L136" s="99"/>
      <c r="M136" s="99"/>
      <c r="N136" s="99"/>
      <c r="O136" s="99"/>
      <c r="P136" s="99"/>
      <c r="Q136" s="99"/>
      <c r="R136" s="10"/>
      <c r="S136" s="10"/>
      <c r="T136" s="99"/>
      <c r="U136" s="10"/>
      <c r="V136" s="99"/>
      <c r="W136" s="10"/>
      <c r="X136" s="99"/>
      <c r="Y136" s="10"/>
      <c r="Z136" s="99"/>
      <c r="AA136" s="99"/>
      <c r="AB136" s="99"/>
      <c r="AC136" s="99"/>
      <c r="AD136" s="99"/>
      <c r="AE136" s="99"/>
      <c r="AF136" s="99"/>
      <c r="AG136" s="10"/>
      <c r="AH136" s="10"/>
      <c r="AI136" s="99"/>
      <c r="AJ136" s="10"/>
      <c r="AK136" s="99"/>
      <c r="AL136" s="10"/>
      <c r="AM136" s="99"/>
      <c r="AN136" s="10"/>
      <c r="AO136" s="99"/>
      <c r="AP136" s="99"/>
      <c r="AQ136" s="99"/>
      <c r="AR136" s="99"/>
      <c r="AS136" s="99"/>
      <c r="AT136" s="99"/>
      <c r="AU136" s="99"/>
      <c r="AV136" s="99"/>
      <c r="AW136" s="99"/>
      <c r="AX136" s="99"/>
      <c r="AY136" s="99"/>
      <c r="AZ136" s="99"/>
      <c r="BA136" s="99"/>
      <c r="BB136" s="99"/>
      <c r="BC136" s="99"/>
      <c r="BD136" s="99"/>
      <c r="BE136" s="99"/>
      <c r="BF136" s="99"/>
      <c r="BG136" s="99"/>
      <c r="BH136" s="10"/>
      <c r="BI136" s="99"/>
      <c r="BJ136" s="10"/>
    </row>
    <row r="137" spans="2:62" s="15" customFormat="1" x14ac:dyDescent="0.2">
      <c r="B137" s="10"/>
      <c r="C137" s="10"/>
      <c r="D137" s="10"/>
      <c r="E137" s="99"/>
      <c r="F137" s="10"/>
      <c r="G137" s="99"/>
      <c r="H137" s="99"/>
      <c r="I137" s="99"/>
      <c r="J137" s="99"/>
      <c r="K137" s="99"/>
      <c r="L137" s="99"/>
      <c r="M137" s="99"/>
      <c r="N137" s="99"/>
      <c r="O137" s="99"/>
      <c r="P137" s="99"/>
      <c r="Q137" s="99"/>
      <c r="R137" s="10"/>
      <c r="S137" s="10"/>
      <c r="T137" s="99"/>
      <c r="U137" s="10"/>
      <c r="V137" s="99"/>
      <c r="W137" s="10"/>
      <c r="X137" s="99"/>
      <c r="Y137" s="10"/>
      <c r="Z137" s="99"/>
      <c r="AA137" s="99"/>
      <c r="AB137" s="99"/>
      <c r="AC137" s="99"/>
      <c r="AD137" s="99"/>
      <c r="AE137" s="99"/>
      <c r="AF137" s="99"/>
      <c r="AG137" s="10"/>
      <c r="AH137" s="10"/>
      <c r="AI137" s="99"/>
      <c r="AJ137" s="10"/>
      <c r="AK137" s="99"/>
      <c r="AL137" s="10"/>
      <c r="AM137" s="99"/>
      <c r="AN137" s="10"/>
      <c r="AO137" s="99"/>
      <c r="AP137" s="99"/>
      <c r="AQ137" s="99"/>
      <c r="AR137" s="99"/>
      <c r="AS137" s="99"/>
      <c r="AT137" s="99"/>
      <c r="AU137" s="99"/>
      <c r="AV137" s="99"/>
      <c r="AW137" s="99"/>
      <c r="AX137" s="99"/>
      <c r="AY137" s="99"/>
      <c r="AZ137" s="99"/>
      <c r="BA137" s="99"/>
      <c r="BB137" s="99"/>
      <c r="BC137" s="99"/>
      <c r="BD137" s="99"/>
      <c r="BE137" s="99"/>
      <c r="BF137" s="99"/>
      <c r="BG137" s="99"/>
      <c r="BH137" s="10"/>
      <c r="BI137" s="99"/>
      <c r="BJ137" s="10"/>
    </row>
    <row r="138" spans="2:62" s="15" customFormat="1" x14ac:dyDescent="0.2">
      <c r="B138" s="10"/>
      <c r="C138" s="10"/>
      <c r="D138" s="10"/>
      <c r="E138" s="99"/>
      <c r="F138" s="10"/>
      <c r="G138" s="99"/>
      <c r="H138" s="99"/>
      <c r="I138" s="99"/>
      <c r="J138" s="99"/>
      <c r="K138" s="99"/>
      <c r="L138" s="99"/>
      <c r="M138" s="99"/>
      <c r="N138" s="99"/>
      <c r="O138" s="99"/>
      <c r="P138" s="99"/>
      <c r="Q138" s="99"/>
      <c r="R138" s="10"/>
      <c r="S138" s="10"/>
      <c r="T138" s="99"/>
      <c r="U138" s="10"/>
      <c r="V138" s="99"/>
      <c r="W138" s="10"/>
      <c r="X138" s="99"/>
      <c r="Y138" s="10"/>
      <c r="Z138" s="99"/>
      <c r="AA138" s="99"/>
      <c r="AB138" s="99"/>
      <c r="AC138" s="99"/>
      <c r="AD138" s="99"/>
      <c r="AE138" s="99"/>
      <c r="AF138" s="99"/>
      <c r="AG138" s="10"/>
      <c r="AH138" s="10"/>
      <c r="AI138" s="99"/>
      <c r="AJ138" s="10"/>
      <c r="AK138" s="99"/>
      <c r="AL138" s="10"/>
      <c r="AM138" s="99"/>
      <c r="AN138" s="10"/>
      <c r="AO138" s="99"/>
      <c r="AP138" s="99"/>
      <c r="AQ138" s="99"/>
      <c r="AR138" s="99"/>
      <c r="AS138" s="99"/>
      <c r="AT138" s="99"/>
      <c r="AU138" s="99"/>
      <c r="AV138" s="99"/>
      <c r="AW138" s="99"/>
      <c r="AX138" s="99"/>
      <c r="AY138" s="99"/>
      <c r="AZ138" s="99"/>
      <c r="BA138" s="99"/>
      <c r="BB138" s="99"/>
      <c r="BC138" s="99"/>
      <c r="BD138" s="99"/>
      <c r="BE138" s="99"/>
      <c r="BF138" s="99"/>
      <c r="BG138" s="99"/>
      <c r="BH138" s="10"/>
      <c r="BI138" s="99"/>
      <c r="BJ138" s="10"/>
    </row>
    <row r="139" spans="2:62" s="15" customFormat="1" x14ac:dyDescent="0.2">
      <c r="B139" s="10"/>
      <c r="C139" s="10"/>
      <c r="D139" s="10"/>
      <c r="E139" s="99"/>
      <c r="F139" s="10"/>
      <c r="G139" s="99"/>
      <c r="H139" s="99"/>
      <c r="I139" s="99"/>
      <c r="J139" s="99"/>
      <c r="K139" s="99"/>
      <c r="L139" s="99"/>
      <c r="M139" s="99"/>
      <c r="N139" s="99"/>
      <c r="O139" s="99"/>
      <c r="P139" s="99"/>
      <c r="Q139" s="99"/>
      <c r="R139" s="10"/>
      <c r="S139" s="10"/>
      <c r="T139" s="99"/>
      <c r="U139" s="10"/>
      <c r="V139" s="99"/>
      <c r="W139" s="10"/>
      <c r="X139" s="99"/>
      <c r="Y139" s="10"/>
      <c r="Z139" s="99"/>
      <c r="AA139" s="99"/>
      <c r="AB139" s="99"/>
      <c r="AC139" s="99"/>
      <c r="AD139" s="99"/>
      <c r="AE139" s="99"/>
      <c r="AF139" s="99"/>
      <c r="AG139" s="10"/>
      <c r="AH139" s="10"/>
      <c r="AI139" s="99"/>
      <c r="AJ139" s="10"/>
      <c r="AK139" s="99"/>
      <c r="AL139" s="10"/>
      <c r="AM139" s="99"/>
      <c r="AN139" s="10"/>
      <c r="AO139" s="99"/>
      <c r="AP139" s="99"/>
      <c r="AQ139" s="99"/>
      <c r="AR139" s="99"/>
      <c r="AS139" s="99"/>
      <c r="AT139" s="99"/>
      <c r="AU139" s="99"/>
      <c r="AV139" s="99"/>
      <c r="AW139" s="99"/>
      <c r="AX139" s="99"/>
      <c r="AY139" s="99"/>
      <c r="AZ139" s="99"/>
      <c r="BA139" s="99"/>
      <c r="BB139" s="99"/>
      <c r="BC139" s="99"/>
      <c r="BD139" s="99"/>
      <c r="BE139" s="99"/>
      <c r="BF139" s="99"/>
      <c r="BG139" s="99"/>
      <c r="BH139" s="10"/>
      <c r="BI139" s="99"/>
      <c r="BJ139" s="10"/>
    </row>
    <row r="140" spans="2:62" s="15" customFormat="1" x14ac:dyDescent="0.2">
      <c r="B140" s="10"/>
      <c r="C140" s="10"/>
      <c r="D140" s="10"/>
      <c r="E140" s="99"/>
      <c r="F140" s="10"/>
      <c r="G140" s="99"/>
      <c r="H140" s="99"/>
      <c r="I140" s="99"/>
      <c r="J140" s="99"/>
      <c r="K140" s="99"/>
      <c r="L140" s="99"/>
      <c r="M140" s="99"/>
      <c r="N140" s="99"/>
      <c r="O140" s="99"/>
      <c r="P140" s="99"/>
      <c r="Q140" s="99"/>
      <c r="R140" s="10"/>
      <c r="S140" s="10"/>
      <c r="T140" s="99"/>
      <c r="U140" s="10"/>
      <c r="V140" s="99"/>
      <c r="W140" s="10"/>
      <c r="X140" s="99"/>
      <c r="Y140" s="10"/>
      <c r="Z140" s="99"/>
      <c r="AA140" s="99"/>
      <c r="AB140" s="99"/>
      <c r="AC140" s="99"/>
      <c r="AD140" s="99"/>
      <c r="AE140" s="99"/>
      <c r="AF140" s="99"/>
      <c r="AG140" s="10"/>
      <c r="AH140" s="10"/>
      <c r="AI140" s="99"/>
      <c r="AJ140" s="10"/>
      <c r="AK140" s="99"/>
      <c r="AL140" s="10"/>
      <c r="AM140" s="99"/>
      <c r="AN140" s="10"/>
      <c r="AO140" s="99"/>
      <c r="AP140" s="99"/>
      <c r="AQ140" s="99"/>
      <c r="AR140" s="99"/>
      <c r="AS140" s="99"/>
      <c r="AT140" s="99"/>
      <c r="AU140" s="99"/>
      <c r="AV140" s="99"/>
      <c r="AW140" s="99"/>
      <c r="AX140" s="99"/>
      <c r="AY140" s="99"/>
      <c r="AZ140" s="99"/>
      <c r="BA140" s="99"/>
      <c r="BB140" s="99"/>
      <c r="BC140" s="99"/>
      <c r="BD140" s="99"/>
      <c r="BE140" s="99"/>
      <c r="BF140" s="99"/>
      <c r="BG140" s="99"/>
      <c r="BH140" s="10"/>
      <c r="BI140" s="99"/>
      <c r="BJ140" s="10"/>
    </row>
    <row r="141" spans="2:62" s="15" customFormat="1" x14ac:dyDescent="0.2">
      <c r="B141" s="10"/>
      <c r="C141" s="10"/>
      <c r="D141" s="10"/>
      <c r="E141" s="99"/>
      <c r="F141" s="10"/>
      <c r="G141" s="99"/>
      <c r="H141" s="99"/>
      <c r="I141" s="99"/>
      <c r="J141" s="99"/>
      <c r="K141" s="99"/>
      <c r="L141" s="99"/>
      <c r="M141" s="99"/>
      <c r="N141" s="99"/>
      <c r="O141" s="99"/>
      <c r="P141" s="99"/>
      <c r="Q141" s="99"/>
      <c r="R141" s="10"/>
      <c r="S141" s="10"/>
      <c r="T141" s="99"/>
      <c r="U141" s="10"/>
      <c r="V141" s="99"/>
      <c r="W141" s="10"/>
      <c r="X141" s="99"/>
      <c r="Y141" s="10"/>
      <c r="Z141" s="99"/>
      <c r="AA141" s="99"/>
      <c r="AB141" s="99"/>
      <c r="AC141" s="99"/>
      <c r="AD141" s="99"/>
      <c r="AE141" s="99"/>
      <c r="AF141" s="99"/>
      <c r="AG141" s="10"/>
      <c r="AH141" s="10"/>
      <c r="AI141" s="99"/>
      <c r="AJ141" s="10"/>
      <c r="AK141" s="99"/>
      <c r="AL141" s="10"/>
      <c r="AM141" s="99"/>
      <c r="AN141" s="10"/>
      <c r="AO141" s="99"/>
      <c r="AP141" s="99"/>
      <c r="AQ141" s="99"/>
      <c r="AR141" s="99"/>
      <c r="AS141" s="99"/>
      <c r="AT141" s="99"/>
      <c r="AU141" s="99"/>
      <c r="AV141" s="99"/>
      <c r="AW141" s="99"/>
      <c r="AX141" s="99"/>
      <c r="AY141" s="99"/>
      <c r="AZ141" s="99"/>
      <c r="BA141" s="99"/>
      <c r="BB141" s="99"/>
      <c r="BC141" s="99"/>
      <c r="BD141" s="99"/>
      <c r="BE141" s="99"/>
      <c r="BF141" s="99"/>
      <c r="BG141" s="99"/>
      <c r="BH141" s="10"/>
      <c r="BI141" s="99"/>
      <c r="BJ141" s="10"/>
    </row>
    <row r="142" spans="2:62" s="15" customFormat="1" x14ac:dyDescent="0.2">
      <c r="B142" s="10"/>
      <c r="C142" s="10"/>
      <c r="D142" s="10"/>
      <c r="E142" s="99"/>
      <c r="F142" s="10"/>
      <c r="G142" s="99"/>
      <c r="H142" s="99"/>
      <c r="I142" s="99"/>
      <c r="J142" s="99"/>
      <c r="K142" s="99"/>
      <c r="L142" s="99"/>
      <c r="M142" s="99"/>
      <c r="N142" s="99"/>
      <c r="O142" s="99"/>
      <c r="P142" s="99"/>
      <c r="Q142" s="99"/>
      <c r="R142" s="10"/>
      <c r="S142" s="10"/>
      <c r="T142" s="99"/>
      <c r="U142" s="10"/>
      <c r="V142" s="99"/>
      <c r="W142" s="10"/>
      <c r="X142" s="99"/>
      <c r="Y142" s="10"/>
      <c r="Z142" s="99"/>
      <c r="AA142" s="99"/>
      <c r="AB142" s="99"/>
      <c r="AC142" s="99"/>
      <c r="AD142" s="99"/>
      <c r="AE142" s="99"/>
      <c r="AF142" s="99"/>
      <c r="AG142" s="10"/>
      <c r="AH142" s="10"/>
      <c r="AI142" s="99"/>
      <c r="AJ142" s="10"/>
      <c r="AK142" s="99"/>
      <c r="AL142" s="10"/>
      <c r="AM142" s="99"/>
      <c r="AN142" s="10"/>
      <c r="AO142" s="99"/>
      <c r="AP142" s="99"/>
      <c r="AQ142" s="99"/>
      <c r="AR142" s="99"/>
      <c r="AS142" s="99"/>
      <c r="AT142" s="99"/>
      <c r="AU142" s="99"/>
      <c r="AV142" s="99"/>
      <c r="AW142" s="99"/>
      <c r="AX142" s="99"/>
      <c r="AY142" s="99"/>
      <c r="AZ142" s="99"/>
      <c r="BA142" s="99"/>
      <c r="BB142" s="99"/>
      <c r="BC142" s="99"/>
      <c r="BD142" s="99"/>
      <c r="BE142" s="99"/>
      <c r="BF142" s="99"/>
      <c r="BG142" s="99"/>
      <c r="BH142" s="10"/>
      <c r="BI142" s="99"/>
      <c r="BJ142" s="10"/>
    </row>
    <row r="143" spans="2:62" s="15" customFormat="1" x14ac:dyDescent="0.2">
      <c r="B143" s="10"/>
      <c r="C143" s="10"/>
      <c r="D143" s="10"/>
      <c r="E143" s="99"/>
      <c r="F143" s="10"/>
      <c r="G143" s="99"/>
      <c r="H143" s="99"/>
      <c r="I143" s="99"/>
      <c r="J143" s="99"/>
      <c r="K143" s="99"/>
      <c r="L143" s="99"/>
      <c r="M143" s="99"/>
      <c r="N143" s="99"/>
      <c r="O143" s="99"/>
      <c r="P143" s="99"/>
      <c r="Q143" s="99"/>
      <c r="R143" s="10"/>
      <c r="S143" s="10"/>
      <c r="T143" s="99"/>
      <c r="U143" s="10"/>
      <c r="V143" s="99"/>
      <c r="W143" s="10"/>
      <c r="X143" s="99"/>
      <c r="Y143" s="10"/>
      <c r="Z143" s="99"/>
      <c r="AA143" s="99"/>
      <c r="AB143" s="99"/>
      <c r="AC143" s="99"/>
      <c r="AD143" s="99"/>
      <c r="AE143" s="99"/>
      <c r="AF143" s="99"/>
      <c r="AG143" s="10"/>
      <c r="AH143" s="10"/>
      <c r="AI143" s="99"/>
      <c r="AJ143" s="10"/>
      <c r="AK143" s="99"/>
      <c r="AL143" s="10"/>
      <c r="AM143" s="99"/>
      <c r="AN143" s="10"/>
      <c r="AO143" s="99"/>
      <c r="AP143" s="99"/>
      <c r="AQ143" s="99"/>
      <c r="AR143" s="99"/>
      <c r="AS143" s="99"/>
      <c r="AT143" s="99"/>
      <c r="AU143" s="99"/>
      <c r="AV143" s="99"/>
      <c r="AW143" s="99"/>
      <c r="AX143" s="99"/>
      <c r="AY143" s="99"/>
      <c r="AZ143" s="99"/>
      <c r="BA143" s="99"/>
      <c r="BB143" s="99"/>
      <c r="BC143" s="99"/>
      <c r="BD143" s="99"/>
      <c r="BE143" s="99"/>
      <c r="BF143" s="99"/>
      <c r="BG143" s="99"/>
      <c r="BH143" s="10"/>
      <c r="BI143" s="99"/>
      <c r="BJ143" s="10"/>
    </row>
    <row r="144" spans="2:62" s="15" customFormat="1" x14ac:dyDescent="0.2">
      <c r="B144" s="10"/>
      <c r="C144" s="10"/>
      <c r="D144" s="10"/>
      <c r="E144" s="99"/>
      <c r="F144" s="10"/>
      <c r="G144" s="99"/>
      <c r="H144" s="99"/>
      <c r="I144" s="99"/>
      <c r="J144" s="99"/>
      <c r="K144" s="99"/>
      <c r="L144" s="99"/>
      <c r="M144" s="99"/>
      <c r="N144" s="99"/>
      <c r="O144" s="99"/>
      <c r="P144" s="99"/>
      <c r="Q144" s="99"/>
      <c r="R144" s="10"/>
      <c r="S144" s="10"/>
      <c r="T144" s="99"/>
      <c r="U144" s="10"/>
      <c r="V144" s="99"/>
      <c r="W144" s="10"/>
      <c r="X144" s="99"/>
      <c r="Y144" s="10"/>
      <c r="Z144" s="99"/>
      <c r="AA144" s="99"/>
      <c r="AB144" s="99"/>
      <c r="AC144" s="99"/>
      <c r="AD144" s="99"/>
      <c r="AE144" s="99"/>
      <c r="AF144" s="99"/>
      <c r="AG144" s="10"/>
      <c r="AH144" s="10"/>
      <c r="AI144" s="99"/>
      <c r="AJ144" s="10"/>
      <c r="AK144" s="99"/>
      <c r="AL144" s="10"/>
      <c r="AM144" s="99"/>
      <c r="AN144" s="10"/>
      <c r="AO144" s="99"/>
      <c r="AP144" s="99"/>
      <c r="AQ144" s="99"/>
      <c r="AR144" s="99"/>
      <c r="AS144" s="99"/>
      <c r="AT144" s="99"/>
      <c r="AU144" s="99"/>
      <c r="AV144" s="99"/>
      <c r="AW144" s="99"/>
      <c r="AX144" s="99"/>
      <c r="AY144" s="99"/>
      <c r="AZ144" s="99"/>
      <c r="BA144" s="99"/>
      <c r="BB144" s="99"/>
      <c r="BC144" s="99"/>
      <c r="BD144" s="99"/>
      <c r="BE144" s="99"/>
      <c r="BF144" s="99"/>
      <c r="BG144" s="99"/>
      <c r="BH144" s="10"/>
      <c r="BI144" s="99"/>
      <c r="BJ144" s="10"/>
    </row>
    <row r="145" spans="2:62" s="15" customFormat="1" x14ac:dyDescent="0.2">
      <c r="B145" s="10"/>
      <c r="C145" s="10"/>
      <c r="D145" s="10"/>
      <c r="E145" s="99"/>
      <c r="F145" s="10"/>
      <c r="G145" s="99"/>
      <c r="H145" s="99"/>
      <c r="I145" s="99"/>
      <c r="J145" s="99"/>
      <c r="K145" s="99"/>
      <c r="L145" s="99"/>
      <c r="M145" s="99"/>
      <c r="N145" s="99"/>
      <c r="O145" s="99"/>
      <c r="P145" s="99"/>
      <c r="Q145" s="99"/>
      <c r="R145" s="10"/>
      <c r="S145" s="10"/>
      <c r="T145" s="99"/>
      <c r="U145" s="10"/>
      <c r="V145" s="99"/>
      <c r="W145" s="10"/>
      <c r="X145" s="99"/>
      <c r="Y145" s="10"/>
      <c r="Z145" s="99"/>
      <c r="AA145" s="99"/>
      <c r="AB145" s="99"/>
      <c r="AC145" s="99"/>
      <c r="AD145" s="99"/>
      <c r="AE145" s="99"/>
      <c r="AF145" s="99"/>
      <c r="AG145" s="10"/>
      <c r="AH145" s="10"/>
      <c r="AI145" s="99"/>
      <c r="AJ145" s="10"/>
      <c r="AK145" s="99"/>
      <c r="AL145" s="10"/>
      <c r="AM145" s="99"/>
      <c r="AN145" s="10"/>
      <c r="AO145" s="99"/>
      <c r="AP145" s="99"/>
      <c r="AQ145" s="99"/>
      <c r="AR145" s="99"/>
      <c r="AS145" s="99"/>
      <c r="AT145" s="99"/>
      <c r="AU145" s="99"/>
      <c r="AV145" s="99"/>
      <c r="AW145" s="99"/>
      <c r="AX145" s="99"/>
      <c r="AY145" s="99"/>
      <c r="AZ145" s="99"/>
      <c r="BA145" s="99"/>
      <c r="BB145" s="99"/>
      <c r="BC145" s="99"/>
      <c r="BD145" s="99"/>
      <c r="BE145" s="99"/>
      <c r="BF145" s="99"/>
      <c r="BG145" s="99"/>
      <c r="BH145" s="10"/>
      <c r="BI145" s="99"/>
      <c r="BJ145" s="10"/>
    </row>
    <row r="146" spans="2:62" s="15" customFormat="1" x14ac:dyDescent="0.2">
      <c r="B146" s="10"/>
      <c r="C146" s="10"/>
      <c r="D146" s="10"/>
      <c r="E146" s="99"/>
      <c r="F146" s="10"/>
      <c r="G146" s="99"/>
      <c r="H146" s="99"/>
      <c r="I146" s="99"/>
      <c r="J146" s="99"/>
      <c r="K146" s="99"/>
      <c r="L146" s="99"/>
      <c r="M146" s="99"/>
      <c r="N146" s="99"/>
      <c r="O146" s="99"/>
      <c r="P146" s="99"/>
      <c r="Q146" s="99"/>
      <c r="R146" s="10"/>
      <c r="S146" s="10"/>
      <c r="T146" s="99"/>
      <c r="U146" s="10"/>
      <c r="V146" s="99"/>
      <c r="W146" s="10"/>
      <c r="X146" s="99"/>
      <c r="Y146" s="10"/>
      <c r="Z146" s="99"/>
      <c r="AA146" s="99"/>
      <c r="AB146" s="99"/>
      <c r="AC146" s="99"/>
      <c r="AD146" s="99"/>
      <c r="AE146" s="99"/>
      <c r="AF146" s="99"/>
      <c r="AG146" s="10"/>
      <c r="AH146" s="10"/>
      <c r="AI146" s="99"/>
      <c r="AJ146" s="10"/>
      <c r="AK146" s="99"/>
      <c r="AL146" s="10"/>
      <c r="AM146" s="99"/>
      <c r="AN146" s="10"/>
      <c r="AO146" s="99"/>
      <c r="AP146" s="99"/>
      <c r="AQ146" s="99"/>
      <c r="AR146" s="99"/>
      <c r="AS146" s="99"/>
      <c r="AT146" s="99"/>
      <c r="AU146" s="99"/>
      <c r="AV146" s="99"/>
      <c r="AW146" s="99"/>
      <c r="AX146" s="99"/>
      <c r="AY146" s="99"/>
      <c r="AZ146" s="99"/>
      <c r="BA146" s="99"/>
      <c r="BB146" s="99"/>
      <c r="BC146" s="99"/>
      <c r="BD146" s="99"/>
      <c r="BE146" s="99"/>
      <c r="BF146" s="99"/>
      <c r="BG146" s="99"/>
      <c r="BH146" s="10"/>
      <c r="BI146" s="99"/>
      <c r="BJ146" s="10"/>
    </row>
    <row r="147" spans="2:62" s="15" customFormat="1" x14ac:dyDescent="0.2">
      <c r="B147" s="10"/>
      <c r="C147" s="10"/>
      <c r="D147" s="10"/>
      <c r="E147" s="99"/>
      <c r="F147" s="10"/>
      <c r="G147" s="99"/>
      <c r="H147" s="99"/>
      <c r="I147" s="99"/>
      <c r="J147" s="99"/>
      <c r="K147" s="99"/>
      <c r="L147" s="99"/>
      <c r="M147" s="99"/>
      <c r="N147" s="99"/>
      <c r="O147" s="99"/>
      <c r="P147" s="99"/>
      <c r="Q147" s="99"/>
      <c r="R147" s="10"/>
      <c r="S147" s="10"/>
      <c r="T147" s="99"/>
      <c r="U147" s="10"/>
      <c r="V147" s="99"/>
      <c r="W147" s="10"/>
      <c r="X147" s="99"/>
      <c r="Y147" s="10"/>
      <c r="Z147" s="99"/>
      <c r="AA147" s="99"/>
      <c r="AB147" s="99"/>
      <c r="AC147" s="99"/>
      <c r="AD147" s="99"/>
      <c r="AE147" s="99"/>
      <c r="AF147" s="99"/>
      <c r="AG147" s="10"/>
      <c r="AH147" s="10"/>
      <c r="AI147" s="99"/>
      <c r="AJ147" s="10"/>
      <c r="AK147" s="99"/>
      <c r="AL147" s="10"/>
      <c r="AM147" s="99"/>
      <c r="AN147" s="10"/>
      <c r="AO147" s="99"/>
      <c r="AP147" s="99"/>
      <c r="AQ147" s="99"/>
      <c r="AR147" s="99"/>
      <c r="AS147" s="99"/>
      <c r="AT147" s="99"/>
      <c r="AU147" s="99"/>
      <c r="AV147" s="99"/>
      <c r="AW147" s="99"/>
      <c r="AX147" s="99"/>
      <c r="AY147" s="99"/>
      <c r="AZ147" s="99"/>
      <c r="BA147" s="99"/>
      <c r="BB147" s="99"/>
      <c r="BC147" s="99"/>
      <c r="BD147" s="99"/>
      <c r="BE147" s="99"/>
      <c r="BF147" s="99"/>
      <c r="BG147" s="99"/>
      <c r="BH147" s="10"/>
      <c r="BI147" s="99"/>
      <c r="BJ147" s="10"/>
    </row>
    <row r="148" spans="2:62" s="15" customFormat="1" x14ac:dyDescent="0.2">
      <c r="B148" s="10"/>
      <c r="C148" s="10"/>
      <c r="D148" s="10"/>
      <c r="E148" s="99"/>
      <c r="F148" s="10"/>
      <c r="G148" s="99"/>
      <c r="H148" s="99"/>
      <c r="I148" s="99"/>
      <c r="J148" s="99"/>
      <c r="K148" s="99"/>
      <c r="L148" s="99"/>
      <c r="M148" s="99"/>
      <c r="N148" s="99"/>
      <c r="O148" s="99"/>
      <c r="P148" s="99"/>
      <c r="Q148" s="99"/>
      <c r="R148" s="10"/>
      <c r="S148" s="10"/>
      <c r="T148" s="99"/>
      <c r="U148" s="10"/>
      <c r="V148" s="99"/>
      <c r="W148" s="10"/>
      <c r="X148" s="99"/>
      <c r="Y148" s="10"/>
      <c r="Z148" s="99"/>
      <c r="AA148" s="99"/>
      <c r="AB148" s="99"/>
      <c r="AC148" s="99"/>
      <c r="AD148" s="99"/>
      <c r="AE148" s="99"/>
      <c r="AF148" s="99"/>
      <c r="AG148" s="10"/>
      <c r="AH148" s="10"/>
      <c r="AI148" s="99"/>
      <c r="AJ148" s="10"/>
      <c r="AK148" s="99"/>
      <c r="AL148" s="10"/>
      <c r="AM148" s="99"/>
      <c r="AN148" s="10"/>
      <c r="AO148" s="99"/>
      <c r="AP148" s="99"/>
      <c r="AQ148" s="99"/>
      <c r="AR148" s="99"/>
      <c r="AS148" s="99"/>
      <c r="AT148" s="99"/>
      <c r="AU148" s="99"/>
      <c r="AV148" s="99"/>
      <c r="AW148" s="99"/>
      <c r="AX148" s="99"/>
      <c r="AY148" s="99"/>
      <c r="AZ148" s="99"/>
      <c r="BA148" s="99"/>
      <c r="BB148" s="99"/>
      <c r="BC148" s="99"/>
      <c r="BD148" s="99"/>
      <c r="BE148" s="99"/>
      <c r="BF148" s="99"/>
      <c r="BG148" s="99"/>
      <c r="BH148" s="10"/>
      <c r="BI148" s="99"/>
      <c r="BJ148" s="10"/>
    </row>
    <row r="149" spans="2:62" s="15" customFormat="1" x14ac:dyDescent="0.2">
      <c r="B149" s="10"/>
      <c r="C149" s="10"/>
      <c r="D149" s="10"/>
      <c r="E149" s="99"/>
      <c r="F149" s="10"/>
      <c r="G149" s="99"/>
      <c r="H149" s="99"/>
      <c r="I149" s="99"/>
      <c r="J149" s="99"/>
      <c r="K149" s="99"/>
      <c r="L149" s="99"/>
      <c r="M149" s="99"/>
      <c r="N149" s="99"/>
      <c r="O149" s="99"/>
      <c r="P149" s="99"/>
      <c r="Q149" s="99"/>
      <c r="R149" s="10"/>
      <c r="S149" s="10"/>
      <c r="T149" s="99"/>
      <c r="U149" s="10"/>
      <c r="V149" s="99"/>
      <c r="W149" s="10"/>
      <c r="X149" s="99"/>
      <c r="Y149" s="10"/>
      <c r="Z149" s="99"/>
      <c r="AA149" s="99"/>
      <c r="AB149" s="99"/>
      <c r="AC149" s="99"/>
      <c r="AD149" s="99"/>
      <c r="AE149" s="99"/>
      <c r="AF149" s="99"/>
      <c r="AG149" s="10"/>
      <c r="AH149" s="10"/>
      <c r="AI149" s="99"/>
      <c r="AJ149" s="10"/>
      <c r="AK149" s="99"/>
      <c r="AL149" s="10"/>
      <c r="AM149" s="99"/>
      <c r="AN149" s="10"/>
      <c r="AO149" s="99"/>
      <c r="AP149" s="99"/>
      <c r="AQ149" s="99"/>
      <c r="AR149" s="99"/>
      <c r="AS149" s="99"/>
      <c r="AT149" s="99"/>
      <c r="AU149" s="99"/>
      <c r="AV149" s="99"/>
      <c r="AW149" s="99"/>
      <c r="AX149" s="99"/>
      <c r="AY149" s="99"/>
      <c r="AZ149" s="99"/>
      <c r="BA149" s="99"/>
      <c r="BB149" s="99"/>
      <c r="BC149" s="99"/>
      <c r="BD149" s="99"/>
      <c r="BE149" s="99"/>
      <c r="BF149" s="99"/>
      <c r="BG149" s="99"/>
      <c r="BH149" s="10"/>
      <c r="BI149" s="99"/>
      <c r="BJ149" s="10"/>
    </row>
    <row r="150" spans="2:62" s="15" customFormat="1" x14ac:dyDescent="0.2">
      <c r="B150" s="10"/>
      <c r="C150" s="10"/>
      <c r="D150" s="10"/>
      <c r="E150" s="99"/>
      <c r="F150" s="10"/>
      <c r="G150" s="99"/>
      <c r="H150" s="99"/>
      <c r="I150" s="99"/>
      <c r="J150" s="99"/>
      <c r="K150" s="99"/>
      <c r="L150" s="99"/>
      <c r="M150" s="99"/>
      <c r="N150" s="99"/>
      <c r="O150" s="99"/>
      <c r="P150" s="99"/>
      <c r="Q150" s="99"/>
      <c r="R150" s="10"/>
      <c r="S150" s="10"/>
      <c r="T150" s="99"/>
      <c r="U150" s="10"/>
      <c r="V150" s="99"/>
      <c r="W150" s="10"/>
      <c r="X150" s="99"/>
      <c r="Y150" s="10"/>
      <c r="Z150" s="99"/>
      <c r="AA150" s="99"/>
      <c r="AB150" s="99"/>
      <c r="AC150" s="99"/>
      <c r="AD150" s="99"/>
      <c r="AE150" s="99"/>
      <c r="AF150" s="99"/>
      <c r="AG150" s="10"/>
      <c r="AH150" s="10"/>
      <c r="AI150" s="99"/>
      <c r="AJ150" s="10"/>
      <c r="AK150" s="99"/>
      <c r="AL150" s="10"/>
      <c r="AM150" s="99"/>
      <c r="AN150" s="10"/>
      <c r="AO150" s="99"/>
      <c r="AP150" s="99"/>
      <c r="AQ150" s="99"/>
      <c r="AR150" s="99"/>
      <c r="AS150" s="99"/>
      <c r="AT150" s="99"/>
      <c r="AU150" s="99"/>
      <c r="AV150" s="99"/>
      <c r="AW150" s="99"/>
      <c r="AX150" s="99"/>
      <c r="AY150" s="99"/>
      <c r="AZ150" s="99"/>
      <c r="BA150" s="99"/>
      <c r="BB150" s="99"/>
      <c r="BC150" s="99"/>
      <c r="BD150" s="99"/>
      <c r="BE150" s="99"/>
      <c r="BF150" s="99"/>
      <c r="BG150" s="99"/>
      <c r="BH150" s="10"/>
      <c r="BI150" s="99"/>
      <c r="BJ150" s="10"/>
    </row>
    <row r="151" spans="2:62" s="15" customFormat="1" x14ac:dyDescent="0.2">
      <c r="B151" s="10"/>
      <c r="C151" s="10"/>
      <c r="D151" s="10"/>
      <c r="E151" s="99"/>
      <c r="F151" s="10"/>
      <c r="G151" s="99"/>
      <c r="H151" s="99"/>
      <c r="I151" s="99"/>
      <c r="J151" s="99"/>
      <c r="K151" s="99"/>
      <c r="L151" s="99"/>
      <c r="M151" s="99"/>
      <c r="N151" s="99"/>
      <c r="O151" s="99"/>
      <c r="P151" s="99"/>
      <c r="Q151" s="99"/>
      <c r="R151" s="10"/>
      <c r="S151" s="10"/>
      <c r="T151" s="99"/>
      <c r="U151" s="10"/>
      <c r="V151" s="99"/>
      <c r="W151" s="10"/>
      <c r="X151" s="99"/>
      <c r="Y151" s="10"/>
      <c r="Z151" s="99"/>
      <c r="AA151" s="99"/>
      <c r="AB151" s="99"/>
      <c r="AC151" s="99"/>
      <c r="AD151" s="99"/>
      <c r="AE151" s="99"/>
      <c r="AF151" s="99"/>
      <c r="AG151" s="10"/>
      <c r="AH151" s="10"/>
      <c r="AI151" s="99"/>
      <c r="AJ151" s="10"/>
      <c r="AK151" s="99"/>
      <c r="AL151" s="10"/>
      <c r="AM151" s="99"/>
      <c r="AN151" s="10"/>
      <c r="AO151" s="99"/>
      <c r="AP151" s="99"/>
      <c r="AQ151" s="99"/>
      <c r="AR151" s="99"/>
      <c r="AS151" s="99"/>
      <c r="AT151" s="99"/>
      <c r="AU151" s="99"/>
      <c r="AV151" s="99"/>
      <c r="AW151" s="99"/>
      <c r="AX151" s="99"/>
      <c r="AY151" s="99"/>
      <c r="AZ151" s="99"/>
      <c r="BA151" s="99"/>
      <c r="BB151" s="99"/>
      <c r="BC151" s="99"/>
      <c r="BD151" s="99"/>
      <c r="BE151" s="99"/>
      <c r="BF151" s="99"/>
      <c r="BG151" s="99"/>
      <c r="BH151" s="10"/>
      <c r="BI151" s="99"/>
      <c r="BJ151" s="10"/>
    </row>
    <row r="152" spans="2:62" s="15" customFormat="1" x14ac:dyDescent="0.2">
      <c r="B152" s="10"/>
      <c r="C152" s="10"/>
      <c r="D152" s="10"/>
      <c r="E152" s="99"/>
      <c r="F152" s="10"/>
      <c r="G152" s="99"/>
      <c r="H152" s="99"/>
      <c r="I152" s="99"/>
      <c r="J152" s="99"/>
      <c r="K152" s="99"/>
      <c r="L152" s="99"/>
      <c r="M152" s="99"/>
      <c r="N152" s="99"/>
      <c r="O152" s="99"/>
      <c r="P152" s="99"/>
      <c r="Q152" s="99"/>
      <c r="R152" s="10"/>
      <c r="S152" s="10"/>
      <c r="T152" s="99"/>
      <c r="U152" s="10"/>
      <c r="V152" s="99"/>
      <c r="W152" s="10"/>
      <c r="X152" s="99"/>
      <c r="Y152" s="10"/>
      <c r="Z152" s="99"/>
      <c r="AA152" s="99"/>
      <c r="AB152" s="99"/>
      <c r="AC152" s="99"/>
      <c r="AD152" s="99"/>
      <c r="AE152" s="99"/>
      <c r="AF152" s="99"/>
      <c r="AG152" s="10"/>
      <c r="AH152" s="10"/>
      <c r="AI152" s="99"/>
      <c r="AJ152" s="10"/>
      <c r="AK152" s="99"/>
      <c r="AL152" s="10"/>
      <c r="AM152" s="99"/>
      <c r="AN152" s="10"/>
      <c r="AO152" s="99"/>
      <c r="AP152" s="99"/>
      <c r="AQ152" s="99"/>
      <c r="AR152" s="99"/>
      <c r="AS152" s="99"/>
      <c r="AT152" s="99"/>
      <c r="AU152" s="99"/>
      <c r="AV152" s="99"/>
      <c r="AW152" s="99"/>
      <c r="AX152" s="99"/>
      <c r="AY152" s="99"/>
      <c r="AZ152" s="99"/>
      <c r="BA152" s="99"/>
      <c r="BB152" s="99"/>
      <c r="BC152" s="99"/>
      <c r="BD152" s="99"/>
      <c r="BE152" s="99"/>
      <c r="BF152" s="99"/>
      <c r="BG152" s="99"/>
      <c r="BH152" s="10"/>
      <c r="BI152" s="99"/>
      <c r="BJ152" s="10"/>
    </row>
    <row r="153" spans="2:62" s="15" customFormat="1" x14ac:dyDescent="0.2">
      <c r="B153" s="10"/>
      <c r="C153" s="10"/>
      <c r="D153" s="10"/>
      <c r="E153" s="99"/>
      <c r="F153" s="10"/>
      <c r="G153" s="99"/>
      <c r="H153" s="99"/>
      <c r="I153" s="99"/>
      <c r="J153" s="99"/>
      <c r="K153" s="99"/>
      <c r="L153" s="99"/>
      <c r="M153" s="99"/>
      <c r="N153" s="99"/>
      <c r="O153" s="99"/>
      <c r="P153" s="99"/>
      <c r="Q153" s="99"/>
      <c r="R153" s="10"/>
      <c r="S153" s="10"/>
      <c r="T153" s="99"/>
      <c r="U153" s="10"/>
      <c r="V153" s="99"/>
      <c r="W153" s="10"/>
      <c r="X153" s="99"/>
      <c r="Y153" s="10"/>
      <c r="Z153" s="99"/>
      <c r="AA153" s="99"/>
      <c r="AB153" s="99"/>
      <c r="AC153" s="99"/>
      <c r="AD153" s="99"/>
      <c r="AE153" s="99"/>
      <c r="AF153" s="99"/>
      <c r="AG153" s="10"/>
      <c r="AH153" s="10"/>
      <c r="AI153" s="99"/>
      <c r="AJ153" s="10"/>
      <c r="AK153" s="99"/>
      <c r="AL153" s="10"/>
      <c r="AM153" s="99"/>
      <c r="AN153" s="10"/>
      <c r="AO153" s="99"/>
      <c r="AP153" s="99"/>
      <c r="AQ153" s="99"/>
      <c r="AR153" s="99"/>
      <c r="AS153" s="99"/>
      <c r="AT153" s="99"/>
      <c r="AU153" s="99"/>
      <c r="AV153" s="99"/>
      <c r="AW153" s="99"/>
      <c r="AX153" s="99"/>
      <c r="AY153" s="99"/>
      <c r="AZ153" s="99"/>
      <c r="BA153" s="99"/>
      <c r="BB153" s="99"/>
      <c r="BC153" s="99"/>
      <c r="BD153" s="99"/>
      <c r="BE153" s="99"/>
      <c r="BF153" s="99"/>
      <c r="BG153" s="99"/>
      <c r="BH153" s="10"/>
      <c r="BI153" s="99"/>
      <c r="BJ153" s="10"/>
    </row>
    <row r="154" spans="2:62" s="15" customFormat="1" x14ac:dyDescent="0.2">
      <c r="B154" s="10"/>
      <c r="C154" s="10"/>
      <c r="D154" s="10"/>
      <c r="E154" s="99"/>
      <c r="F154" s="10"/>
      <c r="G154" s="99"/>
      <c r="H154" s="99"/>
      <c r="I154" s="99"/>
      <c r="J154" s="99"/>
      <c r="K154" s="99"/>
      <c r="L154" s="99"/>
      <c r="M154" s="99"/>
      <c r="N154" s="99"/>
      <c r="O154" s="99"/>
      <c r="P154" s="99"/>
      <c r="Q154" s="99"/>
      <c r="R154" s="10"/>
      <c r="S154" s="10"/>
      <c r="T154" s="99"/>
      <c r="U154" s="10"/>
      <c r="V154" s="99"/>
      <c r="W154" s="10"/>
      <c r="X154" s="99"/>
      <c r="Y154" s="10"/>
      <c r="Z154" s="99"/>
      <c r="AA154" s="99"/>
      <c r="AB154" s="99"/>
      <c r="AC154" s="99"/>
      <c r="AD154" s="99"/>
      <c r="AE154" s="99"/>
      <c r="AF154" s="99"/>
      <c r="AG154" s="10"/>
      <c r="AH154" s="10"/>
      <c r="AI154" s="99"/>
      <c r="AJ154" s="10"/>
      <c r="AK154" s="99"/>
      <c r="AL154" s="10"/>
      <c r="AM154" s="99"/>
      <c r="AN154" s="10"/>
      <c r="AO154" s="99"/>
      <c r="AP154" s="99"/>
      <c r="AQ154" s="99"/>
      <c r="AR154" s="99"/>
      <c r="AS154" s="99"/>
      <c r="AT154" s="99"/>
      <c r="AU154" s="99"/>
      <c r="AV154" s="99"/>
      <c r="AW154" s="99"/>
      <c r="AX154" s="99"/>
      <c r="AY154" s="99"/>
      <c r="AZ154" s="99"/>
      <c r="BA154" s="99"/>
      <c r="BB154" s="99"/>
      <c r="BC154" s="99"/>
      <c r="BD154" s="99"/>
      <c r="BE154" s="99"/>
      <c r="BF154" s="99"/>
      <c r="BG154" s="99"/>
      <c r="BH154" s="10"/>
      <c r="BI154" s="99"/>
      <c r="BJ154" s="10"/>
    </row>
    <row r="155" spans="2:62" s="15" customFormat="1" x14ac:dyDescent="0.2">
      <c r="B155" s="10"/>
      <c r="C155" s="10"/>
      <c r="D155" s="10"/>
      <c r="E155" s="99"/>
      <c r="F155" s="10"/>
      <c r="G155" s="99"/>
      <c r="H155" s="99"/>
      <c r="I155" s="99"/>
      <c r="J155" s="99"/>
      <c r="K155" s="99"/>
      <c r="L155" s="99"/>
      <c r="M155" s="99"/>
      <c r="N155" s="99"/>
      <c r="O155" s="99"/>
      <c r="P155" s="99"/>
      <c r="Q155" s="99"/>
      <c r="R155" s="10"/>
      <c r="S155" s="10"/>
      <c r="T155" s="99"/>
      <c r="U155" s="10"/>
      <c r="V155" s="99"/>
      <c r="W155" s="10"/>
      <c r="X155" s="99"/>
      <c r="Y155" s="10"/>
      <c r="Z155" s="99"/>
      <c r="AA155" s="99"/>
      <c r="AB155" s="99"/>
      <c r="AC155" s="99"/>
      <c r="AD155" s="99"/>
      <c r="AE155" s="99"/>
      <c r="AF155" s="99"/>
      <c r="AG155" s="10"/>
      <c r="AH155" s="10"/>
      <c r="AI155" s="99"/>
      <c r="AJ155" s="10"/>
      <c r="AK155" s="99"/>
      <c r="AL155" s="10"/>
      <c r="AM155" s="99"/>
      <c r="AN155" s="10"/>
      <c r="AO155" s="99"/>
      <c r="AP155" s="99"/>
      <c r="AQ155" s="99"/>
      <c r="AR155" s="99"/>
      <c r="AS155" s="99"/>
      <c r="AT155" s="99"/>
      <c r="AU155" s="99"/>
      <c r="AV155" s="99"/>
      <c r="AW155" s="99"/>
      <c r="AX155" s="99"/>
      <c r="AY155" s="99"/>
      <c r="AZ155" s="99"/>
      <c r="BA155" s="99"/>
      <c r="BB155" s="99"/>
      <c r="BC155" s="99"/>
      <c r="BD155" s="99"/>
      <c r="BE155" s="99"/>
      <c r="BF155" s="99"/>
      <c r="BG155" s="99"/>
      <c r="BH155" s="10"/>
      <c r="BI155" s="99"/>
      <c r="BJ155" s="10"/>
    </row>
    <row r="156" spans="2:62" s="15" customFormat="1" x14ac:dyDescent="0.2">
      <c r="B156" s="10"/>
      <c r="C156" s="10"/>
      <c r="D156" s="10"/>
      <c r="E156" s="99"/>
      <c r="F156" s="10"/>
      <c r="G156" s="99"/>
      <c r="H156" s="99"/>
      <c r="I156" s="99"/>
      <c r="J156" s="99"/>
      <c r="K156" s="99"/>
      <c r="L156" s="99"/>
      <c r="M156" s="99"/>
      <c r="N156" s="99"/>
      <c r="O156" s="99"/>
      <c r="P156" s="99"/>
      <c r="Q156" s="99"/>
      <c r="R156" s="10"/>
      <c r="S156" s="10"/>
      <c r="T156" s="99"/>
      <c r="U156" s="10"/>
      <c r="V156" s="99"/>
      <c r="W156" s="10"/>
      <c r="X156" s="99"/>
      <c r="Y156" s="10"/>
      <c r="Z156" s="99"/>
      <c r="AA156" s="99"/>
      <c r="AB156" s="99"/>
      <c r="AC156" s="99"/>
      <c r="AD156" s="99"/>
      <c r="AE156" s="99"/>
      <c r="AF156" s="99"/>
      <c r="AG156" s="10"/>
      <c r="AH156" s="10"/>
      <c r="AI156" s="99"/>
      <c r="AJ156" s="10"/>
      <c r="AK156" s="99"/>
      <c r="AL156" s="10"/>
      <c r="AM156" s="99"/>
      <c r="AN156" s="10"/>
      <c r="AO156" s="99"/>
      <c r="AP156" s="99"/>
      <c r="AQ156" s="99"/>
      <c r="AR156" s="99"/>
      <c r="AS156" s="99"/>
      <c r="AT156" s="99"/>
      <c r="AU156" s="99"/>
      <c r="AV156" s="99"/>
      <c r="AW156" s="99"/>
      <c r="AX156" s="99"/>
      <c r="AY156" s="99"/>
      <c r="AZ156" s="99"/>
      <c r="BA156" s="99"/>
      <c r="BB156" s="99"/>
      <c r="BC156" s="99"/>
      <c r="BD156" s="99"/>
      <c r="BE156" s="99"/>
      <c r="BF156" s="99"/>
      <c r="BG156" s="99"/>
      <c r="BH156" s="10"/>
      <c r="BI156" s="99"/>
      <c r="BJ156" s="10"/>
    </row>
    <row r="157" spans="2:62" s="15" customFormat="1" x14ac:dyDescent="0.2">
      <c r="B157" s="10"/>
      <c r="C157" s="10"/>
      <c r="D157" s="10"/>
      <c r="E157" s="99"/>
      <c r="F157" s="10"/>
      <c r="G157" s="99"/>
      <c r="H157" s="99"/>
      <c r="I157" s="99"/>
      <c r="J157" s="99"/>
      <c r="K157" s="99"/>
      <c r="L157" s="99"/>
      <c r="M157" s="99"/>
      <c r="N157" s="99"/>
      <c r="O157" s="99"/>
      <c r="P157" s="99"/>
      <c r="Q157" s="99"/>
      <c r="R157" s="10"/>
      <c r="S157" s="10"/>
      <c r="T157" s="99"/>
      <c r="U157" s="10"/>
      <c r="V157" s="99"/>
      <c r="W157" s="10"/>
      <c r="X157" s="99"/>
      <c r="Y157" s="10"/>
      <c r="Z157" s="99"/>
      <c r="AA157" s="99"/>
      <c r="AB157" s="99"/>
      <c r="AC157" s="99"/>
      <c r="AD157" s="99"/>
      <c r="AE157" s="99"/>
      <c r="AF157" s="99"/>
      <c r="AG157" s="10"/>
      <c r="AH157" s="10"/>
      <c r="AI157" s="99"/>
      <c r="AJ157" s="10"/>
      <c r="AK157" s="99"/>
      <c r="AL157" s="10"/>
      <c r="AM157" s="99"/>
      <c r="AN157" s="10"/>
      <c r="AO157" s="99"/>
      <c r="AP157" s="99"/>
      <c r="AQ157" s="99"/>
      <c r="AR157" s="99"/>
      <c r="AS157" s="99"/>
      <c r="AT157" s="99"/>
      <c r="AU157" s="99"/>
      <c r="AV157" s="99"/>
      <c r="AW157" s="99"/>
      <c r="AX157" s="99"/>
      <c r="AY157" s="99"/>
      <c r="AZ157" s="99"/>
      <c r="BA157" s="99"/>
      <c r="BB157" s="99"/>
      <c r="BC157" s="99"/>
      <c r="BD157" s="99"/>
      <c r="BE157" s="99"/>
      <c r="BF157" s="99"/>
      <c r="BG157" s="99"/>
      <c r="BH157" s="10"/>
      <c r="BI157" s="99"/>
      <c r="BJ157" s="10"/>
    </row>
    <row r="158" spans="2:62" s="15" customFormat="1" x14ac:dyDescent="0.2">
      <c r="B158" s="10"/>
      <c r="C158" s="10"/>
      <c r="D158" s="10"/>
      <c r="E158" s="99"/>
      <c r="F158" s="10"/>
      <c r="G158" s="99"/>
      <c r="H158" s="99"/>
      <c r="I158" s="99"/>
      <c r="J158" s="99"/>
      <c r="K158" s="99"/>
      <c r="L158" s="99"/>
      <c r="M158" s="99"/>
      <c r="N158" s="99"/>
      <c r="O158" s="99"/>
      <c r="P158" s="99"/>
      <c r="Q158" s="99"/>
      <c r="R158" s="10"/>
      <c r="S158" s="10"/>
      <c r="T158" s="99"/>
      <c r="U158" s="10"/>
      <c r="V158" s="99"/>
      <c r="W158" s="10"/>
      <c r="X158" s="99"/>
      <c r="Y158" s="10"/>
      <c r="Z158" s="99"/>
      <c r="AA158" s="99"/>
      <c r="AB158" s="99"/>
      <c r="AC158" s="99"/>
      <c r="AD158" s="99"/>
      <c r="AE158" s="99"/>
      <c r="AF158" s="99"/>
      <c r="AG158" s="10"/>
      <c r="AH158" s="10"/>
      <c r="AI158" s="99"/>
      <c r="AJ158" s="10"/>
      <c r="AK158" s="99"/>
      <c r="AL158" s="10"/>
      <c r="AM158" s="99"/>
      <c r="AN158" s="10"/>
      <c r="AO158" s="99"/>
      <c r="AP158" s="99"/>
      <c r="AQ158" s="99"/>
      <c r="AR158" s="99"/>
      <c r="AS158" s="99"/>
      <c r="AT158" s="99"/>
      <c r="AU158" s="99"/>
      <c r="AV158" s="99"/>
      <c r="AW158" s="99"/>
      <c r="AX158" s="99"/>
      <c r="AY158" s="99"/>
      <c r="AZ158" s="99"/>
      <c r="BA158" s="99"/>
      <c r="BB158" s="99"/>
      <c r="BC158" s="99"/>
      <c r="BD158" s="99"/>
      <c r="BE158" s="99"/>
      <c r="BF158" s="99"/>
      <c r="BG158" s="99"/>
      <c r="BH158" s="10"/>
      <c r="BI158" s="99"/>
      <c r="BJ158" s="10"/>
    </row>
    <row r="159" spans="2:62" s="15" customFormat="1" x14ac:dyDescent="0.2">
      <c r="B159" s="10"/>
      <c r="C159" s="10"/>
      <c r="D159" s="10"/>
      <c r="E159" s="99"/>
      <c r="F159" s="10"/>
      <c r="G159" s="99"/>
      <c r="H159" s="99"/>
      <c r="I159" s="99"/>
      <c r="J159" s="99"/>
      <c r="K159" s="99"/>
      <c r="L159" s="99"/>
      <c r="M159" s="99"/>
      <c r="N159" s="99"/>
      <c r="O159" s="99"/>
      <c r="P159" s="99"/>
      <c r="Q159" s="99"/>
      <c r="R159" s="10"/>
      <c r="S159" s="10"/>
      <c r="T159" s="99"/>
      <c r="U159" s="10"/>
      <c r="V159" s="99"/>
      <c r="W159" s="10"/>
      <c r="X159" s="99"/>
      <c r="Y159" s="10"/>
      <c r="Z159" s="99"/>
      <c r="AA159" s="99"/>
      <c r="AB159" s="99"/>
      <c r="AC159" s="99"/>
      <c r="AD159" s="99"/>
      <c r="AE159" s="99"/>
      <c r="AF159" s="99"/>
      <c r="AG159" s="10"/>
      <c r="AH159" s="10"/>
      <c r="AI159" s="99"/>
      <c r="AJ159" s="10"/>
      <c r="AK159" s="99"/>
      <c r="AL159" s="10"/>
      <c r="AM159" s="99"/>
      <c r="AN159" s="10"/>
      <c r="AO159" s="99"/>
      <c r="AP159" s="99"/>
      <c r="AQ159" s="99"/>
      <c r="AR159" s="99"/>
      <c r="AS159" s="99"/>
      <c r="AT159" s="99"/>
      <c r="AU159" s="99"/>
      <c r="AV159" s="99"/>
      <c r="AW159" s="99"/>
      <c r="AX159" s="99"/>
      <c r="AY159" s="99"/>
      <c r="AZ159" s="99"/>
      <c r="BA159" s="99"/>
      <c r="BB159" s="99"/>
      <c r="BC159" s="99"/>
      <c r="BD159" s="99"/>
      <c r="BE159" s="99"/>
      <c r="BF159" s="99"/>
      <c r="BG159" s="99"/>
      <c r="BH159" s="10"/>
      <c r="BI159" s="99"/>
      <c r="BJ159" s="10"/>
    </row>
    <row r="160" spans="2:62" s="15" customFormat="1" x14ac:dyDescent="0.2">
      <c r="B160" s="10"/>
      <c r="C160" s="10"/>
      <c r="D160" s="10"/>
      <c r="E160" s="99"/>
      <c r="F160" s="10"/>
      <c r="G160" s="99"/>
      <c r="H160" s="99"/>
      <c r="I160" s="99"/>
      <c r="J160" s="99"/>
      <c r="K160" s="99"/>
      <c r="L160" s="99"/>
      <c r="M160" s="99"/>
      <c r="N160" s="99"/>
      <c r="O160" s="99"/>
      <c r="P160" s="99"/>
      <c r="Q160" s="99"/>
      <c r="R160" s="10"/>
      <c r="S160" s="10"/>
      <c r="T160" s="99"/>
      <c r="U160" s="10"/>
      <c r="V160" s="99"/>
      <c r="W160" s="10"/>
      <c r="X160" s="99"/>
      <c r="Y160" s="10"/>
      <c r="Z160" s="99"/>
      <c r="AA160" s="99"/>
      <c r="AB160" s="99"/>
      <c r="AC160" s="99"/>
      <c r="AD160" s="99"/>
      <c r="AE160" s="99"/>
      <c r="AF160" s="99"/>
      <c r="AG160" s="10"/>
      <c r="AH160" s="10"/>
      <c r="AI160" s="99"/>
      <c r="AJ160" s="10"/>
      <c r="AK160" s="99"/>
      <c r="AL160" s="10"/>
      <c r="AM160" s="99"/>
      <c r="AN160" s="10"/>
      <c r="AO160" s="99"/>
      <c r="AP160" s="99"/>
      <c r="AQ160" s="99"/>
      <c r="AR160" s="99"/>
      <c r="AS160" s="99"/>
      <c r="AT160" s="99"/>
      <c r="AU160" s="99"/>
      <c r="AV160" s="99"/>
      <c r="AW160" s="99"/>
      <c r="AX160" s="99"/>
      <c r="AY160" s="99"/>
      <c r="AZ160" s="99"/>
      <c r="BA160" s="99"/>
      <c r="BB160" s="99"/>
      <c r="BC160" s="99"/>
      <c r="BD160" s="99"/>
      <c r="BE160" s="99"/>
      <c r="BF160" s="99"/>
      <c r="BG160" s="99"/>
      <c r="BH160" s="10"/>
      <c r="BI160" s="99"/>
      <c r="BJ160" s="10"/>
    </row>
    <row r="161" spans="2:62" s="15" customFormat="1" x14ac:dyDescent="0.2">
      <c r="B161" s="10"/>
      <c r="C161" s="10"/>
      <c r="D161" s="10"/>
      <c r="E161" s="99"/>
      <c r="F161" s="10"/>
      <c r="G161" s="99"/>
      <c r="H161" s="99"/>
      <c r="I161" s="99"/>
      <c r="J161" s="99"/>
      <c r="K161" s="99"/>
      <c r="L161" s="99"/>
      <c r="M161" s="99"/>
      <c r="N161" s="99"/>
      <c r="O161" s="99"/>
      <c r="P161" s="99"/>
      <c r="Q161" s="99"/>
      <c r="R161" s="10"/>
      <c r="S161" s="10"/>
      <c r="T161" s="99"/>
      <c r="U161" s="10"/>
      <c r="V161" s="99"/>
      <c r="W161" s="10"/>
      <c r="X161" s="99"/>
      <c r="Y161" s="10"/>
      <c r="Z161" s="99"/>
      <c r="AA161" s="99"/>
      <c r="AB161" s="99"/>
      <c r="AC161" s="99"/>
      <c r="AD161" s="99"/>
      <c r="AE161" s="99"/>
      <c r="AF161" s="99"/>
      <c r="AG161" s="10"/>
      <c r="AH161" s="10"/>
      <c r="AI161" s="99"/>
      <c r="AJ161" s="10"/>
      <c r="AK161" s="99"/>
      <c r="AL161" s="10"/>
      <c r="AM161" s="99"/>
      <c r="AN161" s="10"/>
      <c r="AO161" s="99"/>
      <c r="AP161" s="99"/>
      <c r="AQ161" s="99"/>
      <c r="AR161" s="99"/>
      <c r="AS161" s="99"/>
      <c r="AT161" s="99"/>
      <c r="AU161" s="99"/>
      <c r="AV161" s="99"/>
      <c r="AW161" s="99"/>
      <c r="AX161" s="99"/>
      <c r="AY161" s="99"/>
      <c r="AZ161" s="99"/>
      <c r="BA161" s="99"/>
      <c r="BB161" s="99"/>
      <c r="BC161" s="99"/>
      <c r="BD161" s="99"/>
      <c r="BE161" s="99"/>
      <c r="BF161" s="99"/>
      <c r="BG161" s="99"/>
      <c r="BH161" s="10"/>
      <c r="BI161" s="99"/>
      <c r="BJ161" s="10"/>
    </row>
    <row r="162" spans="2:62" s="15" customFormat="1" x14ac:dyDescent="0.2">
      <c r="B162" s="10"/>
      <c r="C162" s="10"/>
      <c r="D162" s="10"/>
      <c r="E162" s="99"/>
      <c r="F162" s="10"/>
      <c r="G162" s="99"/>
      <c r="H162" s="99"/>
      <c r="I162" s="99"/>
      <c r="J162" s="99"/>
      <c r="K162" s="99"/>
      <c r="L162" s="99"/>
      <c r="M162" s="99"/>
      <c r="N162" s="99"/>
      <c r="O162" s="99"/>
      <c r="P162" s="99"/>
      <c r="Q162" s="99"/>
      <c r="R162" s="10"/>
      <c r="S162" s="10"/>
      <c r="T162" s="99"/>
      <c r="U162" s="10"/>
      <c r="V162" s="99"/>
      <c r="W162" s="10"/>
      <c r="X162" s="99"/>
      <c r="Y162" s="10"/>
      <c r="Z162" s="99"/>
      <c r="AA162" s="99"/>
      <c r="AB162" s="99"/>
      <c r="AC162" s="99"/>
      <c r="AD162" s="99"/>
      <c r="AE162" s="99"/>
      <c r="AF162" s="99"/>
      <c r="AG162" s="10"/>
      <c r="AH162" s="10"/>
      <c r="AI162" s="99"/>
      <c r="AJ162" s="10"/>
      <c r="AK162" s="99"/>
      <c r="AL162" s="10"/>
      <c r="AM162" s="99"/>
      <c r="AN162" s="10"/>
      <c r="AO162" s="99"/>
      <c r="AP162" s="99"/>
      <c r="AQ162" s="99"/>
      <c r="AR162" s="99"/>
      <c r="AS162" s="99"/>
      <c r="AT162" s="99"/>
      <c r="AU162" s="99"/>
      <c r="AV162" s="99"/>
      <c r="AW162" s="99"/>
      <c r="AX162" s="99"/>
      <c r="AY162" s="99"/>
      <c r="AZ162" s="99"/>
      <c r="BA162" s="99"/>
      <c r="BB162" s="99"/>
      <c r="BC162" s="99"/>
      <c r="BD162" s="99"/>
      <c r="BE162" s="99"/>
      <c r="BF162" s="99"/>
      <c r="BG162" s="99"/>
      <c r="BH162" s="10"/>
      <c r="BI162" s="99"/>
      <c r="BJ162" s="10"/>
    </row>
    <row r="163" spans="2:62" s="15" customFormat="1" x14ac:dyDescent="0.2">
      <c r="B163" s="10"/>
      <c r="C163" s="10"/>
      <c r="D163" s="10"/>
      <c r="E163" s="99"/>
      <c r="F163" s="10"/>
      <c r="G163" s="99"/>
      <c r="H163" s="99"/>
      <c r="I163" s="99"/>
      <c r="J163" s="99"/>
      <c r="K163" s="99"/>
      <c r="L163" s="99"/>
      <c r="M163" s="99"/>
      <c r="N163" s="99"/>
      <c r="O163" s="99"/>
      <c r="P163" s="99"/>
      <c r="Q163" s="99"/>
      <c r="R163" s="10"/>
      <c r="S163" s="10"/>
      <c r="T163" s="99"/>
      <c r="U163" s="10"/>
      <c r="V163" s="99"/>
      <c r="W163" s="10"/>
      <c r="X163" s="99"/>
      <c r="Y163" s="10"/>
      <c r="Z163" s="99"/>
      <c r="AA163" s="99"/>
      <c r="AB163" s="99"/>
      <c r="AC163" s="99"/>
      <c r="AD163" s="99"/>
      <c r="AE163" s="99"/>
      <c r="AF163" s="99"/>
      <c r="AG163" s="10"/>
      <c r="AH163" s="10"/>
      <c r="AI163" s="99"/>
      <c r="AJ163" s="10"/>
      <c r="AK163" s="99"/>
      <c r="AL163" s="10"/>
      <c r="AM163" s="99"/>
      <c r="AN163" s="10"/>
      <c r="AO163" s="99"/>
      <c r="AP163" s="99"/>
      <c r="AQ163" s="99"/>
      <c r="AR163" s="99"/>
      <c r="AS163" s="99"/>
      <c r="AT163" s="99"/>
      <c r="AU163" s="99"/>
      <c r="AV163" s="99"/>
      <c r="AW163" s="99"/>
      <c r="AX163" s="99"/>
      <c r="AY163" s="99"/>
      <c r="AZ163" s="99"/>
      <c r="BA163" s="99"/>
      <c r="BB163" s="99"/>
      <c r="BC163" s="99"/>
      <c r="BD163" s="99"/>
      <c r="BE163" s="99"/>
      <c r="BF163" s="99"/>
      <c r="BG163" s="99"/>
      <c r="BH163" s="10"/>
      <c r="BI163" s="99"/>
      <c r="BJ163" s="10"/>
    </row>
    <row r="164" spans="2:62" s="15" customFormat="1" x14ac:dyDescent="0.2">
      <c r="B164" s="10"/>
      <c r="C164" s="10"/>
      <c r="D164" s="10"/>
      <c r="E164" s="99"/>
      <c r="F164" s="10"/>
      <c r="G164" s="99"/>
      <c r="H164" s="99"/>
      <c r="I164" s="99"/>
      <c r="J164" s="99"/>
      <c r="K164" s="99"/>
      <c r="L164" s="99"/>
      <c r="M164" s="99"/>
      <c r="N164" s="99"/>
      <c r="O164" s="99"/>
      <c r="P164" s="99"/>
      <c r="Q164" s="99"/>
      <c r="R164" s="10"/>
      <c r="S164" s="10"/>
      <c r="T164" s="99"/>
      <c r="U164" s="10"/>
      <c r="V164" s="99"/>
      <c r="W164" s="10"/>
      <c r="X164" s="99"/>
      <c r="Y164" s="10"/>
      <c r="Z164" s="99"/>
      <c r="AA164" s="99"/>
      <c r="AB164" s="99"/>
      <c r="AC164" s="99"/>
      <c r="AD164" s="99"/>
      <c r="AE164" s="99"/>
      <c r="AF164" s="99"/>
      <c r="AG164" s="10"/>
      <c r="AH164" s="10"/>
      <c r="AI164" s="99"/>
      <c r="AJ164" s="10"/>
      <c r="AK164" s="99"/>
      <c r="AL164" s="10"/>
      <c r="AM164" s="99"/>
      <c r="AN164" s="10"/>
      <c r="AO164" s="99"/>
      <c r="AP164" s="99"/>
      <c r="AQ164" s="99"/>
      <c r="AR164" s="99"/>
      <c r="AS164" s="99"/>
      <c r="AT164" s="99"/>
      <c r="AU164" s="99"/>
      <c r="AV164" s="99"/>
      <c r="AW164" s="99"/>
      <c r="AX164" s="99"/>
      <c r="AY164" s="99"/>
      <c r="AZ164" s="99"/>
      <c r="BA164" s="99"/>
      <c r="BB164" s="99"/>
      <c r="BC164" s="99"/>
      <c r="BD164" s="99"/>
      <c r="BE164" s="99"/>
      <c r="BF164" s="99"/>
      <c r="BG164" s="99"/>
      <c r="BH164" s="10"/>
      <c r="BI164" s="99"/>
      <c r="BJ164" s="10"/>
    </row>
    <row r="165" spans="2:62" s="15" customFormat="1" x14ac:dyDescent="0.2">
      <c r="B165" s="10"/>
      <c r="C165" s="10"/>
      <c r="D165" s="10"/>
      <c r="E165" s="99"/>
      <c r="F165" s="10"/>
      <c r="G165" s="99"/>
      <c r="H165" s="99"/>
      <c r="I165" s="99"/>
      <c r="J165" s="99"/>
      <c r="K165" s="99"/>
      <c r="L165" s="99"/>
      <c r="M165" s="99"/>
      <c r="N165" s="99"/>
      <c r="O165" s="99"/>
      <c r="P165" s="99"/>
      <c r="Q165" s="99"/>
      <c r="R165" s="10"/>
      <c r="S165" s="10"/>
      <c r="T165" s="99"/>
      <c r="U165" s="10"/>
      <c r="V165" s="99"/>
      <c r="W165" s="10"/>
      <c r="X165" s="99"/>
      <c r="Y165" s="10"/>
      <c r="Z165" s="99"/>
      <c r="AA165" s="99"/>
      <c r="AB165" s="99"/>
      <c r="AC165" s="99"/>
      <c r="AD165" s="99"/>
      <c r="AE165" s="99"/>
      <c r="AF165" s="99"/>
      <c r="AG165" s="10"/>
      <c r="AH165" s="10"/>
      <c r="AI165" s="99"/>
      <c r="AJ165" s="10"/>
      <c r="AK165" s="99"/>
      <c r="AL165" s="10"/>
      <c r="AM165" s="99"/>
      <c r="AN165" s="10"/>
      <c r="AO165" s="99"/>
      <c r="AP165" s="99"/>
      <c r="AQ165" s="99"/>
      <c r="AR165" s="99"/>
      <c r="AS165" s="99"/>
      <c r="AT165" s="99"/>
      <c r="AU165" s="99"/>
      <c r="AV165" s="99"/>
      <c r="AW165" s="99"/>
      <c r="AX165" s="99"/>
      <c r="AY165" s="99"/>
      <c r="AZ165" s="99"/>
      <c r="BA165" s="99"/>
      <c r="BB165" s="99"/>
      <c r="BC165" s="99"/>
      <c r="BD165" s="99"/>
      <c r="BE165" s="99"/>
      <c r="BF165" s="99"/>
      <c r="BG165" s="99"/>
      <c r="BH165" s="10"/>
      <c r="BI165" s="99"/>
      <c r="BJ165" s="10"/>
    </row>
    <row r="166" spans="2:62" s="15" customFormat="1" x14ac:dyDescent="0.2">
      <c r="B166" s="10"/>
      <c r="C166" s="10"/>
      <c r="D166" s="10"/>
      <c r="E166" s="99"/>
      <c r="F166" s="10"/>
      <c r="G166" s="99"/>
      <c r="H166" s="99"/>
      <c r="I166" s="99"/>
      <c r="J166" s="99"/>
      <c r="K166" s="99"/>
      <c r="L166" s="99"/>
      <c r="M166" s="99"/>
      <c r="N166" s="99"/>
      <c r="O166" s="99"/>
      <c r="P166" s="99"/>
      <c r="Q166" s="99"/>
      <c r="R166" s="10"/>
      <c r="S166" s="10"/>
      <c r="T166" s="99"/>
      <c r="U166" s="10"/>
      <c r="V166" s="99"/>
      <c r="W166" s="10"/>
      <c r="X166" s="99"/>
      <c r="Y166" s="10"/>
      <c r="Z166" s="99"/>
      <c r="AA166" s="99"/>
      <c r="AB166" s="99"/>
      <c r="AC166" s="99"/>
      <c r="AD166" s="99"/>
      <c r="AE166" s="99"/>
      <c r="AF166" s="99"/>
      <c r="AG166" s="10"/>
      <c r="AH166" s="10"/>
      <c r="AI166" s="99"/>
      <c r="AJ166" s="10"/>
      <c r="AK166" s="99"/>
      <c r="AL166" s="10"/>
      <c r="AM166" s="99"/>
      <c r="AN166" s="10"/>
      <c r="AO166" s="99"/>
      <c r="AP166" s="99"/>
      <c r="AQ166" s="99"/>
      <c r="AR166" s="99"/>
      <c r="AS166" s="99"/>
      <c r="AT166" s="99"/>
      <c r="AU166" s="99"/>
      <c r="AV166" s="99"/>
      <c r="AW166" s="99"/>
      <c r="AX166" s="99"/>
      <c r="AY166" s="99"/>
      <c r="AZ166" s="99"/>
      <c r="BA166" s="99"/>
      <c r="BB166" s="99"/>
      <c r="BC166" s="99"/>
      <c r="BD166" s="99"/>
      <c r="BE166" s="99"/>
      <c r="BF166" s="99"/>
      <c r="BG166" s="99"/>
      <c r="BH166" s="10"/>
      <c r="BI166" s="99"/>
      <c r="BJ166" s="10"/>
    </row>
    <row r="167" spans="2:62" s="15" customFormat="1" x14ac:dyDescent="0.2">
      <c r="B167" s="10"/>
      <c r="C167" s="10"/>
      <c r="D167" s="10"/>
      <c r="E167" s="99"/>
      <c r="F167" s="10"/>
      <c r="G167" s="99"/>
      <c r="H167" s="99"/>
      <c r="I167" s="99"/>
      <c r="J167" s="99"/>
      <c r="K167" s="99"/>
      <c r="L167" s="99"/>
      <c r="M167" s="99"/>
      <c r="N167" s="99"/>
      <c r="O167" s="99"/>
      <c r="P167" s="99"/>
      <c r="Q167" s="99"/>
      <c r="R167" s="10"/>
      <c r="S167" s="10"/>
      <c r="T167" s="99"/>
      <c r="U167" s="10"/>
      <c r="V167" s="99"/>
      <c r="W167" s="10"/>
      <c r="X167" s="99"/>
      <c r="Y167" s="10"/>
      <c r="Z167" s="99"/>
      <c r="AA167" s="99"/>
      <c r="AB167" s="99"/>
      <c r="AC167" s="99"/>
      <c r="AD167" s="99"/>
      <c r="AE167" s="99"/>
      <c r="AF167" s="99"/>
      <c r="AG167" s="10"/>
      <c r="AH167" s="10"/>
      <c r="AI167" s="99"/>
      <c r="AJ167" s="10"/>
      <c r="AK167" s="99"/>
      <c r="AL167" s="10"/>
      <c r="AM167" s="99"/>
      <c r="AN167" s="10"/>
      <c r="AO167" s="99"/>
      <c r="AP167" s="99"/>
      <c r="AQ167" s="99"/>
      <c r="AR167" s="99"/>
      <c r="AS167" s="99"/>
      <c r="AT167" s="99"/>
      <c r="AU167" s="99"/>
      <c r="AV167" s="99"/>
      <c r="AW167" s="99"/>
      <c r="AX167" s="99"/>
      <c r="AY167" s="99"/>
      <c r="AZ167" s="99"/>
      <c r="BA167" s="99"/>
      <c r="BB167" s="99"/>
      <c r="BC167" s="99"/>
      <c r="BD167" s="99"/>
      <c r="BE167" s="99"/>
      <c r="BF167" s="99"/>
      <c r="BG167" s="99"/>
      <c r="BH167" s="10"/>
      <c r="BI167" s="99"/>
      <c r="BJ167" s="10"/>
    </row>
    <row r="168" spans="2:62" s="15" customFormat="1" x14ac:dyDescent="0.2">
      <c r="B168" s="10"/>
      <c r="C168" s="10"/>
      <c r="D168" s="10"/>
      <c r="E168" s="99"/>
      <c r="F168" s="10"/>
      <c r="G168" s="99"/>
      <c r="H168" s="99"/>
      <c r="I168" s="99"/>
      <c r="J168" s="99"/>
      <c r="K168" s="99"/>
      <c r="L168" s="99"/>
      <c r="M168" s="99"/>
      <c r="N168" s="99"/>
      <c r="O168" s="99"/>
      <c r="P168" s="99"/>
      <c r="Q168" s="99"/>
      <c r="R168" s="10"/>
      <c r="S168" s="10"/>
      <c r="T168" s="99"/>
      <c r="U168" s="10"/>
      <c r="V168" s="99"/>
      <c r="W168" s="10"/>
      <c r="X168" s="99"/>
      <c r="Y168" s="10"/>
      <c r="Z168" s="99"/>
      <c r="AA168" s="99"/>
      <c r="AB168" s="99"/>
      <c r="AC168" s="99"/>
      <c r="AD168" s="99"/>
      <c r="AE168" s="99"/>
      <c r="AF168" s="99"/>
      <c r="AG168" s="10"/>
      <c r="AH168" s="10"/>
      <c r="AI168" s="99"/>
      <c r="AJ168" s="10"/>
      <c r="AK168" s="99"/>
      <c r="AL168" s="10"/>
      <c r="AM168" s="99"/>
      <c r="AN168" s="10"/>
      <c r="AO168" s="99"/>
      <c r="AP168" s="99"/>
      <c r="AQ168" s="99"/>
      <c r="AR168" s="99"/>
      <c r="AS168" s="99"/>
      <c r="AT168" s="99"/>
      <c r="AU168" s="99"/>
      <c r="AV168" s="99"/>
      <c r="AW168" s="99"/>
      <c r="AX168" s="99"/>
      <c r="AY168" s="99"/>
      <c r="AZ168" s="99"/>
      <c r="BA168" s="99"/>
      <c r="BB168" s="99"/>
      <c r="BC168" s="99"/>
      <c r="BD168" s="99"/>
      <c r="BE168" s="99"/>
      <c r="BF168" s="99"/>
      <c r="BG168" s="99"/>
      <c r="BH168" s="10"/>
      <c r="BI168" s="99"/>
      <c r="BJ168" s="10"/>
    </row>
    <row r="169" spans="2:62" s="15" customFormat="1" x14ac:dyDescent="0.2">
      <c r="B169" s="10"/>
      <c r="C169" s="10"/>
      <c r="D169" s="10"/>
      <c r="E169" s="99"/>
      <c r="F169" s="10"/>
      <c r="G169" s="99"/>
      <c r="H169" s="99"/>
      <c r="I169" s="99"/>
      <c r="J169" s="99"/>
      <c r="K169" s="99"/>
      <c r="L169" s="99"/>
      <c r="M169" s="99"/>
      <c r="N169" s="99"/>
      <c r="O169" s="99"/>
      <c r="P169" s="99"/>
      <c r="Q169" s="99"/>
      <c r="R169" s="10"/>
      <c r="S169" s="10"/>
      <c r="T169" s="99"/>
      <c r="U169" s="10"/>
      <c r="V169" s="99"/>
      <c r="W169" s="10"/>
      <c r="X169" s="99"/>
      <c r="Y169" s="10"/>
      <c r="Z169" s="99"/>
      <c r="AA169" s="99"/>
      <c r="AB169" s="99"/>
      <c r="AC169" s="99"/>
      <c r="AD169" s="99"/>
      <c r="AE169" s="99"/>
      <c r="AF169" s="99"/>
      <c r="AG169" s="10"/>
      <c r="AH169" s="10"/>
      <c r="AI169" s="99"/>
      <c r="AJ169" s="10"/>
      <c r="AK169" s="99"/>
      <c r="AL169" s="10"/>
      <c r="AM169" s="99"/>
      <c r="AN169" s="10"/>
      <c r="AO169" s="99"/>
      <c r="AP169" s="99"/>
      <c r="AQ169" s="99"/>
      <c r="AR169" s="99"/>
      <c r="AS169" s="99"/>
      <c r="AT169" s="99"/>
      <c r="AU169" s="99"/>
      <c r="AV169" s="99"/>
      <c r="AW169" s="99"/>
      <c r="AX169" s="99"/>
      <c r="AY169" s="99"/>
      <c r="AZ169" s="99"/>
      <c r="BA169" s="99"/>
      <c r="BB169" s="99"/>
      <c r="BC169" s="99"/>
      <c r="BD169" s="99"/>
      <c r="BE169" s="99"/>
      <c r="BF169" s="99"/>
      <c r="BG169" s="99"/>
      <c r="BH169" s="10"/>
      <c r="BI169" s="99"/>
      <c r="BJ169" s="10"/>
    </row>
    <row r="170" spans="2:62" s="15" customFormat="1" x14ac:dyDescent="0.2">
      <c r="B170" s="10"/>
      <c r="C170" s="10"/>
      <c r="D170" s="10"/>
      <c r="E170" s="99"/>
      <c r="F170" s="10"/>
      <c r="G170" s="99"/>
      <c r="H170" s="99"/>
      <c r="I170" s="99"/>
      <c r="J170" s="99"/>
      <c r="K170" s="99"/>
      <c r="L170" s="99"/>
      <c r="M170" s="99"/>
      <c r="N170" s="99"/>
      <c r="O170" s="99"/>
      <c r="P170" s="99"/>
      <c r="Q170" s="99"/>
      <c r="R170" s="10"/>
      <c r="S170" s="10"/>
      <c r="T170" s="99"/>
      <c r="U170" s="10"/>
      <c r="V170" s="99"/>
      <c r="W170" s="10"/>
      <c r="X170" s="99"/>
      <c r="Y170" s="10"/>
      <c r="Z170" s="99"/>
      <c r="AA170" s="99"/>
      <c r="AB170" s="99"/>
      <c r="AC170" s="99"/>
      <c r="AD170" s="99"/>
      <c r="AE170" s="99"/>
      <c r="AF170" s="99"/>
      <c r="AG170" s="10"/>
      <c r="AH170" s="10"/>
      <c r="AI170" s="99"/>
      <c r="AJ170" s="10"/>
      <c r="AK170" s="99"/>
      <c r="AL170" s="10"/>
      <c r="AM170" s="99"/>
      <c r="AN170" s="10"/>
      <c r="AO170" s="99"/>
      <c r="AP170" s="99"/>
      <c r="AQ170" s="99"/>
      <c r="AR170" s="99"/>
      <c r="AS170" s="99"/>
      <c r="AT170" s="99"/>
      <c r="AU170" s="99"/>
      <c r="AV170" s="99"/>
      <c r="AW170" s="99"/>
      <c r="AX170" s="99"/>
      <c r="AY170" s="99"/>
      <c r="AZ170" s="99"/>
      <c r="BA170" s="99"/>
      <c r="BB170" s="99"/>
      <c r="BC170" s="99"/>
      <c r="BD170" s="99"/>
      <c r="BE170" s="99"/>
      <c r="BF170" s="99"/>
      <c r="BG170" s="99"/>
      <c r="BH170" s="10"/>
      <c r="BI170" s="99"/>
      <c r="BJ170" s="10"/>
    </row>
    <row r="171" spans="2:62" s="15" customFormat="1" x14ac:dyDescent="0.2">
      <c r="B171" s="10"/>
      <c r="C171" s="10"/>
      <c r="D171" s="10"/>
      <c r="E171" s="99"/>
      <c r="F171" s="10"/>
      <c r="G171" s="99"/>
      <c r="H171" s="99"/>
      <c r="I171" s="99"/>
      <c r="J171" s="99"/>
      <c r="K171" s="99"/>
      <c r="L171" s="99"/>
      <c r="M171" s="99"/>
      <c r="N171" s="99"/>
      <c r="O171" s="99"/>
      <c r="P171" s="99"/>
      <c r="Q171" s="99"/>
      <c r="R171" s="10"/>
      <c r="S171" s="10"/>
      <c r="T171" s="99"/>
      <c r="U171" s="10"/>
      <c r="V171" s="99"/>
      <c r="W171" s="10"/>
      <c r="X171" s="99"/>
      <c r="Y171" s="10"/>
      <c r="Z171" s="99"/>
      <c r="AA171" s="99"/>
      <c r="AB171" s="99"/>
      <c r="AC171" s="99"/>
      <c r="AD171" s="99"/>
      <c r="AE171" s="99"/>
      <c r="AF171" s="99"/>
      <c r="AG171" s="10"/>
      <c r="AH171" s="10"/>
      <c r="AI171" s="99"/>
      <c r="AJ171" s="10"/>
      <c r="AK171" s="99"/>
      <c r="AL171" s="10"/>
      <c r="AM171" s="99"/>
      <c r="AN171" s="10"/>
      <c r="AO171" s="99"/>
      <c r="AP171" s="99"/>
      <c r="AQ171" s="99"/>
      <c r="AR171" s="99"/>
      <c r="AS171" s="99"/>
      <c r="AT171" s="99"/>
      <c r="AU171" s="99"/>
      <c r="AV171" s="99"/>
      <c r="AW171" s="99"/>
      <c r="AX171" s="99"/>
      <c r="AY171" s="99"/>
      <c r="AZ171" s="99"/>
      <c r="BA171" s="99"/>
      <c r="BB171" s="99"/>
      <c r="BC171" s="99"/>
      <c r="BD171" s="99"/>
      <c r="BE171" s="99"/>
      <c r="BF171" s="99"/>
      <c r="BG171" s="99"/>
      <c r="BH171" s="10"/>
      <c r="BI171" s="99"/>
      <c r="BJ171" s="10"/>
    </row>
    <row r="172" spans="2:62" s="15" customFormat="1" x14ac:dyDescent="0.2">
      <c r="B172" s="10"/>
      <c r="C172" s="10"/>
      <c r="D172" s="10"/>
      <c r="E172" s="99"/>
      <c r="F172" s="10"/>
      <c r="G172" s="99"/>
      <c r="H172" s="99"/>
      <c r="I172" s="99"/>
      <c r="J172" s="99"/>
      <c r="K172" s="99"/>
      <c r="L172" s="99"/>
      <c r="M172" s="99"/>
      <c r="N172" s="99"/>
      <c r="O172" s="99"/>
      <c r="P172" s="99"/>
      <c r="Q172" s="99"/>
      <c r="R172" s="10"/>
      <c r="S172" s="10"/>
      <c r="T172" s="99"/>
      <c r="U172" s="10"/>
      <c r="V172" s="99"/>
      <c r="W172" s="10"/>
      <c r="X172" s="99"/>
      <c r="Y172" s="10"/>
      <c r="Z172" s="99"/>
      <c r="AA172" s="99"/>
      <c r="AB172" s="99"/>
      <c r="AC172" s="99"/>
      <c r="AD172" s="99"/>
      <c r="AE172" s="99"/>
      <c r="AF172" s="99"/>
      <c r="AG172" s="10"/>
      <c r="AH172" s="10"/>
      <c r="AI172" s="99"/>
      <c r="AJ172" s="10"/>
      <c r="AK172" s="99"/>
      <c r="AL172" s="10"/>
      <c r="AM172" s="99"/>
      <c r="AN172" s="10"/>
      <c r="AO172" s="99"/>
      <c r="AP172" s="99"/>
      <c r="AQ172" s="99"/>
      <c r="AR172" s="99"/>
      <c r="AS172" s="99"/>
      <c r="AT172" s="99"/>
      <c r="AU172" s="99"/>
      <c r="AV172" s="99"/>
      <c r="AW172" s="99"/>
      <c r="AX172" s="99"/>
      <c r="AY172" s="99"/>
      <c r="AZ172" s="99"/>
      <c r="BA172" s="99"/>
      <c r="BB172" s="99"/>
      <c r="BC172" s="99"/>
      <c r="BD172" s="99"/>
      <c r="BE172" s="99"/>
      <c r="BF172" s="99"/>
      <c r="BG172" s="99"/>
      <c r="BH172" s="10"/>
      <c r="BI172" s="99"/>
      <c r="BJ172" s="10"/>
    </row>
    <row r="173" spans="2:62" s="15" customFormat="1" x14ac:dyDescent="0.2">
      <c r="B173" s="10"/>
      <c r="C173" s="10"/>
      <c r="D173" s="10"/>
      <c r="E173" s="99"/>
      <c r="F173" s="10"/>
      <c r="G173" s="99"/>
      <c r="H173" s="99"/>
      <c r="I173" s="99"/>
      <c r="J173" s="99"/>
      <c r="K173" s="99"/>
      <c r="L173" s="99"/>
      <c r="M173" s="99"/>
      <c r="N173" s="99"/>
      <c r="O173" s="99"/>
      <c r="P173" s="99"/>
      <c r="Q173" s="99"/>
      <c r="R173" s="10"/>
      <c r="S173" s="10"/>
      <c r="T173" s="99"/>
      <c r="U173" s="10"/>
      <c r="V173" s="99"/>
      <c r="W173" s="10"/>
      <c r="X173" s="99"/>
      <c r="Y173" s="10"/>
      <c r="Z173" s="99"/>
      <c r="AA173" s="99"/>
      <c r="AB173" s="99"/>
      <c r="AC173" s="99"/>
      <c r="AD173" s="99"/>
      <c r="AE173" s="99"/>
      <c r="AF173" s="99"/>
      <c r="AG173" s="10"/>
      <c r="AH173" s="10"/>
      <c r="AI173" s="99"/>
      <c r="AJ173" s="10"/>
      <c r="AK173" s="99"/>
      <c r="AL173" s="10"/>
      <c r="AM173" s="99"/>
      <c r="AN173" s="10"/>
      <c r="AO173" s="99"/>
      <c r="AP173" s="99"/>
      <c r="AQ173" s="99"/>
      <c r="AR173" s="99"/>
      <c r="AS173" s="99"/>
      <c r="AT173" s="99"/>
      <c r="AU173" s="99"/>
      <c r="AV173" s="99"/>
      <c r="AW173" s="99"/>
      <c r="AX173" s="99"/>
      <c r="AY173" s="99"/>
      <c r="AZ173" s="99"/>
      <c r="BA173" s="99"/>
      <c r="BB173" s="99"/>
      <c r="BC173" s="99"/>
      <c r="BD173" s="99"/>
      <c r="BE173" s="99"/>
      <c r="BF173" s="99"/>
      <c r="BG173" s="99"/>
      <c r="BH173" s="10"/>
      <c r="BI173" s="99"/>
      <c r="BJ173" s="10"/>
    </row>
    <row r="174" spans="2:62" s="15" customFormat="1" x14ac:dyDescent="0.2">
      <c r="B174" s="10"/>
      <c r="C174" s="10"/>
      <c r="D174" s="10"/>
      <c r="E174" s="99"/>
      <c r="F174" s="10"/>
      <c r="G174" s="99"/>
      <c r="H174" s="99"/>
      <c r="I174" s="99"/>
      <c r="J174" s="99"/>
      <c r="K174" s="99"/>
      <c r="L174" s="99"/>
      <c r="M174" s="99"/>
      <c r="N174" s="99"/>
      <c r="O174" s="99"/>
      <c r="P174" s="99"/>
      <c r="Q174" s="99"/>
      <c r="R174" s="10"/>
      <c r="S174" s="10"/>
      <c r="T174" s="99"/>
      <c r="U174" s="10"/>
      <c r="V174" s="99"/>
      <c r="W174" s="10"/>
      <c r="X174" s="99"/>
      <c r="Y174" s="10"/>
      <c r="Z174" s="99"/>
      <c r="AA174" s="99"/>
      <c r="AB174" s="99"/>
      <c r="AC174" s="99"/>
      <c r="AD174" s="99"/>
      <c r="AE174" s="99"/>
      <c r="AF174" s="99"/>
      <c r="AG174" s="10"/>
      <c r="AH174" s="10"/>
      <c r="AI174" s="99"/>
      <c r="AJ174" s="10"/>
      <c r="AK174" s="99"/>
      <c r="AL174" s="10"/>
      <c r="AM174" s="99"/>
      <c r="AN174" s="10"/>
      <c r="AO174" s="99"/>
      <c r="AP174" s="99"/>
      <c r="AQ174" s="99"/>
      <c r="AR174" s="99"/>
      <c r="AS174" s="99"/>
      <c r="AT174" s="99"/>
      <c r="AU174" s="99"/>
      <c r="AV174" s="99"/>
      <c r="AW174" s="99"/>
      <c r="AX174" s="99"/>
      <c r="AY174" s="99"/>
      <c r="AZ174" s="99"/>
      <c r="BA174" s="99"/>
      <c r="BB174" s="99"/>
      <c r="BC174" s="99"/>
      <c r="BD174" s="99"/>
      <c r="BE174" s="99"/>
      <c r="BF174" s="99"/>
      <c r="BG174" s="99"/>
      <c r="BH174" s="10"/>
      <c r="BI174" s="99"/>
      <c r="BJ174" s="10"/>
    </row>
    <row r="175" spans="2:62" s="15" customFormat="1" x14ac:dyDescent="0.2">
      <c r="B175" s="10"/>
      <c r="C175" s="10"/>
      <c r="D175" s="10"/>
      <c r="E175" s="99"/>
      <c r="F175" s="10"/>
      <c r="G175" s="99"/>
      <c r="H175" s="99"/>
      <c r="I175" s="99"/>
      <c r="J175" s="99"/>
      <c r="K175" s="99"/>
      <c r="L175" s="99"/>
      <c r="M175" s="99"/>
      <c r="N175" s="99"/>
      <c r="O175" s="99"/>
      <c r="P175" s="99"/>
      <c r="Q175" s="99"/>
      <c r="R175" s="10"/>
      <c r="S175" s="10"/>
      <c r="T175" s="99"/>
      <c r="U175" s="10"/>
      <c r="V175" s="99"/>
      <c r="W175" s="10"/>
      <c r="X175" s="99"/>
      <c r="Y175" s="10"/>
      <c r="Z175" s="99"/>
      <c r="AA175" s="99"/>
      <c r="AB175" s="99"/>
      <c r="AC175" s="99"/>
      <c r="AD175" s="99"/>
      <c r="AE175" s="99"/>
      <c r="AF175" s="99"/>
      <c r="AG175" s="10"/>
      <c r="AH175" s="10"/>
      <c r="AI175" s="99"/>
      <c r="AJ175" s="10"/>
      <c r="AK175" s="99"/>
      <c r="AL175" s="10"/>
      <c r="AM175" s="99"/>
      <c r="AN175" s="10"/>
      <c r="AO175" s="99"/>
      <c r="AP175" s="99"/>
      <c r="AQ175" s="99"/>
      <c r="AR175" s="99"/>
      <c r="AS175" s="99"/>
      <c r="AT175" s="99"/>
      <c r="AU175" s="99"/>
      <c r="AV175" s="99"/>
      <c r="AW175" s="99"/>
      <c r="AX175" s="99"/>
      <c r="AY175" s="99"/>
      <c r="AZ175" s="99"/>
      <c r="BA175" s="99"/>
      <c r="BB175" s="99"/>
      <c r="BC175" s="99"/>
      <c r="BD175" s="99"/>
      <c r="BE175" s="99"/>
      <c r="BF175" s="99"/>
      <c r="BG175" s="99"/>
      <c r="BH175" s="10"/>
      <c r="BI175" s="99"/>
      <c r="BJ175" s="10"/>
    </row>
    <row r="176" spans="2:62" s="15" customFormat="1" x14ac:dyDescent="0.2">
      <c r="B176" s="10"/>
      <c r="C176" s="10"/>
      <c r="D176" s="10"/>
      <c r="E176" s="99"/>
      <c r="F176" s="10"/>
      <c r="G176" s="99"/>
      <c r="H176" s="99"/>
      <c r="I176" s="99"/>
      <c r="J176" s="99"/>
      <c r="K176" s="99"/>
      <c r="L176" s="99"/>
      <c r="M176" s="99"/>
      <c r="N176" s="99"/>
      <c r="O176" s="99"/>
      <c r="P176" s="99"/>
      <c r="Q176" s="99"/>
      <c r="R176" s="10"/>
      <c r="S176" s="10"/>
      <c r="T176" s="99"/>
      <c r="U176" s="10"/>
      <c r="V176" s="99"/>
      <c r="W176" s="10"/>
      <c r="X176" s="99"/>
      <c r="Y176" s="10"/>
      <c r="Z176" s="99"/>
      <c r="AA176" s="99"/>
      <c r="AB176" s="99"/>
      <c r="AC176" s="99"/>
      <c r="AD176" s="99"/>
      <c r="AE176" s="99"/>
      <c r="AF176" s="99"/>
      <c r="AG176" s="10"/>
      <c r="AH176" s="10"/>
      <c r="AI176" s="99"/>
      <c r="AJ176" s="10"/>
      <c r="AK176" s="99"/>
      <c r="AL176" s="10"/>
      <c r="AM176" s="99"/>
      <c r="AN176" s="10"/>
      <c r="AO176" s="99"/>
      <c r="AP176" s="99"/>
      <c r="AQ176" s="99"/>
      <c r="AR176" s="99"/>
      <c r="AS176" s="99"/>
      <c r="AT176" s="99"/>
      <c r="AU176" s="99"/>
      <c r="AV176" s="99"/>
      <c r="AW176" s="99"/>
      <c r="AX176" s="99"/>
      <c r="AY176" s="99"/>
      <c r="AZ176" s="99"/>
      <c r="BA176" s="99"/>
      <c r="BB176" s="99"/>
      <c r="BC176" s="99"/>
      <c r="BD176" s="99"/>
      <c r="BE176" s="99"/>
      <c r="BF176" s="99"/>
      <c r="BG176" s="99"/>
      <c r="BH176" s="10"/>
      <c r="BI176" s="99"/>
      <c r="BJ176" s="10"/>
    </row>
    <row r="177" spans="1:62" s="15" customFormat="1" x14ac:dyDescent="0.2">
      <c r="B177" s="10"/>
      <c r="C177" s="10"/>
      <c r="D177" s="10"/>
      <c r="E177" s="99"/>
      <c r="F177" s="10"/>
      <c r="G177" s="99"/>
      <c r="H177" s="99"/>
      <c r="I177" s="99"/>
      <c r="J177" s="99"/>
      <c r="K177" s="99"/>
      <c r="L177" s="99"/>
      <c r="M177" s="99"/>
      <c r="N177" s="99"/>
      <c r="O177" s="99"/>
      <c r="P177" s="99"/>
      <c r="Q177" s="99"/>
      <c r="R177" s="10"/>
      <c r="S177" s="10"/>
      <c r="T177" s="99"/>
      <c r="U177" s="10"/>
      <c r="V177" s="99"/>
      <c r="W177" s="10"/>
      <c r="X177" s="99"/>
      <c r="Y177" s="10"/>
      <c r="Z177" s="99"/>
      <c r="AA177" s="99"/>
      <c r="AB177" s="99"/>
      <c r="AC177" s="99"/>
      <c r="AD177" s="99"/>
      <c r="AE177" s="99"/>
      <c r="AF177" s="99"/>
      <c r="AG177" s="10"/>
      <c r="AH177" s="10"/>
      <c r="AI177" s="99"/>
      <c r="AJ177" s="10"/>
      <c r="AK177" s="99"/>
      <c r="AL177" s="10"/>
      <c r="AM177" s="99"/>
      <c r="AN177" s="10"/>
      <c r="AO177" s="99"/>
      <c r="AP177" s="99"/>
      <c r="AQ177" s="99"/>
      <c r="AR177" s="99"/>
      <c r="AS177" s="99"/>
      <c r="AT177" s="99"/>
      <c r="AU177" s="99"/>
      <c r="AV177" s="99"/>
      <c r="AW177" s="99"/>
      <c r="AX177" s="99"/>
      <c r="AY177" s="99"/>
      <c r="AZ177" s="99"/>
      <c r="BA177" s="99"/>
      <c r="BB177" s="99"/>
      <c r="BC177" s="99"/>
      <c r="BD177" s="99"/>
      <c r="BE177" s="99"/>
      <c r="BF177" s="99"/>
      <c r="BG177" s="99"/>
      <c r="BH177" s="10"/>
      <c r="BI177" s="99"/>
      <c r="BJ177" s="10"/>
    </row>
    <row r="178" spans="1:62" s="15" customFormat="1" x14ac:dyDescent="0.2">
      <c r="B178" s="10"/>
      <c r="C178" s="10"/>
      <c r="D178" s="10"/>
      <c r="E178" s="99"/>
      <c r="F178" s="10"/>
      <c r="G178" s="99"/>
      <c r="H178" s="99"/>
      <c r="I178" s="99"/>
      <c r="J178" s="99"/>
      <c r="K178" s="99"/>
      <c r="L178" s="99"/>
      <c r="M178" s="99"/>
      <c r="N178" s="99"/>
      <c r="O178" s="99"/>
      <c r="P178" s="99"/>
      <c r="Q178" s="99"/>
      <c r="R178" s="10"/>
      <c r="S178" s="10"/>
      <c r="T178" s="99"/>
      <c r="U178" s="10"/>
      <c r="V178" s="99"/>
      <c r="W178" s="10"/>
      <c r="X178" s="99"/>
      <c r="Y178" s="10"/>
      <c r="Z178" s="99"/>
      <c r="AA178" s="99"/>
      <c r="AB178" s="99"/>
      <c r="AC178" s="99"/>
      <c r="AD178" s="99"/>
      <c r="AE178" s="99"/>
      <c r="AF178" s="99"/>
      <c r="AG178" s="10"/>
      <c r="AH178" s="10"/>
      <c r="AI178" s="99"/>
      <c r="AJ178" s="10"/>
      <c r="AK178" s="99"/>
      <c r="AL178" s="10"/>
      <c r="AM178" s="99"/>
      <c r="AN178" s="10"/>
      <c r="AO178" s="99"/>
      <c r="AP178" s="99"/>
      <c r="AQ178" s="99"/>
      <c r="AR178" s="99"/>
      <c r="AS178" s="99"/>
      <c r="AT178" s="99"/>
      <c r="AU178" s="99"/>
      <c r="AV178" s="99"/>
      <c r="AW178" s="99"/>
      <c r="AX178" s="99"/>
      <c r="AY178" s="99"/>
      <c r="AZ178" s="99"/>
      <c r="BA178" s="99"/>
      <c r="BB178" s="99"/>
      <c r="BC178" s="99"/>
      <c r="BD178" s="99"/>
      <c r="BE178" s="99"/>
      <c r="BF178" s="99"/>
      <c r="BG178" s="99"/>
      <c r="BH178" s="10"/>
      <c r="BI178" s="99"/>
      <c r="BJ178" s="10"/>
    </row>
    <row r="179" spans="1:62" s="15" customFormat="1" x14ac:dyDescent="0.2">
      <c r="B179" s="10"/>
      <c r="C179" s="10"/>
      <c r="D179" s="10"/>
      <c r="E179" s="99"/>
      <c r="F179" s="10"/>
      <c r="G179" s="99"/>
      <c r="H179" s="99"/>
      <c r="I179" s="99"/>
      <c r="J179" s="99"/>
      <c r="K179" s="99"/>
      <c r="L179" s="99"/>
      <c r="M179" s="99"/>
      <c r="N179" s="99"/>
      <c r="O179" s="99"/>
      <c r="P179" s="99"/>
      <c r="Q179" s="99"/>
      <c r="R179" s="10"/>
      <c r="S179" s="10"/>
      <c r="T179" s="99"/>
      <c r="U179" s="10"/>
      <c r="V179" s="99"/>
      <c r="W179" s="10"/>
      <c r="X179" s="99"/>
      <c r="Y179" s="10"/>
      <c r="Z179" s="99"/>
      <c r="AA179" s="99"/>
      <c r="AB179" s="99"/>
      <c r="AC179" s="99"/>
      <c r="AD179" s="99"/>
      <c r="AE179" s="99"/>
      <c r="AF179" s="99"/>
      <c r="AG179" s="10"/>
      <c r="AH179" s="10"/>
      <c r="AI179" s="99"/>
      <c r="AJ179" s="10"/>
      <c r="AK179" s="99"/>
      <c r="AL179" s="10"/>
      <c r="AM179" s="99"/>
      <c r="AN179" s="10"/>
      <c r="AO179" s="99"/>
      <c r="AP179" s="99"/>
      <c r="AQ179" s="99"/>
      <c r="AR179" s="99"/>
      <c r="AS179" s="99"/>
      <c r="AT179" s="99"/>
      <c r="AU179" s="99"/>
      <c r="AV179" s="99"/>
      <c r="AW179" s="99"/>
      <c r="AX179" s="99"/>
      <c r="AY179" s="99"/>
      <c r="AZ179" s="99"/>
      <c r="BA179" s="99"/>
      <c r="BB179" s="99"/>
      <c r="BC179" s="99"/>
      <c r="BD179" s="99"/>
      <c r="BE179" s="99"/>
      <c r="BF179" s="99"/>
      <c r="BG179" s="99"/>
      <c r="BH179" s="10"/>
      <c r="BI179" s="99"/>
      <c r="BJ179" s="10"/>
    </row>
    <row r="180" spans="1:62" s="15" customFormat="1" x14ac:dyDescent="0.2">
      <c r="B180" s="10"/>
      <c r="C180" s="10"/>
      <c r="D180" s="10"/>
      <c r="E180" s="99"/>
      <c r="F180" s="10"/>
      <c r="G180" s="99"/>
      <c r="H180" s="99"/>
      <c r="I180" s="99"/>
      <c r="J180" s="99"/>
      <c r="K180" s="99"/>
      <c r="L180" s="99"/>
      <c r="M180" s="99"/>
      <c r="N180" s="99"/>
      <c r="O180" s="99"/>
      <c r="P180" s="99"/>
      <c r="Q180" s="99"/>
      <c r="R180" s="10"/>
      <c r="S180" s="10"/>
      <c r="T180" s="99"/>
      <c r="U180" s="10"/>
      <c r="V180" s="99"/>
      <c r="W180" s="10"/>
      <c r="X180" s="99"/>
      <c r="Y180" s="10"/>
      <c r="Z180" s="99"/>
      <c r="AA180" s="99"/>
      <c r="AB180" s="99"/>
      <c r="AC180" s="99"/>
      <c r="AD180" s="99"/>
      <c r="AE180" s="99"/>
      <c r="AF180" s="99"/>
      <c r="AG180" s="10"/>
      <c r="AH180" s="10"/>
      <c r="AI180" s="99"/>
      <c r="AJ180" s="10"/>
      <c r="AK180" s="99"/>
      <c r="AL180" s="10"/>
      <c r="AM180" s="99"/>
      <c r="AN180" s="10"/>
      <c r="AO180" s="99"/>
      <c r="AP180" s="99"/>
      <c r="AQ180" s="99"/>
      <c r="AR180" s="99"/>
      <c r="AS180" s="99"/>
      <c r="AT180" s="99"/>
      <c r="AU180" s="99"/>
      <c r="AV180" s="99"/>
      <c r="AW180" s="99"/>
      <c r="AX180" s="99"/>
      <c r="AY180" s="99"/>
      <c r="AZ180" s="99"/>
      <c r="BA180" s="99"/>
      <c r="BB180" s="99"/>
      <c r="BC180" s="99"/>
      <c r="BD180" s="99"/>
      <c r="BE180" s="99"/>
      <c r="BF180" s="99"/>
      <c r="BG180" s="99"/>
      <c r="BH180" s="10"/>
      <c r="BI180" s="99"/>
      <c r="BJ180" s="10"/>
    </row>
    <row r="181" spans="1:62" s="15" customFormat="1" x14ac:dyDescent="0.2">
      <c r="B181" s="10"/>
      <c r="C181" s="10"/>
      <c r="D181" s="10"/>
      <c r="E181" s="99"/>
      <c r="F181" s="10"/>
      <c r="G181" s="99"/>
      <c r="H181" s="99"/>
      <c r="I181" s="99"/>
      <c r="J181" s="99"/>
      <c r="K181" s="99"/>
      <c r="L181" s="99"/>
      <c r="M181" s="99"/>
      <c r="N181" s="99"/>
      <c r="O181" s="99"/>
      <c r="P181" s="99"/>
      <c r="Q181" s="99"/>
      <c r="R181" s="10"/>
      <c r="S181" s="10"/>
      <c r="T181" s="99"/>
      <c r="U181" s="10"/>
      <c r="V181" s="99"/>
      <c r="W181" s="10"/>
      <c r="X181" s="99"/>
      <c r="Y181" s="10"/>
      <c r="Z181" s="99"/>
      <c r="AA181" s="99"/>
      <c r="AB181" s="99"/>
      <c r="AC181" s="99"/>
      <c r="AD181" s="99"/>
      <c r="AE181" s="99"/>
      <c r="AF181" s="99"/>
      <c r="AG181" s="10"/>
      <c r="AH181" s="10"/>
      <c r="AI181" s="99"/>
      <c r="AJ181" s="10"/>
      <c r="AK181" s="99"/>
      <c r="AL181" s="10"/>
      <c r="AM181" s="99"/>
      <c r="AN181" s="10"/>
      <c r="AO181" s="99"/>
      <c r="AP181" s="99"/>
      <c r="AQ181" s="99"/>
      <c r="AR181" s="99"/>
      <c r="AS181" s="99"/>
      <c r="AT181" s="99"/>
      <c r="AU181" s="99"/>
      <c r="AV181" s="99"/>
      <c r="AW181" s="99"/>
      <c r="AX181" s="99"/>
      <c r="AY181" s="99"/>
      <c r="AZ181" s="99"/>
      <c r="BA181" s="99"/>
      <c r="BB181" s="99"/>
      <c r="BC181" s="99"/>
      <c r="BD181" s="99"/>
      <c r="BE181" s="99"/>
      <c r="BF181" s="99"/>
      <c r="BG181" s="99"/>
      <c r="BH181" s="10"/>
      <c r="BI181" s="99"/>
      <c r="BJ181" s="10"/>
    </row>
    <row r="182" spans="1:62" s="15" customFormat="1" x14ac:dyDescent="0.2">
      <c r="B182" s="10"/>
      <c r="C182" s="10"/>
      <c r="D182" s="10"/>
      <c r="E182" s="99"/>
      <c r="F182" s="10"/>
      <c r="G182" s="99"/>
      <c r="H182" s="99"/>
      <c r="I182" s="99"/>
      <c r="J182" s="99"/>
      <c r="K182" s="99"/>
      <c r="L182" s="99"/>
      <c r="M182" s="99"/>
      <c r="N182" s="99"/>
      <c r="O182" s="99"/>
      <c r="P182" s="99"/>
      <c r="Q182" s="99"/>
      <c r="R182" s="10"/>
      <c r="S182" s="10"/>
      <c r="T182" s="99"/>
      <c r="U182" s="10"/>
      <c r="V182" s="99"/>
      <c r="W182" s="10"/>
      <c r="X182" s="99"/>
      <c r="Y182" s="10"/>
      <c r="Z182" s="99"/>
      <c r="AA182" s="99"/>
      <c r="AB182" s="99"/>
      <c r="AC182" s="99"/>
      <c r="AD182" s="99"/>
      <c r="AE182" s="99"/>
      <c r="AF182" s="99"/>
      <c r="AG182" s="10"/>
      <c r="AH182" s="10"/>
      <c r="AI182" s="99"/>
      <c r="AJ182" s="10"/>
      <c r="AK182" s="99"/>
      <c r="AL182" s="10"/>
      <c r="AM182" s="99"/>
      <c r="AN182" s="10"/>
      <c r="AO182" s="99"/>
      <c r="AP182" s="99"/>
      <c r="AQ182" s="99"/>
      <c r="AR182" s="99"/>
      <c r="AS182" s="99"/>
      <c r="AT182" s="99"/>
      <c r="AU182" s="99"/>
      <c r="AV182" s="99"/>
      <c r="AW182" s="99"/>
      <c r="AX182" s="99"/>
      <c r="AY182" s="99"/>
      <c r="AZ182" s="99"/>
      <c r="BA182" s="99"/>
      <c r="BB182" s="99"/>
      <c r="BC182" s="99"/>
      <c r="BD182" s="99"/>
      <c r="BE182" s="99"/>
      <c r="BF182" s="99"/>
      <c r="BG182" s="99"/>
      <c r="BH182" s="10"/>
      <c r="BI182" s="99"/>
      <c r="BJ182" s="10"/>
    </row>
    <row r="183" spans="1:62" s="15" customFormat="1" x14ac:dyDescent="0.2">
      <c r="B183" s="10"/>
      <c r="C183" s="10"/>
      <c r="D183" s="10"/>
      <c r="E183" s="99"/>
      <c r="F183" s="10"/>
      <c r="G183" s="99"/>
      <c r="H183" s="99"/>
      <c r="I183" s="99"/>
      <c r="J183" s="99"/>
      <c r="K183" s="99"/>
      <c r="L183" s="99"/>
      <c r="M183" s="99"/>
      <c r="N183" s="99"/>
      <c r="O183" s="99"/>
      <c r="P183" s="99"/>
      <c r="Q183" s="99"/>
      <c r="R183" s="10"/>
      <c r="S183" s="10"/>
      <c r="T183" s="99"/>
      <c r="U183" s="10"/>
      <c r="V183" s="99"/>
      <c r="W183" s="10"/>
      <c r="X183" s="99"/>
      <c r="Y183" s="10"/>
      <c r="Z183" s="99"/>
      <c r="AA183" s="99"/>
      <c r="AB183" s="99"/>
      <c r="AC183" s="99"/>
      <c r="AD183" s="99"/>
      <c r="AE183" s="99"/>
      <c r="AF183" s="99"/>
      <c r="AG183" s="10"/>
      <c r="AH183" s="10"/>
      <c r="AI183" s="99"/>
      <c r="AJ183" s="10"/>
      <c r="AK183" s="99"/>
      <c r="AL183" s="10"/>
      <c r="AM183" s="99"/>
      <c r="AN183" s="10"/>
      <c r="AO183" s="99"/>
      <c r="AP183" s="99"/>
      <c r="AQ183" s="99"/>
      <c r="AR183" s="99"/>
      <c r="AS183" s="99"/>
      <c r="AT183" s="99"/>
      <c r="AU183" s="99"/>
      <c r="AV183" s="99"/>
      <c r="AW183" s="99"/>
      <c r="AX183" s="99"/>
      <c r="AY183" s="99"/>
      <c r="AZ183" s="99"/>
      <c r="BA183" s="99"/>
      <c r="BB183" s="99"/>
      <c r="BC183" s="99"/>
      <c r="BD183" s="99"/>
      <c r="BE183" s="99"/>
      <c r="BF183" s="99"/>
      <c r="BG183" s="99"/>
      <c r="BH183" s="10"/>
      <c r="BI183" s="99"/>
      <c r="BJ183" s="10"/>
    </row>
    <row r="184" spans="1:62" s="15" customFormat="1" x14ac:dyDescent="0.2">
      <c r="B184" s="10"/>
      <c r="C184" s="10"/>
      <c r="D184" s="10"/>
      <c r="E184" s="99"/>
      <c r="F184" s="10"/>
      <c r="G184" s="99"/>
      <c r="H184" s="99"/>
      <c r="I184" s="99"/>
      <c r="J184" s="99"/>
      <c r="K184" s="99"/>
      <c r="L184" s="99"/>
      <c r="M184" s="99"/>
      <c r="N184" s="99"/>
      <c r="O184" s="99"/>
      <c r="P184" s="99"/>
      <c r="Q184" s="99"/>
      <c r="R184" s="10"/>
      <c r="S184" s="10"/>
      <c r="T184" s="99"/>
      <c r="U184" s="10"/>
      <c r="V184" s="99"/>
      <c r="W184" s="10"/>
      <c r="X184" s="99"/>
      <c r="Y184" s="10"/>
      <c r="Z184" s="99"/>
      <c r="AA184" s="99"/>
      <c r="AB184" s="99"/>
      <c r="AC184" s="99"/>
      <c r="AD184" s="99"/>
      <c r="AE184" s="99"/>
      <c r="AF184" s="99"/>
      <c r="AG184" s="10"/>
      <c r="AH184" s="10"/>
      <c r="AI184" s="99"/>
      <c r="AJ184" s="10"/>
      <c r="AK184" s="99"/>
      <c r="AL184" s="10"/>
      <c r="AM184" s="99"/>
      <c r="AN184" s="10"/>
      <c r="AO184" s="99"/>
      <c r="AP184" s="99"/>
      <c r="AQ184" s="99"/>
      <c r="AR184" s="99"/>
      <c r="AS184" s="99"/>
      <c r="AT184" s="99"/>
      <c r="AU184" s="99"/>
      <c r="AV184" s="99"/>
      <c r="AW184" s="99"/>
      <c r="AX184" s="99"/>
      <c r="AY184" s="99"/>
      <c r="AZ184" s="99"/>
      <c r="BA184" s="99"/>
      <c r="BB184" s="99"/>
      <c r="BC184" s="99"/>
      <c r="BD184" s="99"/>
      <c r="BE184" s="99"/>
      <c r="BF184" s="99"/>
      <c r="BG184" s="99"/>
      <c r="BH184" s="10"/>
      <c r="BI184" s="99"/>
      <c r="BJ184" s="10"/>
    </row>
    <row r="185" spans="1:62" s="15" customFormat="1" x14ac:dyDescent="0.2">
      <c r="B185" s="10"/>
      <c r="C185" s="10"/>
      <c r="D185" s="10"/>
      <c r="E185" s="99"/>
      <c r="F185" s="10"/>
      <c r="G185" s="99"/>
      <c r="H185" s="99"/>
      <c r="I185" s="99"/>
      <c r="J185" s="99"/>
      <c r="K185" s="99"/>
      <c r="L185" s="99"/>
      <c r="M185" s="99"/>
      <c r="N185" s="99"/>
      <c r="O185" s="99"/>
      <c r="P185" s="99"/>
      <c r="Q185" s="99"/>
      <c r="R185" s="10"/>
      <c r="S185" s="10"/>
      <c r="T185" s="99"/>
      <c r="U185" s="10"/>
      <c r="V185" s="99"/>
      <c r="W185" s="10"/>
      <c r="X185" s="99"/>
      <c r="Y185" s="10"/>
      <c r="Z185" s="99"/>
      <c r="AA185" s="99"/>
      <c r="AB185" s="99"/>
      <c r="AC185" s="99"/>
      <c r="AD185" s="99"/>
      <c r="AE185" s="99"/>
      <c r="AF185" s="99"/>
      <c r="AG185" s="10"/>
      <c r="AH185" s="10"/>
      <c r="AI185" s="99"/>
      <c r="AJ185" s="10"/>
      <c r="AK185" s="99"/>
      <c r="AL185" s="10"/>
      <c r="AM185" s="99"/>
      <c r="AN185" s="10"/>
      <c r="AO185" s="99"/>
      <c r="AP185" s="99"/>
      <c r="AQ185" s="99"/>
      <c r="AR185" s="99"/>
      <c r="AS185" s="99"/>
      <c r="AT185" s="99"/>
      <c r="AU185" s="99"/>
      <c r="AV185" s="99"/>
      <c r="AW185" s="99"/>
      <c r="AX185" s="99"/>
      <c r="AY185" s="99"/>
      <c r="AZ185" s="99"/>
      <c r="BA185" s="99"/>
      <c r="BB185" s="99"/>
      <c r="BC185" s="99"/>
      <c r="BD185" s="99"/>
      <c r="BE185" s="99"/>
      <c r="BF185" s="99"/>
      <c r="BG185" s="99"/>
      <c r="BH185" s="10"/>
      <c r="BI185" s="99"/>
      <c r="BJ185" s="10"/>
    </row>
    <row r="186" spans="1:62" s="15" customFormat="1" x14ac:dyDescent="0.2">
      <c r="B186" s="10"/>
      <c r="C186" s="10"/>
      <c r="D186" s="10"/>
      <c r="E186" s="99"/>
      <c r="F186" s="10"/>
      <c r="G186" s="99"/>
      <c r="H186" s="99"/>
      <c r="I186" s="99"/>
      <c r="J186" s="99"/>
      <c r="K186" s="99"/>
      <c r="L186" s="99"/>
      <c r="M186" s="99"/>
      <c r="N186" s="99"/>
      <c r="O186" s="99"/>
      <c r="P186" s="99"/>
      <c r="Q186" s="99"/>
      <c r="R186" s="10"/>
      <c r="S186" s="10"/>
      <c r="T186" s="99"/>
      <c r="U186" s="10"/>
      <c r="V186" s="99"/>
      <c r="W186" s="10"/>
      <c r="X186" s="99"/>
      <c r="Y186" s="10"/>
      <c r="Z186" s="99"/>
      <c r="AA186" s="99"/>
      <c r="AB186" s="99"/>
      <c r="AC186" s="99"/>
      <c r="AD186" s="99"/>
      <c r="AE186" s="99"/>
      <c r="AF186" s="99"/>
      <c r="AG186" s="10"/>
      <c r="AH186" s="10"/>
      <c r="AI186" s="99"/>
      <c r="AJ186" s="10"/>
      <c r="AK186" s="99"/>
      <c r="AL186" s="10"/>
      <c r="AM186" s="99"/>
      <c r="AN186" s="10"/>
      <c r="AO186" s="99"/>
      <c r="AP186" s="99"/>
      <c r="AQ186" s="99"/>
      <c r="AR186" s="99"/>
      <c r="AS186" s="99"/>
      <c r="AT186" s="99"/>
      <c r="AU186" s="99"/>
      <c r="AV186" s="99"/>
      <c r="AW186" s="99"/>
      <c r="AX186" s="99"/>
      <c r="AY186" s="99"/>
      <c r="AZ186" s="99"/>
      <c r="BA186" s="99"/>
      <c r="BB186" s="99"/>
      <c r="BC186" s="99"/>
      <c r="BD186" s="99"/>
      <c r="BE186" s="99"/>
      <c r="BF186" s="99"/>
      <c r="BG186" s="99"/>
      <c r="BH186" s="10"/>
      <c r="BI186" s="99"/>
      <c r="BJ186" s="10"/>
    </row>
    <row r="187" spans="1:62" s="15" customFormat="1" x14ac:dyDescent="0.2">
      <c r="B187" s="10"/>
      <c r="C187" s="10"/>
      <c r="D187" s="10"/>
      <c r="E187" s="99"/>
      <c r="F187" s="10"/>
      <c r="G187" s="99"/>
      <c r="H187" s="99"/>
      <c r="I187" s="99"/>
      <c r="J187" s="99"/>
      <c r="K187" s="99"/>
      <c r="L187" s="99"/>
      <c r="M187" s="99"/>
      <c r="N187" s="99"/>
      <c r="O187" s="99"/>
      <c r="P187" s="99"/>
      <c r="Q187" s="99"/>
      <c r="R187" s="10"/>
      <c r="S187" s="10"/>
      <c r="T187" s="99"/>
      <c r="U187" s="10"/>
      <c r="V187" s="99"/>
      <c r="W187" s="10"/>
      <c r="X187" s="99"/>
      <c r="Y187" s="10"/>
      <c r="Z187" s="99"/>
      <c r="AA187" s="99"/>
      <c r="AB187" s="99"/>
      <c r="AC187" s="99"/>
      <c r="AD187" s="99"/>
      <c r="AE187" s="99"/>
      <c r="AF187" s="99"/>
      <c r="AG187" s="10"/>
      <c r="AH187" s="10"/>
      <c r="AI187" s="99"/>
      <c r="AJ187" s="10"/>
      <c r="AK187" s="99"/>
      <c r="AL187" s="10"/>
      <c r="AM187" s="99"/>
      <c r="AN187" s="10"/>
      <c r="AO187" s="99"/>
      <c r="AP187" s="99"/>
      <c r="AQ187" s="99"/>
      <c r="AR187" s="99"/>
      <c r="AS187" s="99"/>
      <c r="AT187" s="99"/>
      <c r="AU187" s="99"/>
      <c r="AV187" s="99"/>
      <c r="AW187" s="99"/>
      <c r="AX187" s="99"/>
      <c r="AY187" s="99"/>
      <c r="AZ187" s="99"/>
      <c r="BA187" s="99"/>
      <c r="BB187" s="99"/>
      <c r="BC187" s="99"/>
      <c r="BD187" s="99"/>
      <c r="BE187" s="99"/>
      <c r="BF187" s="99"/>
      <c r="BG187" s="99"/>
      <c r="BH187" s="10"/>
      <c r="BI187" s="99"/>
      <c r="BJ187" s="10"/>
    </row>
    <row r="188" spans="1:62" s="15" customFormat="1" x14ac:dyDescent="0.2">
      <c r="B188" s="10"/>
      <c r="C188" s="10"/>
      <c r="D188" s="10"/>
      <c r="E188" s="99"/>
      <c r="F188" s="10"/>
      <c r="G188" s="99"/>
      <c r="H188" s="99"/>
      <c r="I188" s="99"/>
      <c r="J188" s="99"/>
      <c r="K188" s="99"/>
      <c r="L188" s="99"/>
      <c r="M188" s="99"/>
      <c r="N188" s="99"/>
      <c r="O188" s="99"/>
      <c r="P188" s="99"/>
      <c r="Q188" s="99"/>
      <c r="R188" s="10"/>
      <c r="S188" s="10"/>
      <c r="T188" s="99"/>
      <c r="U188" s="10"/>
      <c r="V188" s="99"/>
      <c r="W188" s="10"/>
      <c r="X188" s="99"/>
      <c r="Y188" s="10"/>
      <c r="Z188" s="99"/>
      <c r="AA188" s="99"/>
      <c r="AB188" s="99"/>
      <c r="AC188" s="99"/>
      <c r="AD188" s="99"/>
      <c r="AE188" s="99"/>
      <c r="AF188" s="99"/>
      <c r="AG188" s="10"/>
      <c r="AH188" s="10"/>
      <c r="AI188" s="99"/>
      <c r="AJ188" s="10"/>
      <c r="AK188" s="99"/>
      <c r="AL188" s="10"/>
      <c r="AM188" s="99"/>
      <c r="AN188" s="10"/>
      <c r="AO188" s="99"/>
      <c r="AP188" s="99"/>
      <c r="AQ188" s="99"/>
      <c r="AR188" s="99"/>
      <c r="AS188" s="99"/>
      <c r="AT188" s="99"/>
      <c r="AU188" s="99"/>
      <c r="AV188" s="99"/>
      <c r="AW188" s="99"/>
      <c r="AX188" s="99"/>
      <c r="AY188" s="99"/>
      <c r="AZ188" s="99"/>
      <c r="BA188" s="99"/>
      <c r="BB188" s="99"/>
      <c r="BC188" s="99"/>
      <c r="BD188" s="99"/>
      <c r="BE188" s="99"/>
      <c r="BF188" s="99"/>
      <c r="BG188" s="99"/>
      <c r="BH188" s="10"/>
      <c r="BI188" s="99"/>
      <c r="BJ188" s="10"/>
    </row>
    <row r="189" spans="1:62" s="15" customFormat="1" x14ac:dyDescent="0.2">
      <c r="A189" s="10"/>
      <c r="B189" s="10"/>
      <c r="C189" s="10"/>
      <c r="D189" s="10"/>
      <c r="E189" s="99"/>
      <c r="F189" s="10"/>
      <c r="G189" s="99"/>
      <c r="H189" s="99"/>
      <c r="I189" s="99"/>
      <c r="J189" s="99"/>
      <c r="K189" s="99"/>
      <c r="L189" s="99"/>
      <c r="M189" s="99"/>
      <c r="N189" s="99"/>
      <c r="O189" s="99"/>
      <c r="P189" s="99"/>
      <c r="Q189" s="99"/>
      <c r="R189" s="10"/>
      <c r="S189" s="10"/>
      <c r="T189" s="99"/>
      <c r="U189" s="10"/>
      <c r="V189" s="99"/>
      <c r="W189" s="10"/>
      <c r="X189" s="99"/>
      <c r="Y189" s="10"/>
      <c r="Z189" s="99"/>
      <c r="AA189" s="99"/>
      <c r="AB189" s="99"/>
      <c r="AC189" s="99"/>
      <c r="AD189" s="99"/>
      <c r="AE189" s="99"/>
      <c r="AF189" s="99"/>
      <c r="AG189" s="10"/>
      <c r="AH189" s="10"/>
      <c r="AI189" s="99"/>
      <c r="AJ189" s="10"/>
      <c r="AK189" s="99"/>
      <c r="AL189" s="10"/>
      <c r="AM189" s="99"/>
      <c r="AN189" s="10"/>
      <c r="AO189" s="99"/>
      <c r="AP189" s="99"/>
      <c r="AQ189" s="99"/>
      <c r="AR189" s="99"/>
      <c r="AS189" s="99"/>
      <c r="AT189" s="99"/>
      <c r="AU189" s="99"/>
      <c r="AV189" s="99"/>
      <c r="AW189" s="99"/>
      <c r="AX189" s="99"/>
      <c r="AY189" s="99"/>
      <c r="AZ189" s="99"/>
      <c r="BA189" s="99"/>
      <c r="BB189" s="99"/>
      <c r="BC189" s="99"/>
      <c r="BD189" s="99"/>
      <c r="BE189" s="99"/>
      <c r="BF189" s="99"/>
      <c r="BG189" s="99"/>
      <c r="BH189" s="10"/>
      <c r="BI189" s="99"/>
      <c r="BJ189" s="10"/>
    </row>
    <row r="190" spans="1:62" s="15" customFormat="1" x14ac:dyDescent="0.2">
      <c r="A190" s="10"/>
      <c r="B190" s="10"/>
      <c r="C190" s="10"/>
      <c r="D190" s="10"/>
      <c r="E190" s="99"/>
      <c r="F190" s="10"/>
      <c r="G190" s="99"/>
      <c r="H190" s="99"/>
      <c r="I190" s="99"/>
      <c r="J190" s="99"/>
      <c r="K190" s="99"/>
      <c r="L190" s="99"/>
      <c r="M190" s="99"/>
      <c r="N190" s="99"/>
      <c r="O190" s="99"/>
      <c r="P190" s="99"/>
      <c r="Q190" s="99"/>
      <c r="R190" s="10"/>
      <c r="S190" s="10"/>
      <c r="T190" s="99"/>
      <c r="U190" s="10"/>
      <c r="V190" s="99"/>
      <c r="W190" s="10"/>
      <c r="X190" s="99"/>
      <c r="Y190" s="10"/>
      <c r="Z190" s="99"/>
      <c r="AA190" s="99"/>
      <c r="AB190" s="99"/>
      <c r="AC190" s="99"/>
      <c r="AD190" s="99"/>
      <c r="AE190" s="99"/>
      <c r="AF190" s="99"/>
      <c r="AG190" s="10"/>
      <c r="AH190" s="10"/>
      <c r="AI190" s="99"/>
      <c r="AJ190" s="10"/>
      <c r="AK190" s="99"/>
      <c r="AL190" s="10"/>
      <c r="AM190" s="99"/>
      <c r="AN190" s="10"/>
      <c r="AO190" s="99"/>
      <c r="AP190" s="99"/>
      <c r="AQ190" s="99"/>
      <c r="AR190" s="99"/>
      <c r="AS190" s="99"/>
      <c r="AT190" s="99"/>
      <c r="AU190" s="99"/>
      <c r="AV190" s="99"/>
      <c r="AW190" s="99"/>
      <c r="AX190" s="99"/>
      <c r="AY190" s="99"/>
      <c r="AZ190" s="99"/>
      <c r="BA190" s="99"/>
      <c r="BB190" s="99"/>
      <c r="BC190" s="99"/>
      <c r="BD190" s="99"/>
      <c r="BE190" s="99"/>
      <c r="BF190" s="99"/>
      <c r="BG190" s="99"/>
      <c r="BH190" s="10"/>
      <c r="BI190" s="99"/>
      <c r="BJ190" s="10"/>
    </row>
    <row r="191" spans="1:62" s="15" customFormat="1" x14ac:dyDescent="0.2">
      <c r="A191" s="10"/>
      <c r="B191" s="10"/>
      <c r="C191" s="10"/>
      <c r="D191" s="10"/>
      <c r="E191" s="99"/>
      <c r="F191" s="10"/>
      <c r="G191" s="99"/>
      <c r="H191" s="99"/>
      <c r="I191" s="99"/>
      <c r="J191" s="99"/>
      <c r="K191" s="99"/>
      <c r="L191" s="99"/>
      <c r="M191" s="99"/>
      <c r="N191" s="99"/>
      <c r="O191" s="99"/>
      <c r="P191" s="99"/>
      <c r="Q191" s="99"/>
      <c r="R191" s="10"/>
      <c r="S191" s="10"/>
      <c r="T191" s="99"/>
      <c r="U191" s="10"/>
      <c r="V191" s="99"/>
      <c r="W191" s="10"/>
      <c r="X191" s="99"/>
      <c r="Y191" s="10"/>
      <c r="Z191" s="99"/>
      <c r="AA191" s="99"/>
      <c r="AB191" s="99"/>
      <c r="AC191" s="99"/>
      <c r="AD191" s="99"/>
      <c r="AE191" s="99"/>
      <c r="AF191" s="99"/>
      <c r="AG191" s="10"/>
      <c r="AH191" s="10"/>
      <c r="AI191" s="99"/>
      <c r="AJ191" s="10"/>
      <c r="AK191" s="99"/>
      <c r="AL191" s="10"/>
      <c r="AM191" s="99"/>
      <c r="AN191" s="10"/>
      <c r="AO191" s="99"/>
      <c r="AP191" s="99"/>
      <c r="AQ191" s="99"/>
      <c r="AR191" s="99"/>
      <c r="AS191" s="99"/>
      <c r="AT191" s="99"/>
      <c r="AU191" s="99"/>
      <c r="AV191" s="99"/>
      <c r="AW191" s="99"/>
      <c r="AX191" s="99"/>
      <c r="AY191" s="99"/>
      <c r="AZ191" s="99"/>
      <c r="BA191" s="99"/>
      <c r="BB191" s="99"/>
      <c r="BC191" s="99"/>
      <c r="BD191" s="99"/>
      <c r="BE191" s="99"/>
      <c r="BF191" s="99"/>
      <c r="BG191" s="99"/>
      <c r="BH191" s="10"/>
      <c r="BI191" s="99"/>
      <c r="BJ191" s="10"/>
    </row>
    <row r="192" spans="1:62" s="15" customFormat="1" x14ac:dyDescent="0.2">
      <c r="A192" s="10"/>
      <c r="B192" s="10"/>
      <c r="C192" s="10"/>
      <c r="D192" s="10"/>
      <c r="E192" s="99"/>
      <c r="F192" s="10"/>
      <c r="G192" s="99"/>
      <c r="H192" s="99"/>
      <c r="I192" s="99"/>
      <c r="J192" s="99"/>
      <c r="K192" s="99"/>
      <c r="L192" s="99"/>
      <c r="M192" s="99"/>
      <c r="N192" s="99"/>
      <c r="O192" s="99"/>
      <c r="P192" s="99"/>
      <c r="Q192" s="99"/>
      <c r="R192" s="10"/>
      <c r="S192" s="10"/>
      <c r="T192" s="99"/>
      <c r="U192" s="10"/>
      <c r="V192" s="99"/>
      <c r="W192" s="10"/>
      <c r="X192" s="99"/>
      <c r="Y192" s="10"/>
      <c r="Z192" s="99"/>
      <c r="AA192" s="99"/>
      <c r="AB192" s="99"/>
      <c r="AC192" s="99"/>
      <c r="AD192" s="99"/>
      <c r="AE192" s="99"/>
      <c r="AF192" s="99"/>
      <c r="AG192" s="10"/>
      <c r="AH192" s="10"/>
      <c r="AI192" s="99"/>
      <c r="AJ192" s="10"/>
      <c r="AK192" s="99"/>
      <c r="AL192" s="10"/>
      <c r="AM192" s="99"/>
      <c r="AN192" s="10"/>
      <c r="AO192" s="99"/>
      <c r="AP192" s="99"/>
      <c r="AQ192" s="99"/>
      <c r="AR192" s="99"/>
      <c r="AS192" s="99"/>
      <c r="AT192" s="99"/>
      <c r="AU192" s="99"/>
      <c r="AV192" s="99"/>
      <c r="AW192" s="99"/>
      <c r="AX192" s="99"/>
      <c r="AY192" s="99"/>
      <c r="AZ192" s="99"/>
      <c r="BA192" s="99"/>
      <c r="BB192" s="99"/>
      <c r="BC192" s="99"/>
      <c r="BD192" s="99"/>
      <c r="BE192" s="99"/>
      <c r="BF192" s="99"/>
      <c r="BG192" s="99"/>
      <c r="BH192" s="10"/>
      <c r="BI192" s="99"/>
      <c r="BJ192" s="10"/>
    </row>
    <row r="193" spans="1:62" s="15" customFormat="1" x14ac:dyDescent="0.2">
      <c r="A193" s="10"/>
      <c r="B193" s="10"/>
      <c r="C193" s="10"/>
      <c r="D193" s="10"/>
      <c r="E193" s="99"/>
      <c r="F193" s="10"/>
      <c r="G193" s="99"/>
      <c r="H193" s="99"/>
      <c r="I193" s="99"/>
      <c r="J193" s="99"/>
      <c r="K193" s="99"/>
      <c r="L193" s="99"/>
      <c r="M193" s="99"/>
      <c r="N193" s="99"/>
      <c r="O193" s="99"/>
      <c r="P193" s="99"/>
      <c r="Q193" s="99"/>
      <c r="R193" s="10"/>
      <c r="S193" s="10"/>
      <c r="T193" s="99"/>
      <c r="U193" s="10"/>
      <c r="V193" s="99"/>
      <c r="W193" s="10"/>
      <c r="X193" s="99"/>
      <c r="Y193" s="10"/>
      <c r="Z193" s="99"/>
      <c r="AA193" s="99"/>
      <c r="AB193" s="99"/>
      <c r="AC193" s="99"/>
      <c r="AD193" s="99"/>
      <c r="AE193" s="99"/>
      <c r="AF193" s="99"/>
      <c r="AG193" s="10"/>
      <c r="AH193" s="10"/>
      <c r="AI193" s="99"/>
      <c r="AJ193" s="10"/>
      <c r="AK193" s="99"/>
      <c r="AL193" s="10"/>
      <c r="AM193" s="99"/>
      <c r="AN193" s="10"/>
      <c r="AO193" s="99"/>
      <c r="AP193" s="99"/>
      <c r="AQ193" s="99"/>
      <c r="AR193" s="99"/>
      <c r="AS193" s="99"/>
      <c r="AT193" s="99"/>
      <c r="AU193" s="99"/>
      <c r="AV193" s="99"/>
      <c r="AW193" s="99"/>
      <c r="AX193" s="99"/>
      <c r="AY193" s="99"/>
      <c r="AZ193" s="99"/>
      <c r="BA193" s="99"/>
      <c r="BB193" s="99"/>
      <c r="BC193" s="99"/>
      <c r="BD193" s="99"/>
      <c r="BE193" s="99"/>
      <c r="BF193" s="99"/>
      <c r="BG193" s="99"/>
      <c r="BH193" s="10"/>
      <c r="BI193" s="99"/>
      <c r="BJ193" s="10"/>
    </row>
    <row r="194" spans="1:62" s="15" customFormat="1" x14ac:dyDescent="0.2">
      <c r="A194" s="10"/>
      <c r="B194" s="10"/>
      <c r="C194" s="10"/>
      <c r="D194" s="10"/>
      <c r="E194" s="99"/>
      <c r="F194" s="10"/>
      <c r="G194" s="99"/>
      <c r="H194" s="99"/>
      <c r="I194" s="99"/>
      <c r="J194" s="99"/>
      <c r="K194" s="99"/>
      <c r="L194" s="99"/>
      <c r="M194" s="99"/>
      <c r="N194" s="99"/>
      <c r="O194" s="99"/>
      <c r="P194" s="99"/>
      <c r="Q194" s="99"/>
      <c r="R194" s="10"/>
      <c r="S194" s="10"/>
      <c r="T194" s="99"/>
      <c r="U194" s="10"/>
      <c r="V194" s="99"/>
      <c r="W194" s="10"/>
      <c r="X194" s="99"/>
      <c r="Y194" s="10"/>
      <c r="Z194" s="99"/>
      <c r="AA194" s="99"/>
      <c r="AB194" s="99"/>
      <c r="AC194" s="99"/>
      <c r="AD194" s="99"/>
      <c r="AE194" s="99"/>
      <c r="AF194" s="99"/>
      <c r="AG194" s="10"/>
      <c r="AH194" s="10"/>
      <c r="AI194" s="99"/>
      <c r="AJ194" s="10"/>
      <c r="AK194" s="99"/>
      <c r="AL194" s="10"/>
      <c r="AM194" s="99"/>
      <c r="AN194" s="10"/>
      <c r="AO194" s="99"/>
      <c r="AP194" s="99"/>
      <c r="AQ194" s="99"/>
      <c r="AR194" s="99"/>
      <c r="AS194" s="99"/>
      <c r="AT194" s="99"/>
      <c r="AU194" s="99"/>
      <c r="AV194" s="99"/>
      <c r="AW194" s="99"/>
      <c r="AX194" s="99"/>
      <c r="AY194" s="99"/>
      <c r="AZ194" s="99"/>
      <c r="BA194" s="99"/>
      <c r="BB194" s="99"/>
      <c r="BC194" s="99"/>
      <c r="BD194" s="99"/>
      <c r="BE194" s="99"/>
      <c r="BF194" s="99"/>
      <c r="BG194" s="99"/>
      <c r="BH194" s="10"/>
      <c r="BI194" s="99"/>
      <c r="BJ194" s="10"/>
    </row>
    <row r="195" spans="1:62" s="15" customFormat="1" x14ac:dyDescent="0.2">
      <c r="A195" s="10"/>
      <c r="B195" s="10"/>
      <c r="C195" s="10"/>
      <c r="D195" s="10"/>
      <c r="E195" s="99"/>
      <c r="F195" s="10"/>
      <c r="G195" s="99"/>
      <c r="H195" s="99"/>
      <c r="I195" s="99"/>
      <c r="J195" s="99"/>
      <c r="K195" s="99"/>
      <c r="L195" s="99"/>
      <c r="M195" s="99"/>
      <c r="N195" s="99"/>
      <c r="O195" s="99"/>
      <c r="P195" s="99"/>
      <c r="Q195" s="99"/>
      <c r="R195" s="10"/>
      <c r="S195" s="10"/>
      <c r="T195" s="99"/>
      <c r="U195" s="10"/>
      <c r="V195" s="99"/>
      <c r="W195" s="10"/>
      <c r="X195" s="99"/>
      <c r="Y195" s="10"/>
      <c r="Z195" s="99"/>
      <c r="AA195" s="99"/>
      <c r="AB195" s="99"/>
      <c r="AC195" s="99"/>
      <c r="AD195" s="99"/>
      <c r="AE195" s="99"/>
      <c r="AF195" s="99"/>
      <c r="AG195" s="10"/>
      <c r="AH195" s="10"/>
      <c r="AI195" s="99"/>
      <c r="AJ195" s="10"/>
      <c r="AK195" s="99"/>
      <c r="AL195" s="10"/>
      <c r="AM195" s="99"/>
      <c r="AN195" s="10"/>
      <c r="AO195" s="99"/>
      <c r="AP195" s="99"/>
      <c r="AQ195" s="99"/>
      <c r="AR195" s="99"/>
      <c r="AS195" s="99"/>
      <c r="AT195" s="99"/>
      <c r="AU195" s="99"/>
      <c r="AV195" s="99"/>
      <c r="AW195" s="99"/>
      <c r="AX195" s="99"/>
      <c r="AY195" s="99"/>
      <c r="AZ195" s="99"/>
      <c r="BA195" s="99"/>
      <c r="BB195" s="99"/>
      <c r="BC195" s="99"/>
      <c r="BD195" s="99"/>
      <c r="BE195" s="99"/>
      <c r="BF195" s="99"/>
      <c r="BG195" s="99"/>
      <c r="BH195" s="10"/>
      <c r="BI195" s="99"/>
      <c r="BJ195" s="10"/>
    </row>
    <row r="196" spans="1:62" s="15" customFormat="1" x14ac:dyDescent="0.2">
      <c r="A196" s="10"/>
      <c r="B196" s="10"/>
      <c r="C196" s="10"/>
      <c r="D196" s="10"/>
      <c r="E196" s="99"/>
      <c r="F196" s="10"/>
      <c r="G196" s="99"/>
      <c r="H196" s="99"/>
      <c r="I196" s="99"/>
      <c r="J196" s="99"/>
      <c r="K196" s="99"/>
      <c r="L196" s="99"/>
      <c r="M196" s="99"/>
      <c r="N196" s="99"/>
      <c r="O196" s="99"/>
      <c r="P196" s="99"/>
      <c r="Q196" s="99"/>
      <c r="R196" s="10"/>
      <c r="S196" s="10"/>
      <c r="T196" s="99"/>
      <c r="U196" s="10"/>
      <c r="V196" s="99"/>
      <c r="W196" s="10"/>
      <c r="X196" s="99"/>
      <c r="Y196" s="10"/>
      <c r="Z196" s="99"/>
      <c r="AA196" s="99"/>
      <c r="AB196" s="99"/>
      <c r="AC196" s="99"/>
      <c r="AD196" s="99"/>
      <c r="AE196" s="99"/>
      <c r="AF196" s="99"/>
      <c r="AG196" s="10"/>
      <c r="AH196" s="10"/>
      <c r="AI196" s="99"/>
      <c r="AJ196" s="10"/>
      <c r="AK196" s="99"/>
      <c r="AL196" s="10"/>
      <c r="AM196" s="99"/>
      <c r="AN196" s="10"/>
      <c r="AO196" s="99"/>
      <c r="AP196" s="99"/>
      <c r="AQ196" s="99"/>
      <c r="AR196" s="99"/>
      <c r="AS196" s="99"/>
      <c r="AT196" s="99"/>
      <c r="AU196" s="99"/>
      <c r="AV196" s="99"/>
      <c r="AW196" s="99"/>
      <c r="AX196" s="99"/>
      <c r="AY196" s="99"/>
      <c r="AZ196" s="99"/>
      <c r="BA196" s="99"/>
      <c r="BB196" s="99"/>
      <c r="BC196" s="99"/>
      <c r="BD196" s="99"/>
      <c r="BE196" s="99"/>
      <c r="BF196" s="99"/>
      <c r="BG196" s="99"/>
      <c r="BH196" s="10"/>
      <c r="BI196" s="99"/>
      <c r="BJ196" s="10"/>
    </row>
    <row r="197" spans="1:62" s="15" customFormat="1" x14ac:dyDescent="0.2">
      <c r="A197" s="10"/>
      <c r="B197" s="10"/>
      <c r="C197" s="10"/>
      <c r="D197" s="10"/>
      <c r="E197" s="99"/>
      <c r="F197" s="10"/>
      <c r="G197" s="99"/>
      <c r="H197" s="99"/>
      <c r="I197" s="99"/>
      <c r="J197" s="99"/>
      <c r="K197" s="99"/>
      <c r="L197" s="99"/>
      <c r="M197" s="99"/>
      <c r="N197" s="99"/>
      <c r="O197" s="99"/>
      <c r="P197" s="99"/>
      <c r="Q197" s="99"/>
      <c r="R197" s="10"/>
      <c r="S197" s="10"/>
      <c r="T197" s="99"/>
      <c r="U197" s="10"/>
      <c r="V197" s="99"/>
      <c r="W197" s="10"/>
      <c r="X197" s="99"/>
      <c r="Y197" s="10"/>
      <c r="Z197" s="99"/>
      <c r="AA197" s="99"/>
      <c r="AB197" s="99"/>
      <c r="AC197" s="99"/>
      <c r="AD197" s="99"/>
      <c r="AE197" s="99"/>
      <c r="AF197" s="99"/>
      <c r="AG197" s="10"/>
      <c r="AH197" s="10"/>
      <c r="AI197" s="99"/>
      <c r="AJ197" s="10"/>
      <c r="AK197" s="99"/>
      <c r="AL197" s="10"/>
      <c r="AM197" s="99"/>
      <c r="AN197" s="10"/>
      <c r="AO197" s="99"/>
      <c r="AP197" s="99"/>
      <c r="AQ197" s="99"/>
      <c r="AR197" s="99"/>
      <c r="AS197" s="99"/>
      <c r="AT197" s="99"/>
      <c r="AU197" s="99"/>
      <c r="AV197" s="99"/>
      <c r="AW197" s="99"/>
      <c r="AX197" s="99"/>
      <c r="AY197" s="99"/>
      <c r="AZ197" s="99"/>
      <c r="BA197" s="99"/>
      <c r="BB197" s="99"/>
      <c r="BC197" s="99"/>
      <c r="BD197" s="99"/>
      <c r="BE197" s="99"/>
      <c r="BF197" s="99"/>
      <c r="BG197" s="99"/>
      <c r="BH197" s="10"/>
      <c r="BI197" s="99"/>
      <c r="BJ197" s="10"/>
    </row>
    <row r="198" spans="1:62" s="15" customFormat="1" x14ac:dyDescent="0.2">
      <c r="A198" s="10"/>
      <c r="B198" s="10"/>
      <c r="C198" s="10"/>
      <c r="D198" s="10"/>
      <c r="E198" s="99"/>
      <c r="F198" s="10"/>
      <c r="G198" s="99"/>
      <c r="H198" s="99"/>
      <c r="I198" s="99"/>
      <c r="J198" s="99"/>
      <c r="K198" s="99"/>
      <c r="L198" s="99"/>
      <c r="M198" s="99"/>
      <c r="N198" s="99"/>
      <c r="O198" s="99"/>
      <c r="P198" s="99"/>
      <c r="Q198" s="99"/>
      <c r="R198" s="10"/>
      <c r="S198" s="10"/>
      <c r="T198" s="99"/>
      <c r="U198" s="10"/>
      <c r="V198" s="99"/>
      <c r="W198" s="10"/>
      <c r="X198" s="99"/>
      <c r="Y198" s="10"/>
      <c r="Z198" s="99"/>
      <c r="AA198" s="99"/>
      <c r="AB198" s="99"/>
      <c r="AC198" s="99"/>
      <c r="AD198" s="99"/>
      <c r="AE198" s="99"/>
      <c r="AF198" s="99"/>
      <c r="AG198" s="10"/>
      <c r="AH198" s="10"/>
      <c r="AI198" s="99"/>
      <c r="AJ198" s="10"/>
      <c r="AK198" s="99"/>
      <c r="AL198" s="10"/>
      <c r="AM198" s="99"/>
      <c r="AN198" s="10"/>
      <c r="AO198" s="99"/>
      <c r="AP198" s="99"/>
      <c r="AQ198" s="99"/>
      <c r="AR198" s="99"/>
      <c r="AS198" s="99"/>
      <c r="AT198" s="99"/>
      <c r="AU198" s="99"/>
      <c r="AV198" s="99"/>
      <c r="AW198" s="99"/>
      <c r="AX198" s="99"/>
      <c r="AY198" s="99"/>
      <c r="AZ198" s="99"/>
      <c r="BA198" s="99"/>
      <c r="BB198" s="99"/>
      <c r="BC198" s="99"/>
      <c r="BD198" s="99"/>
      <c r="BE198" s="99"/>
      <c r="BF198" s="99"/>
      <c r="BG198" s="99"/>
      <c r="BH198" s="10"/>
      <c r="BI198" s="99"/>
      <c r="BJ198" s="10"/>
    </row>
    <row r="199" spans="1:62" s="15" customFormat="1" x14ac:dyDescent="0.2">
      <c r="A199" s="10"/>
      <c r="B199" s="10"/>
      <c r="C199" s="10"/>
      <c r="D199" s="10"/>
      <c r="E199" s="99"/>
      <c r="F199" s="10"/>
      <c r="G199" s="99"/>
      <c r="H199" s="99"/>
      <c r="I199" s="99"/>
      <c r="J199" s="99"/>
      <c r="K199" s="99"/>
      <c r="L199" s="99"/>
      <c r="M199" s="99"/>
      <c r="N199" s="99"/>
      <c r="O199" s="99"/>
      <c r="P199" s="99"/>
      <c r="Q199" s="99"/>
      <c r="R199" s="10"/>
      <c r="S199" s="10"/>
      <c r="T199" s="99"/>
      <c r="U199" s="10"/>
      <c r="V199" s="99"/>
      <c r="W199" s="10"/>
      <c r="X199" s="99"/>
      <c r="Y199" s="10"/>
      <c r="Z199" s="99"/>
      <c r="AA199" s="99"/>
      <c r="AB199" s="99"/>
      <c r="AC199" s="99"/>
      <c r="AD199" s="99"/>
      <c r="AE199" s="99"/>
      <c r="AF199" s="99"/>
      <c r="AG199" s="10"/>
      <c r="AH199" s="10"/>
      <c r="AI199" s="99"/>
      <c r="AJ199" s="10"/>
      <c r="AK199" s="99"/>
      <c r="AL199" s="10"/>
      <c r="AM199" s="99"/>
      <c r="AN199" s="10"/>
      <c r="AO199" s="99"/>
      <c r="AP199" s="99"/>
      <c r="AQ199" s="99"/>
      <c r="AR199" s="99"/>
      <c r="AS199" s="99"/>
      <c r="AT199" s="99"/>
      <c r="AU199" s="99"/>
      <c r="AV199" s="99"/>
      <c r="AW199" s="99"/>
      <c r="AX199" s="99"/>
      <c r="AY199" s="99"/>
      <c r="AZ199" s="99"/>
      <c r="BA199" s="99"/>
      <c r="BB199" s="99"/>
      <c r="BC199" s="99"/>
      <c r="BD199" s="99"/>
      <c r="BE199" s="99"/>
      <c r="BF199" s="99"/>
      <c r="BG199" s="99"/>
      <c r="BH199" s="10"/>
      <c r="BI199" s="99"/>
      <c r="BJ199" s="10"/>
    </row>
    <row r="200" spans="1:62" s="15" customFormat="1" x14ac:dyDescent="0.2">
      <c r="A200" s="10"/>
      <c r="B200" s="10"/>
      <c r="C200" s="10"/>
      <c r="D200" s="10"/>
      <c r="E200" s="99"/>
      <c r="F200" s="10"/>
      <c r="G200" s="99"/>
      <c r="H200" s="99"/>
      <c r="I200" s="99"/>
      <c r="J200" s="99"/>
      <c r="K200" s="99"/>
      <c r="L200" s="99"/>
      <c r="M200" s="99"/>
      <c r="N200" s="99"/>
      <c r="O200" s="99"/>
      <c r="P200" s="99"/>
      <c r="Q200" s="99"/>
      <c r="R200" s="10"/>
      <c r="S200" s="10"/>
      <c r="T200" s="99"/>
      <c r="U200" s="10"/>
      <c r="V200" s="99"/>
      <c r="W200" s="10"/>
      <c r="X200" s="99"/>
      <c r="Y200" s="10"/>
      <c r="Z200" s="99"/>
      <c r="AA200" s="99"/>
      <c r="AB200" s="99"/>
      <c r="AC200" s="99"/>
      <c r="AD200" s="99"/>
      <c r="AE200" s="99"/>
      <c r="AF200" s="99"/>
      <c r="AG200" s="10"/>
      <c r="AH200" s="10"/>
      <c r="AI200" s="99"/>
      <c r="AJ200" s="10"/>
      <c r="AK200" s="99"/>
      <c r="AL200" s="10"/>
      <c r="AM200" s="99"/>
      <c r="AN200" s="10"/>
      <c r="AO200" s="99"/>
      <c r="AP200" s="99"/>
      <c r="AQ200" s="99"/>
      <c r="AR200" s="99"/>
      <c r="AS200" s="99"/>
      <c r="AT200" s="99"/>
      <c r="AU200" s="99"/>
      <c r="AV200" s="99"/>
      <c r="AW200" s="99"/>
      <c r="AX200" s="99"/>
      <c r="AY200" s="99"/>
      <c r="AZ200" s="99"/>
      <c r="BA200" s="99"/>
      <c r="BB200" s="99"/>
      <c r="BC200" s="99"/>
      <c r="BD200" s="99"/>
      <c r="BE200" s="99"/>
      <c r="BF200" s="99"/>
      <c r="BG200" s="99"/>
      <c r="BH200" s="10"/>
      <c r="BI200" s="99"/>
      <c r="BJ200" s="10"/>
    </row>
    <row r="201" spans="1:62" s="15" customFormat="1" x14ac:dyDescent="0.2">
      <c r="A201" s="10"/>
      <c r="B201" s="10"/>
      <c r="C201" s="10"/>
      <c r="D201" s="10"/>
      <c r="E201" s="99"/>
      <c r="F201" s="10"/>
      <c r="G201" s="99"/>
      <c r="H201" s="99"/>
      <c r="I201" s="99"/>
      <c r="J201" s="99"/>
      <c r="K201" s="99"/>
      <c r="L201" s="99"/>
      <c r="M201" s="99"/>
      <c r="N201" s="99"/>
      <c r="O201" s="99"/>
      <c r="P201" s="99"/>
      <c r="Q201" s="99"/>
      <c r="R201" s="10"/>
      <c r="S201" s="10"/>
      <c r="T201" s="99"/>
      <c r="U201" s="10"/>
      <c r="V201" s="99"/>
      <c r="W201" s="10"/>
      <c r="X201" s="99"/>
      <c r="Y201" s="10"/>
      <c r="Z201" s="99"/>
      <c r="AA201" s="99"/>
      <c r="AB201" s="99"/>
      <c r="AC201" s="99"/>
      <c r="AD201" s="99"/>
      <c r="AE201" s="99"/>
      <c r="AF201" s="99"/>
      <c r="AG201" s="10"/>
      <c r="AH201" s="10"/>
      <c r="AI201" s="99"/>
      <c r="AJ201" s="10"/>
      <c r="AK201" s="99"/>
      <c r="AL201" s="10"/>
      <c r="AM201" s="99"/>
      <c r="AN201" s="10"/>
      <c r="AO201" s="99"/>
      <c r="AP201" s="99"/>
      <c r="AQ201" s="99"/>
      <c r="AR201" s="99"/>
      <c r="AS201" s="99"/>
      <c r="AT201" s="99"/>
      <c r="AU201" s="99"/>
      <c r="AV201" s="99"/>
      <c r="AW201" s="99"/>
      <c r="AX201" s="99"/>
      <c r="AY201" s="99"/>
      <c r="AZ201" s="99"/>
      <c r="BA201" s="99"/>
      <c r="BB201" s="99"/>
      <c r="BC201" s="99"/>
      <c r="BD201" s="99"/>
      <c r="BE201" s="99"/>
      <c r="BF201" s="99"/>
      <c r="BG201" s="99"/>
      <c r="BH201" s="10"/>
      <c r="BI201" s="99"/>
      <c r="BJ201" s="10"/>
    </row>
    <row r="202" spans="1:62" s="15" customFormat="1" x14ac:dyDescent="0.2">
      <c r="A202" s="10"/>
      <c r="B202" s="10"/>
      <c r="C202" s="10"/>
      <c r="D202" s="10"/>
      <c r="E202" s="99"/>
      <c r="F202" s="10"/>
      <c r="G202" s="99"/>
      <c r="H202" s="99"/>
      <c r="I202" s="99"/>
      <c r="J202" s="99"/>
      <c r="K202" s="99"/>
      <c r="L202" s="99"/>
      <c r="M202" s="99"/>
      <c r="N202" s="99"/>
      <c r="O202" s="99"/>
      <c r="P202" s="99"/>
      <c r="Q202" s="99"/>
      <c r="R202" s="10"/>
      <c r="S202" s="10"/>
      <c r="T202" s="99"/>
      <c r="U202" s="10"/>
      <c r="V202" s="99"/>
      <c r="W202" s="10"/>
      <c r="X202" s="99"/>
      <c r="Y202" s="10"/>
      <c r="Z202" s="99"/>
      <c r="AA202" s="99"/>
      <c r="AB202" s="99"/>
      <c r="AC202" s="99"/>
      <c r="AD202" s="99"/>
      <c r="AE202" s="99"/>
      <c r="AF202" s="99"/>
      <c r="AG202" s="10"/>
      <c r="AH202" s="10"/>
      <c r="AI202" s="99"/>
      <c r="AJ202" s="10"/>
      <c r="AK202" s="99"/>
      <c r="AL202" s="10"/>
      <c r="AM202" s="99"/>
      <c r="AN202" s="10"/>
      <c r="AO202" s="99"/>
      <c r="AP202" s="99"/>
      <c r="AQ202" s="99"/>
      <c r="AR202" s="99"/>
      <c r="AS202" s="99"/>
      <c r="AT202" s="99"/>
      <c r="AU202" s="99"/>
      <c r="AV202" s="99"/>
      <c r="AW202" s="99"/>
      <c r="AX202" s="99"/>
      <c r="AY202" s="99"/>
      <c r="AZ202" s="99"/>
      <c r="BA202" s="99"/>
      <c r="BB202" s="99"/>
      <c r="BC202" s="99"/>
      <c r="BD202" s="99"/>
      <c r="BE202" s="99"/>
      <c r="BF202" s="99"/>
      <c r="BG202" s="99"/>
      <c r="BH202" s="10"/>
      <c r="BI202" s="99"/>
      <c r="BJ202" s="10"/>
    </row>
    <row r="203" spans="1:62" s="12" customFormat="1" ht="15" x14ac:dyDescent="0.25">
      <c r="A203" s="10"/>
      <c r="B203" s="10"/>
      <c r="C203" s="10"/>
      <c r="D203" s="10"/>
      <c r="E203" s="99"/>
      <c r="F203" s="10"/>
      <c r="G203" s="99"/>
      <c r="H203" s="99"/>
      <c r="I203" s="99"/>
      <c r="J203" s="99"/>
      <c r="K203" s="99"/>
      <c r="L203" s="99"/>
      <c r="M203" s="99"/>
      <c r="N203" s="99"/>
      <c r="O203" s="99"/>
      <c r="P203" s="99"/>
      <c r="Q203" s="99"/>
      <c r="R203" s="10"/>
      <c r="S203" s="10"/>
      <c r="T203" s="99"/>
      <c r="U203" s="10"/>
      <c r="V203" s="99"/>
      <c r="W203" s="10"/>
      <c r="X203" s="99"/>
      <c r="Y203" s="10"/>
      <c r="Z203" s="99"/>
      <c r="AA203" s="99"/>
      <c r="AB203" s="99"/>
      <c r="AC203" s="99"/>
      <c r="AD203" s="99"/>
      <c r="AE203" s="99"/>
      <c r="AF203" s="99"/>
      <c r="AG203" s="10"/>
      <c r="AH203" s="10"/>
      <c r="AI203" s="99"/>
      <c r="AJ203" s="10"/>
      <c r="AK203" s="99"/>
      <c r="AL203" s="10"/>
      <c r="AM203" s="99"/>
      <c r="AN203" s="10"/>
      <c r="AO203" s="99"/>
      <c r="AP203" s="99"/>
      <c r="AQ203" s="99"/>
      <c r="AR203" s="99"/>
      <c r="AS203" s="99"/>
      <c r="AT203" s="99"/>
      <c r="AU203" s="99"/>
      <c r="AV203" s="99"/>
      <c r="AW203" s="99"/>
      <c r="AX203" s="99"/>
      <c r="AY203" s="99"/>
      <c r="AZ203" s="99"/>
      <c r="BA203" s="99"/>
      <c r="BB203" s="99"/>
      <c r="BC203" s="99"/>
      <c r="BD203" s="99"/>
      <c r="BE203" s="99"/>
      <c r="BF203" s="99"/>
      <c r="BG203" s="99"/>
      <c r="BH203" s="10"/>
      <c r="BI203" s="99"/>
      <c r="BJ203" s="10"/>
    </row>
  </sheetData>
  <mergeCells count="30">
    <mergeCell ref="B34:BJ34"/>
    <mergeCell ref="B35:BJ35"/>
    <mergeCell ref="B36:BJ36"/>
    <mergeCell ref="B37:BJ37"/>
    <mergeCell ref="BF9:BG9"/>
    <mergeCell ref="BI9:BJ9"/>
    <mergeCell ref="B32:BJ32"/>
    <mergeCell ref="B33:BJ33"/>
    <mergeCell ref="AW9:AX9"/>
    <mergeCell ref="AT9:AU9"/>
    <mergeCell ref="AZ9:BA9"/>
    <mergeCell ref="BC9:BD9"/>
    <mergeCell ref="AH9:AI9"/>
    <mergeCell ref="AE9:AF9"/>
    <mergeCell ref="AK9:AL9"/>
    <mergeCell ref="AN9:AO9"/>
    <mergeCell ref="D8:Q8"/>
    <mergeCell ref="S8:AF8"/>
    <mergeCell ref="AH8:AU8"/>
    <mergeCell ref="AW8:BJ8"/>
    <mergeCell ref="D9:E9"/>
    <mergeCell ref="G9:H9"/>
    <mergeCell ref="J9:K9"/>
    <mergeCell ref="M9:N9"/>
    <mergeCell ref="AQ9:AR9"/>
    <mergeCell ref="P9:Q9"/>
    <mergeCell ref="S9:T9"/>
    <mergeCell ref="V9:W9"/>
    <mergeCell ref="Y9:Z9"/>
    <mergeCell ref="AB9:AC9"/>
  </mergeCells>
  <hyperlinks>
    <hyperlink ref="B2" location="Contents!A1" display="Back to Contents" xr:uid="{716A4CFB-086F-4C53-BDDE-5E986B54FA5B}"/>
  </hyperlinks>
  <pageMargins left="0.7" right="0.7" top="0.75" bottom="0.75" header="0.3" footer="0.3"/>
  <pageSetup paperSize="9" scale="57"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4FA7-6770-447F-8EFD-9051BE96A866}">
  <sheetPr>
    <pageSetUpPr fitToPage="1"/>
  </sheetPr>
  <dimension ref="A1:CK203"/>
  <sheetViews>
    <sheetView topLeftCell="BP11" workbookViewId="0">
      <selection activeCell="BP11" sqref="BP11"/>
    </sheetView>
  </sheetViews>
  <sheetFormatPr defaultRowHeight="12.75" x14ac:dyDescent="0.25"/>
  <cols>
    <col min="1" max="1" width="3.42578125" style="10" customWidth="1"/>
    <col min="2" max="3" width="17.5703125" style="10" customWidth="1"/>
    <col min="4" max="4" width="14.42578125" style="10" customWidth="1"/>
    <col min="5" max="5" width="14.42578125" style="99" customWidth="1"/>
    <col min="6" max="6" width="14.42578125" style="10" customWidth="1"/>
    <col min="7" max="23" width="14.42578125" style="99" customWidth="1"/>
    <col min="24" max="25" width="14.42578125" style="10" customWidth="1"/>
    <col min="26" max="26" width="14.42578125" style="99" customWidth="1"/>
    <col min="27" max="27" width="14.42578125" style="10" customWidth="1"/>
    <col min="28" max="28" width="14.42578125" style="99" customWidth="1"/>
    <col min="29" max="29" width="14.42578125" style="10" customWidth="1"/>
    <col min="30" max="30" width="14.42578125" style="99" customWidth="1"/>
    <col min="31" max="31" width="14.42578125" style="10" customWidth="1"/>
    <col min="32" max="44" width="14.42578125" style="99" customWidth="1"/>
    <col min="45" max="46" width="14.42578125" style="10" customWidth="1"/>
    <col min="47" max="47" width="14.42578125" style="99" customWidth="1"/>
    <col min="48" max="48" width="14.42578125" style="10" customWidth="1"/>
    <col min="49" max="49" width="14.42578125" style="99" customWidth="1"/>
    <col min="50" max="50" width="14.42578125" style="10" customWidth="1"/>
    <col min="51" max="51" width="14.42578125" style="99" customWidth="1"/>
    <col min="52" max="52" width="14.42578125" style="10" customWidth="1"/>
    <col min="53" max="80" width="14.42578125" style="99" customWidth="1"/>
    <col min="81" max="82" width="14.42578125" style="10" customWidth="1"/>
    <col min="83" max="83" width="14.42578125" style="99" customWidth="1"/>
    <col min="84" max="84" width="14.42578125" style="10" customWidth="1"/>
    <col min="85" max="85" width="14.42578125" style="99" customWidth="1"/>
    <col min="86" max="86" width="14.42578125" style="10" customWidth="1"/>
    <col min="87" max="87" width="2.42578125" style="10" customWidth="1"/>
    <col min="88" max="326" width="11.42578125" style="10" customWidth="1"/>
    <col min="327" max="327" width="5.140625" style="10" customWidth="1"/>
    <col min="328" max="329" width="17.5703125" style="10" customWidth="1"/>
    <col min="330" max="330" width="28.5703125" style="10" customWidth="1"/>
    <col min="331" max="331" width="1.85546875" style="10" customWidth="1"/>
    <col min="332" max="332" width="28.5703125" style="10" customWidth="1"/>
    <col min="333" max="333" width="1.85546875" style="10" customWidth="1"/>
    <col min="334" max="334" width="12.85546875" style="10" customWidth="1"/>
    <col min="335" max="335" width="28.5703125" style="10" customWidth="1"/>
    <col min="336" max="336" width="1.85546875" style="10" customWidth="1"/>
    <col min="337" max="337" width="28.5703125" style="10" customWidth="1"/>
    <col min="338" max="338" width="1.85546875" style="10" customWidth="1"/>
    <col min="339" max="339" width="11.140625" style="10" customWidth="1"/>
    <col min="340" max="582" width="11.42578125" style="10" customWidth="1"/>
    <col min="583" max="583" width="5.140625" style="10" customWidth="1"/>
    <col min="584" max="585" width="17.5703125" style="10" customWidth="1"/>
    <col min="586" max="586" width="28.5703125" style="10" customWidth="1"/>
    <col min="587" max="587" width="1.85546875" style="10" customWidth="1"/>
    <col min="588" max="588" width="28.5703125" style="10" customWidth="1"/>
    <col min="589" max="589" width="1.85546875" style="10" customWidth="1"/>
    <col min="590" max="590" width="12.85546875" style="10" customWidth="1"/>
    <col min="591" max="591" width="28.5703125" style="10" customWidth="1"/>
    <col min="592" max="592" width="1.85546875" style="10" customWidth="1"/>
    <col min="593" max="593" width="28.5703125" style="10" customWidth="1"/>
    <col min="594" max="594" width="1.85546875" style="10" customWidth="1"/>
    <col min="595" max="595" width="11.140625" style="10" customWidth="1"/>
    <col min="596" max="838" width="11.42578125" style="10" customWidth="1"/>
    <col min="839" max="839" width="5.140625" style="10" customWidth="1"/>
    <col min="840" max="841" width="17.5703125" style="10" customWidth="1"/>
    <col min="842" max="842" width="28.5703125" style="10" customWidth="1"/>
    <col min="843" max="843" width="1.85546875" style="10" customWidth="1"/>
    <col min="844" max="844" width="28.5703125" style="10" customWidth="1"/>
    <col min="845" max="845" width="1.85546875" style="10" customWidth="1"/>
    <col min="846" max="846" width="12.85546875" style="10" customWidth="1"/>
    <col min="847" max="847" width="28.5703125" style="10" customWidth="1"/>
    <col min="848" max="848" width="1.85546875" style="10" customWidth="1"/>
    <col min="849" max="849" width="28.5703125" style="10" customWidth="1"/>
    <col min="850" max="850" width="1.85546875" style="10" customWidth="1"/>
    <col min="851" max="851" width="11.140625" style="10" customWidth="1"/>
    <col min="852" max="1094" width="11.42578125" style="10" customWidth="1"/>
    <col min="1095" max="1095" width="5.140625" style="10" customWidth="1"/>
    <col min="1096" max="1097" width="17.5703125" style="10" customWidth="1"/>
    <col min="1098" max="1098" width="28.5703125" style="10" customWidth="1"/>
    <col min="1099" max="1099" width="1.85546875" style="10" customWidth="1"/>
    <col min="1100" max="1100" width="28.5703125" style="10" customWidth="1"/>
    <col min="1101" max="1101" width="1.85546875" style="10" customWidth="1"/>
    <col min="1102" max="1102" width="12.85546875" style="10" customWidth="1"/>
    <col min="1103" max="1103" width="28.5703125" style="10" customWidth="1"/>
    <col min="1104" max="1104" width="1.85546875" style="10" customWidth="1"/>
    <col min="1105" max="1105" width="28.5703125" style="10" customWidth="1"/>
    <col min="1106" max="1106" width="1.85546875" style="10" customWidth="1"/>
    <col min="1107" max="1107" width="11.140625" style="10" customWidth="1"/>
    <col min="1108" max="1350" width="11.42578125" style="10" customWidth="1"/>
    <col min="1351" max="1351" width="5.140625" style="10" customWidth="1"/>
    <col min="1352" max="1353" width="17.5703125" style="10" customWidth="1"/>
    <col min="1354" max="1354" width="28.5703125" style="10" customWidth="1"/>
    <col min="1355" max="1355" width="1.85546875" style="10" customWidth="1"/>
    <col min="1356" max="1356" width="28.5703125" style="10" customWidth="1"/>
    <col min="1357" max="1357" width="1.85546875" style="10" customWidth="1"/>
    <col min="1358" max="1358" width="12.85546875" style="10" customWidth="1"/>
    <col min="1359" max="1359" width="28.5703125" style="10" customWidth="1"/>
    <col min="1360" max="1360" width="1.85546875" style="10" customWidth="1"/>
    <col min="1361" max="1361" width="28.5703125" style="10" customWidth="1"/>
    <col min="1362" max="1362" width="1.85546875" style="10" customWidth="1"/>
    <col min="1363" max="1363" width="11.140625" style="10" customWidth="1"/>
    <col min="1364" max="1606" width="11.42578125" style="10" customWidth="1"/>
    <col min="1607" max="1607" width="5.140625" style="10" customWidth="1"/>
    <col min="1608" max="1609" width="17.5703125" style="10" customWidth="1"/>
    <col min="1610" max="1610" width="28.5703125" style="10" customWidth="1"/>
    <col min="1611" max="1611" width="1.85546875" style="10" customWidth="1"/>
    <col min="1612" max="1612" width="28.5703125" style="10" customWidth="1"/>
    <col min="1613" max="1613" width="1.85546875" style="10" customWidth="1"/>
    <col min="1614" max="1614" width="12.85546875" style="10" customWidth="1"/>
    <col min="1615" max="1615" width="28.5703125" style="10" customWidth="1"/>
    <col min="1616" max="1616" width="1.85546875" style="10" customWidth="1"/>
    <col min="1617" max="1617" width="28.5703125" style="10" customWidth="1"/>
    <col min="1618" max="1618" width="1.85546875" style="10" customWidth="1"/>
    <col min="1619" max="1619" width="11.140625" style="10" customWidth="1"/>
    <col min="1620" max="1862" width="11.42578125" style="10" customWidth="1"/>
    <col min="1863" max="1863" width="5.140625" style="10" customWidth="1"/>
    <col min="1864" max="1865" width="17.5703125" style="10" customWidth="1"/>
    <col min="1866" max="1866" width="28.5703125" style="10" customWidth="1"/>
    <col min="1867" max="1867" width="1.85546875" style="10" customWidth="1"/>
    <col min="1868" max="1868" width="28.5703125" style="10" customWidth="1"/>
    <col min="1869" max="1869" width="1.85546875" style="10" customWidth="1"/>
    <col min="1870" max="1870" width="12.85546875" style="10" customWidth="1"/>
    <col min="1871" max="1871" width="28.5703125" style="10" customWidth="1"/>
    <col min="1872" max="1872" width="1.85546875" style="10" customWidth="1"/>
    <col min="1873" max="1873" width="28.5703125" style="10" customWidth="1"/>
    <col min="1874" max="1874" width="1.85546875" style="10" customWidth="1"/>
    <col min="1875" max="1875" width="11.140625" style="10" customWidth="1"/>
    <col min="1876" max="2118" width="11.42578125" style="10" customWidth="1"/>
    <col min="2119" max="2119" width="5.140625" style="10" customWidth="1"/>
    <col min="2120" max="2121" width="17.5703125" style="10" customWidth="1"/>
    <col min="2122" max="2122" width="28.5703125" style="10" customWidth="1"/>
    <col min="2123" max="2123" width="1.85546875" style="10" customWidth="1"/>
    <col min="2124" max="2124" width="28.5703125" style="10" customWidth="1"/>
    <col min="2125" max="2125" width="1.85546875" style="10" customWidth="1"/>
    <col min="2126" max="2126" width="12.85546875" style="10" customWidth="1"/>
    <col min="2127" max="2127" width="28.5703125" style="10" customWidth="1"/>
    <col min="2128" max="2128" width="1.85546875" style="10" customWidth="1"/>
    <col min="2129" max="2129" width="28.5703125" style="10" customWidth="1"/>
    <col min="2130" max="2130" width="1.85546875" style="10" customWidth="1"/>
    <col min="2131" max="2131" width="11.140625" style="10" customWidth="1"/>
    <col min="2132" max="2374" width="11.42578125" style="10" customWidth="1"/>
    <col min="2375" max="2375" width="5.140625" style="10" customWidth="1"/>
    <col min="2376" max="2377" width="17.5703125" style="10" customWidth="1"/>
    <col min="2378" max="2378" width="28.5703125" style="10" customWidth="1"/>
    <col min="2379" max="2379" width="1.85546875" style="10" customWidth="1"/>
    <col min="2380" max="2380" width="28.5703125" style="10" customWidth="1"/>
    <col min="2381" max="2381" width="1.85546875" style="10" customWidth="1"/>
    <col min="2382" max="2382" width="12.85546875" style="10" customWidth="1"/>
    <col min="2383" max="2383" width="28.5703125" style="10" customWidth="1"/>
    <col min="2384" max="2384" width="1.85546875" style="10" customWidth="1"/>
    <col min="2385" max="2385" width="28.5703125" style="10" customWidth="1"/>
    <col min="2386" max="2386" width="1.85546875" style="10" customWidth="1"/>
    <col min="2387" max="2387" width="11.140625" style="10" customWidth="1"/>
    <col min="2388" max="2630" width="11.42578125" style="10" customWidth="1"/>
    <col min="2631" max="2631" width="5.140625" style="10" customWidth="1"/>
    <col min="2632" max="2633" width="17.5703125" style="10" customWidth="1"/>
    <col min="2634" max="2634" width="28.5703125" style="10" customWidth="1"/>
    <col min="2635" max="2635" width="1.85546875" style="10" customWidth="1"/>
    <col min="2636" max="2636" width="28.5703125" style="10" customWidth="1"/>
    <col min="2637" max="2637" width="1.85546875" style="10" customWidth="1"/>
    <col min="2638" max="2638" width="12.85546875" style="10" customWidth="1"/>
    <col min="2639" max="2639" width="28.5703125" style="10" customWidth="1"/>
    <col min="2640" max="2640" width="1.85546875" style="10" customWidth="1"/>
    <col min="2641" max="2641" width="28.5703125" style="10" customWidth="1"/>
    <col min="2642" max="2642" width="1.85546875" style="10" customWidth="1"/>
    <col min="2643" max="2643" width="11.140625" style="10" customWidth="1"/>
    <col min="2644" max="2886" width="11.42578125" style="10" customWidth="1"/>
    <col min="2887" max="2887" width="5.140625" style="10" customWidth="1"/>
    <col min="2888" max="2889" width="17.5703125" style="10" customWidth="1"/>
    <col min="2890" max="2890" width="28.5703125" style="10" customWidth="1"/>
    <col min="2891" max="2891" width="1.85546875" style="10" customWidth="1"/>
    <col min="2892" max="2892" width="28.5703125" style="10" customWidth="1"/>
    <col min="2893" max="2893" width="1.85546875" style="10" customWidth="1"/>
    <col min="2894" max="2894" width="12.85546875" style="10" customWidth="1"/>
    <col min="2895" max="2895" width="28.5703125" style="10" customWidth="1"/>
    <col min="2896" max="2896" width="1.85546875" style="10" customWidth="1"/>
    <col min="2897" max="2897" width="28.5703125" style="10" customWidth="1"/>
    <col min="2898" max="2898" width="1.85546875" style="10" customWidth="1"/>
    <col min="2899" max="2899" width="11.140625" style="10" customWidth="1"/>
    <col min="2900" max="3142" width="11.42578125" style="10" customWidth="1"/>
    <col min="3143" max="3143" width="5.140625" style="10" customWidth="1"/>
    <col min="3144" max="3145" width="17.5703125" style="10" customWidth="1"/>
    <col min="3146" max="3146" width="28.5703125" style="10" customWidth="1"/>
    <col min="3147" max="3147" width="1.85546875" style="10" customWidth="1"/>
    <col min="3148" max="3148" width="28.5703125" style="10" customWidth="1"/>
    <col min="3149" max="3149" width="1.85546875" style="10" customWidth="1"/>
    <col min="3150" max="3150" width="12.85546875" style="10" customWidth="1"/>
    <col min="3151" max="3151" width="28.5703125" style="10" customWidth="1"/>
    <col min="3152" max="3152" width="1.85546875" style="10" customWidth="1"/>
    <col min="3153" max="3153" width="28.5703125" style="10" customWidth="1"/>
    <col min="3154" max="3154" width="1.85546875" style="10" customWidth="1"/>
    <col min="3155" max="3155" width="11.140625" style="10" customWidth="1"/>
    <col min="3156" max="3398" width="11.42578125" style="10" customWidth="1"/>
    <col min="3399" max="3399" width="5.140625" style="10" customWidth="1"/>
    <col min="3400" max="3401" width="17.5703125" style="10" customWidth="1"/>
    <col min="3402" max="3402" width="28.5703125" style="10" customWidth="1"/>
    <col min="3403" max="3403" width="1.85546875" style="10" customWidth="1"/>
    <col min="3404" max="3404" width="28.5703125" style="10" customWidth="1"/>
    <col min="3405" max="3405" width="1.85546875" style="10" customWidth="1"/>
    <col min="3406" max="3406" width="12.85546875" style="10" customWidth="1"/>
    <col min="3407" max="3407" width="28.5703125" style="10" customWidth="1"/>
    <col min="3408" max="3408" width="1.85546875" style="10" customWidth="1"/>
    <col min="3409" max="3409" width="28.5703125" style="10" customWidth="1"/>
    <col min="3410" max="3410" width="1.85546875" style="10" customWidth="1"/>
    <col min="3411" max="3411" width="11.140625" style="10" customWidth="1"/>
    <col min="3412" max="3654" width="11.42578125" style="10" customWidth="1"/>
    <col min="3655" max="3655" width="5.140625" style="10" customWidth="1"/>
    <col min="3656" max="3657" width="17.5703125" style="10" customWidth="1"/>
    <col min="3658" max="3658" width="28.5703125" style="10" customWidth="1"/>
    <col min="3659" max="3659" width="1.85546875" style="10" customWidth="1"/>
    <col min="3660" max="3660" width="28.5703125" style="10" customWidth="1"/>
    <col min="3661" max="3661" width="1.85546875" style="10" customWidth="1"/>
    <col min="3662" max="3662" width="12.85546875" style="10" customWidth="1"/>
    <col min="3663" max="3663" width="28.5703125" style="10" customWidth="1"/>
    <col min="3664" max="3664" width="1.85546875" style="10" customWidth="1"/>
    <col min="3665" max="3665" width="28.5703125" style="10" customWidth="1"/>
    <col min="3666" max="3666" width="1.85546875" style="10" customWidth="1"/>
    <col min="3667" max="3667" width="11.140625" style="10" customWidth="1"/>
    <col min="3668" max="3910" width="11.42578125" style="10" customWidth="1"/>
    <col min="3911" max="3911" width="5.140625" style="10" customWidth="1"/>
    <col min="3912" max="3913" width="17.5703125" style="10" customWidth="1"/>
    <col min="3914" max="3914" width="28.5703125" style="10" customWidth="1"/>
    <col min="3915" max="3915" width="1.85546875" style="10" customWidth="1"/>
    <col min="3916" max="3916" width="28.5703125" style="10" customWidth="1"/>
    <col min="3917" max="3917" width="1.85546875" style="10" customWidth="1"/>
    <col min="3918" max="3918" width="12.85546875" style="10" customWidth="1"/>
    <col min="3919" max="3919" width="28.5703125" style="10" customWidth="1"/>
    <col min="3920" max="3920" width="1.85546875" style="10" customWidth="1"/>
    <col min="3921" max="3921" width="28.5703125" style="10" customWidth="1"/>
    <col min="3922" max="3922" width="1.85546875" style="10" customWidth="1"/>
    <col min="3923" max="3923" width="11.140625" style="10" customWidth="1"/>
    <col min="3924" max="4166" width="11.42578125" style="10" customWidth="1"/>
    <col min="4167" max="4167" width="5.140625" style="10" customWidth="1"/>
    <col min="4168" max="4169" width="17.5703125" style="10" customWidth="1"/>
    <col min="4170" max="4170" width="28.5703125" style="10" customWidth="1"/>
    <col min="4171" max="4171" width="1.85546875" style="10" customWidth="1"/>
    <col min="4172" max="4172" width="28.5703125" style="10" customWidth="1"/>
    <col min="4173" max="4173" width="1.85546875" style="10" customWidth="1"/>
    <col min="4174" max="4174" width="12.85546875" style="10" customWidth="1"/>
    <col min="4175" max="4175" width="28.5703125" style="10" customWidth="1"/>
    <col min="4176" max="4176" width="1.85546875" style="10" customWidth="1"/>
    <col min="4177" max="4177" width="28.5703125" style="10" customWidth="1"/>
    <col min="4178" max="4178" width="1.85546875" style="10" customWidth="1"/>
    <col min="4179" max="4179" width="11.140625" style="10" customWidth="1"/>
    <col min="4180" max="4422" width="11.42578125" style="10" customWidth="1"/>
    <col min="4423" max="4423" width="5.140625" style="10" customWidth="1"/>
    <col min="4424" max="4425" width="17.5703125" style="10" customWidth="1"/>
    <col min="4426" max="4426" width="28.5703125" style="10" customWidth="1"/>
    <col min="4427" max="4427" width="1.85546875" style="10" customWidth="1"/>
    <col min="4428" max="4428" width="28.5703125" style="10" customWidth="1"/>
    <col min="4429" max="4429" width="1.85546875" style="10" customWidth="1"/>
    <col min="4430" max="4430" width="12.85546875" style="10" customWidth="1"/>
    <col min="4431" max="4431" width="28.5703125" style="10" customWidth="1"/>
    <col min="4432" max="4432" width="1.85546875" style="10" customWidth="1"/>
    <col min="4433" max="4433" width="28.5703125" style="10" customWidth="1"/>
    <col min="4434" max="4434" width="1.85546875" style="10" customWidth="1"/>
    <col min="4435" max="4435" width="11.140625" style="10" customWidth="1"/>
    <col min="4436" max="4678" width="11.42578125" style="10" customWidth="1"/>
    <col min="4679" max="4679" width="5.140625" style="10" customWidth="1"/>
    <col min="4680" max="4681" width="17.5703125" style="10" customWidth="1"/>
    <col min="4682" max="4682" width="28.5703125" style="10" customWidth="1"/>
    <col min="4683" max="4683" width="1.85546875" style="10" customWidth="1"/>
    <col min="4684" max="4684" width="28.5703125" style="10" customWidth="1"/>
    <col min="4685" max="4685" width="1.85546875" style="10" customWidth="1"/>
    <col min="4686" max="4686" width="12.85546875" style="10" customWidth="1"/>
    <col min="4687" max="4687" width="28.5703125" style="10" customWidth="1"/>
    <col min="4688" max="4688" width="1.85546875" style="10" customWidth="1"/>
    <col min="4689" max="4689" width="28.5703125" style="10" customWidth="1"/>
    <col min="4690" max="4690" width="1.85546875" style="10" customWidth="1"/>
    <col min="4691" max="4691" width="11.140625" style="10" customWidth="1"/>
    <col min="4692" max="4934" width="11.42578125" style="10" customWidth="1"/>
    <col min="4935" max="4935" width="5.140625" style="10" customWidth="1"/>
    <col min="4936" max="4937" width="17.5703125" style="10" customWidth="1"/>
    <col min="4938" max="4938" width="28.5703125" style="10" customWidth="1"/>
    <col min="4939" max="4939" width="1.85546875" style="10" customWidth="1"/>
    <col min="4940" max="4940" width="28.5703125" style="10" customWidth="1"/>
    <col min="4941" max="4941" width="1.85546875" style="10" customWidth="1"/>
    <col min="4942" max="4942" width="12.85546875" style="10" customWidth="1"/>
    <col min="4943" max="4943" width="28.5703125" style="10" customWidth="1"/>
    <col min="4944" max="4944" width="1.85546875" style="10" customWidth="1"/>
    <col min="4945" max="4945" width="28.5703125" style="10" customWidth="1"/>
    <col min="4946" max="4946" width="1.85546875" style="10" customWidth="1"/>
    <col min="4947" max="4947" width="11.140625" style="10" customWidth="1"/>
    <col min="4948" max="5190" width="11.42578125" style="10" customWidth="1"/>
    <col min="5191" max="5191" width="5.140625" style="10" customWidth="1"/>
    <col min="5192" max="5193" width="17.5703125" style="10" customWidth="1"/>
    <col min="5194" max="5194" width="28.5703125" style="10" customWidth="1"/>
    <col min="5195" max="5195" width="1.85546875" style="10" customWidth="1"/>
    <col min="5196" max="5196" width="28.5703125" style="10" customWidth="1"/>
    <col min="5197" max="5197" width="1.85546875" style="10" customWidth="1"/>
    <col min="5198" max="5198" width="12.85546875" style="10" customWidth="1"/>
    <col min="5199" max="5199" width="28.5703125" style="10" customWidth="1"/>
    <col min="5200" max="5200" width="1.85546875" style="10" customWidth="1"/>
    <col min="5201" max="5201" width="28.5703125" style="10" customWidth="1"/>
    <col min="5202" max="5202" width="1.85546875" style="10" customWidth="1"/>
    <col min="5203" max="5203" width="11.140625" style="10" customWidth="1"/>
    <col min="5204" max="5446" width="11.42578125" style="10" customWidth="1"/>
    <col min="5447" max="5447" width="5.140625" style="10" customWidth="1"/>
    <col min="5448" max="5449" width="17.5703125" style="10" customWidth="1"/>
    <col min="5450" max="5450" width="28.5703125" style="10" customWidth="1"/>
    <col min="5451" max="5451" width="1.85546875" style="10" customWidth="1"/>
    <col min="5452" max="5452" width="28.5703125" style="10" customWidth="1"/>
    <col min="5453" max="5453" width="1.85546875" style="10" customWidth="1"/>
    <col min="5454" max="5454" width="12.85546875" style="10" customWidth="1"/>
    <col min="5455" max="5455" width="28.5703125" style="10" customWidth="1"/>
    <col min="5456" max="5456" width="1.85546875" style="10" customWidth="1"/>
    <col min="5457" max="5457" width="28.5703125" style="10" customWidth="1"/>
    <col min="5458" max="5458" width="1.85546875" style="10" customWidth="1"/>
    <col min="5459" max="5459" width="11.140625" style="10" customWidth="1"/>
    <col min="5460" max="5702" width="11.42578125" style="10" customWidth="1"/>
    <col min="5703" max="5703" width="5.140625" style="10" customWidth="1"/>
    <col min="5704" max="5705" width="17.5703125" style="10" customWidth="1"/>
    <col min="5706" max="5706" width="28.5703125" style="10" customWidth="1"/>
    <col min="5707" max="5707" width="1.85546875" style="10" customWidth="1"/>
    <col min="5708" max="5708" width="28.5703125" style="10" customWidth="1"/>
    <col min="5709" max="5709" width="1.85546875" style="10" customWidth="1"/>
    <col min="5710" max="5710" width="12.85546875" style="10" customWidth="1"/>
    <col min="5711" max="5711" width="28.5703125" style="10" customWidth="1"/>
    <col min="5712" max="5712" width="1.85546875" style="10" customWidth="1"/>
    <col min="5713" max="5713" width="28.5703125" style="10" customWidth="1"/>
    <col min="5714" max="5714" width="1.85546875" style="10" customWidth="1"/>
    <col min="5715" max="5715" width="11.140625" style="10" customWidth="1"/>
    <col min="5716" max="5958" width="11.42578125" style="10" customWidth="1"/>
    <col min="5959" max="5959" width="5.140625" style="10" customWidth="1"/>
    <col min="5960" max="5961" width="17.5703125" style="10" customWidth="1"/>
    <col min="5962" max="5962" width="28.5703125" style="10" customWidth="1"/>
    <col min="5963" max="5963" width="1.85546875" style="10" customWidth="1"/>
    <col min="5964" max="5964" width="28.5703125" style="10" customWidth="1"/>
    <col min="5965" max="5965" width="1.85546875" style="10" customWidth="1"/>
    <col min="5966" max="5966" width="12.85546875" style="10" customWidth="1"/>
    <col min="5967" max="5967" width="28.5703125" style="10" customWidth="1"/>
    <col min="5968" max="5968" width="1.85546875" style="10" customWidth="1"/>
    <col min="5969" max="5969" width="28.5703125" style="10" customWidth="1"/>
    <col min="5970" max="5970" width="1.85546875" style="10" customWidth="1"/>
    <col min="5971" max="5971" width="11.140625" style="10" customWidth="1"/>
    <col min="5972" max="6214" width="11.42578125" style="10" customWidth="1"/>
    <col min="6215" max="6215" width="5.140625" style="10" customWidth="1"/>
    <col min="6216" max="6217" width="17.5703125" style="10" customWidth="1"/>
    <col min="6218" max="6218" width="28.5703125" style="10" customWidth="1"/>
    <col min="6219" max="6219" width="1.85546875" style="10" customWidth="1"/>
    <col min="6220" max="6220" width="28.5703125" style="10" customWidth="1"/>
    <col min="6221" max="6221" width="1.85546875" style="10" customWidth="1"/>
    <col min="6222" max="6222" width="12.85546875" style="10" customWidth="1"/>
    <col min="6223" max="6223" width="28.5703125" style="10" customWidth="1"/>
    <col min="6224" max="6224" width="1.85546875" style="10" customWidth="1"/>
    <col min="6225" max="6225" width="28.5703125" style="10" customWidth="1"/>
    <col min="6226" max="6226" width="1.85546875" style="10" customWidth="1"/>
    <col min="6227" max="6227" width="11.140625" style="10" customWidth="1"/>
    <col min="6228" max="6470" width="11.42578125" style="10" customWidth="1"/>
    <col min="6471" max="6471" width="5.140625" style="10" customWidth="1"/>
    <col min="6472" max="6473" width="17.5703125" style="10" customWidth="1"/>
    <col min="6474" max="6474" width="28.5703125" style="10" customWidth="1"/>
    <col min="6475" max="6475" width="1.85546875" style="10" customWidth="1"/>
    <col min="6476" max="6476" width="28.5703125" style="10" customWidth="1"/>
    <col min="6477" max="6477" width="1.85546875" style="10" customWidth="1"/>
    <col min="6478" max="6478" width="12.85546875" style="10" customWidth="1"/>
    <col min="6479" max="6479" width="28.5703125" style="10" customWidth="1"/>
    <col min="6480" max="6480" width="1.85546875" style="10" customWidth="1"/>
    <col min="6481" max="6481" width="28.5703125" style="10" customWidth="1"/>
    <col min="6482" max="6482" width="1.85546875" style="10" customWidth="1"/>
    <col min="6483" max="6483" width="11.140625" style="10" customWidth="1"/>
    <col min="6484" max="6726" width="11.42578125" style="10" customWidth="1"/>
    <col min="6727" max="6727" width="5.140625" style="10" customWidth="1"/>
    <col min="6728" max="6729" width="17.5703125" style="10" customWidth="1"/>
    <col min="6730" max="6730" width="28.5703125" style="10" customWidth="1"/>
    <col min="6731" max="6731" width="1.85546875" style="10" customWidth="1"/>
    <col min="6732" max="6732" width="28.5703125" style="10" customWidth="1"/>
    <col min="6733" max="6733" width="1.85546875" style="10" customWidth="1"/>
    <col min="6734" max="6734" width="12.85546875" style="10" customWidth="1"/>
    <col min="6735" max="6735" width="28.5703125" style="10" customWidth="1"/>
    <col min="6736" max="6736" width="1.85546875" style="10" customWidth="1"/>
    <col min="6737" max="6737" width="28.5703125" style="10" customWidth="1"/>
    <col min="6738" max="6738" width="1.85546875" style="10" customWidth="1"/>
    <col min="6739" max="6739" width="11.140625" style="10" customWidth="1"/>
    <col min="6740" max="6982" width="11.42578125" style="10" customWidth="1"/>
    <col min="6983" max="6983" width="5.140625" style="10" customWidth="1"/>
    <col min="6984" max="6985" width="17.5703125" style="10" customWidth="1"/>
    <col min="6986" max="6986" width="28.5703125" style="10" customWidth="1"/>
    <col min="6987" max="6987" width="1.85546875" style="10" customWidth="1"/>
    <col min="6988" max="6988" width="28.5703125" style="10" customWidth="1"/>
    <col min="6989" max="6989" width="1.85546875" style="10" customWidth="1"/>
    <col min="6990" max="6990" width="12.85546875" style="10" customWidth="1"/>
    <col min="6991" max="6991" width="28.5703125" style="10" customWidth="1"/>
    <col min="6992" max="6992" width="1.85546875" style="10" customWidth="1"/>
    <col min="6993" max="6993" width="28.5703125" style="10" customWidth="1"/>
    <col min="6994" max="6994" width="1.85546875" style="10" customWidth="1"/>
    <col min="6995" max="6995" width="11.140625" style="10" customWidth="1"/>
    <col min="6996" max="7238" width="11.42578125" style="10" customWidth="1"/>
    <col min="7239" max="7239" width="5.140625" style="10" customWidth="1"/>
    <col min="7240" max="7241" width="17.5703125" style="10" customWidth="1"/>
    <col min="7242" max="7242" width="28.5703125" style="10" customWidth="1"/>
    <col min="7243" max="7243" width="1.85546875" style="10" customWidth="1"/>
    <col min="7244" max="7244" width="28.5703125" style="10" customWidth="1"/>
    <col min="7245" max="7245" width="1.85546875" style="10" customWidth="1"/>
    <col min="7246" max="7246" width="12.85546875" style="10" customWidth="1"/>
    <col min="7247" max="7247" width="28.5703125" style="10" customWidth="1"/>
    <col min="7248" max="7248" width="1.85546875" style="10" customWidth="1"/>
    <col min="7249" max="7249" width="28.5703125" style="10" customWidth="1"/>
    <col min="7250" max="7250" width="1.85546875" style="10" customWidth="1"/>
    <col min="7251" max="7251" width="11.140625" style="10" customWidth="1"/>
    <col min="7252" max="7494" width="11.42578125" style="10" customWidth="1"/>
    <col min="7495" max="7495" width="5.140625" style="10" customWidth="1"/>
    <col min="7496" max="7497" width="17.5703125" style="10" customWidth="1"/>
    <col min="7498" max="7498" width="28.5703125" style="10" customWidth="1"/>
    <col min="7499" max="7499" width="1.85546875" style="10" customWidth="1"/>
    <col min="7500" max="7500" width="28.5703125" style="10" customWidth="1"/>
    <col min="7501" max="7501" width="1.85546875" style="10" customWidth="1"/>
    <col min="7502" max="7502" width="12.85546875" style="10" customWidth="1"/>
    <col min="7503" max="7503" width="28.5703125" style="10" customWidth="1"/>
    <col min="7504" max="7504" width="1.85546875" style="10" customWidth="1"/>
    <col min="7505" max="7505" width="28.5703125" style="10" customWidth="1"/>
    <col min="7506" max="7506" width="1.85546875" style="10" customWidth="1"/>
    <col min="7507" max="7507" width="11.140625" style="10" customWidth="1"/>
    <col min="7508" max="7750" width="11.42578125" style="10" customWidth="1"/>
    <col min="7751" max="7751" width="5.140625" style="10" customWidth="1"/>
    <col min="7752" max="7753" width="17.5703125" style="10" customWidth="1"/>
    <col min="7754" max="7754" width="28.5703125" style="10" customWidth="1"/>
    <col min="7755" max="7755" width="1.85546875" style="10" customWidth="1"/>
    <col min="7756" max="7756" width="28.5703125" style="10" customWidth="1"/>
    <col min="7757" max="7757" width="1.85546875" style="10" customWidth="1"/>
    <col min="7758" max="7758" width="12.85546875" style="10" customWidth="1"/>
    <col min="7759" max="7759" width="28.5703125" style="10" customWidth="1"/>
    <col min="7760" max="7760" width="1.85546875" style="10" customWidth="1"/>
    <col min="7761" max="7761" width="28.5703125" style="10" customWidth="1"/>
    <col min="7762" max="7762" width="1.85546875" style="10" customWidth="1"/>
    <col min="7763" max="7763" width="11.140625" style="10" customWidth="1"/>
    <col min="7764" max="8006" width="11.42578125" style="10" customWidth="1"/>
    <col min="8007" max="8007" width="5.140625" style="10" customWidth="1"/>
    <col min="8008" max="8009" width="17.5703125" style="10" customWidth="1"/>
    <col min="8010" max="8010" width="28.5703125" style="10" customWidth="1"/>
    <col min="8011" max="8011" width="1.85546875" style="10" customWidth="1"/>
    <col min="8012" max="8012" width="28.5703125" style="10" customWidth="1"/>
    <col min="8013" max="8013" width="1.85546875" style="10" customWidth="1"/>
    <col min="8014" max="8014" width="12.85546875" style="10" customWidth="1"/>
    <col min="8015" max="8015" width="28.5703125" style="10" customWidth="1"/>
    <col min="8016" max="8016" width="1.85546875" style="10" customWidth="1"/>
    <col min="8017" max="8017" width="28.5703125" style="10" customWidth="1"/>
    <col min="8018" max="8018" width="1.85546875" style="10" customWidth="1"/>
    <col min="8019" max="8019" width="11.140625" style="10" customWidth="1"/>
    <col min="8020" max="8262" width="11.42578125" style="10" customWidth="1"/>
    <col min="8263" max="8263" width="5.140625" style="10" customWidth="1"/>
    <col min="8264" max="8265" width="17.5703125" style="10" customWidth="1"/>
    <col min="8266" max="8266" width="28.5703125" style="10" customWidth="1"/>
    <col min="8267" max="8267" width="1.85546875" style="10" customWidth="1"/>
    <col min="8268" max="8268" width="28.5703125" style="10" customWidth="1"/>
    <col min="8269" max="8269" width="1.85546875" style="10" customWidth="1"/>
    <col min="8270" max="8270" width="12.85546875" style="10" customWidth="1"/>
    <col min="8271" max="8271" width="28.5703125" style="10" customWidth="1"/>
    <col min="8272" max="8272" width="1.85546875" style="10" customWidth="1"/>
    <col min="8273" max="8273" width="28.5703125" style="10" customWidth="1"/>
    <col min="8274" max="8274" width="1.85546875" style="10" customWidth="1"/>
    <col min="8275" max="8275" width="11.140625" style="10" customWidth="1"/>
    <col min="8276" max="8518" width="11.42578125" style="10" customWidth="1"/>
    <col min="8519" max="8519" width="5.140625" style="10" customWidth="1"/>
    <col min="8520" max="8521" width="17.5703125" style="10" customWidth="1"/>
    <col min="8522" max="8522" width="28.5703125" style="10" customWidth="1"/>
    <col min="8523" max="8523" width="1.85546875" style="10" customWidth="1"/>
    <col min="8524" max="8524" width="28.5703125" style="10" customWidth="1"/>
    <col min="8525" max="8525" width="1.85546875" style="10" customWidth="1"/>
    <col min="8526" max="8526" width="12.85546875" style="10" customWidth="1"/>
    <col min="8527" max="8527" width="28.5703125" style="10" customWidth="1"/>
    <col min="8528" max="8528" width="1.85546875" style="10" customWidth="1"/>
    <col min="8529" max="8529" width="28.5703125" style="10" customWidth="1"/>
    <col min="8530" max="8530" width="1.85546875" style="10" customWidth="1"/>
    <col min="8531" max="8531" width="11.140625" style="10" customWidth="1"/>
    <col min="8532" max="8774" width="11.42578125" style="10" customWidth="1"/>
    <col min="8775" max="8775" width="5.140625" style="10" customWidth="1"/>
    <col min="8776" max="8777" width="17.5703125" style="10" customWidth="1"/>
    <col min="8778" max="8778" width="28.5703125" style="10" customWidth="1"/>
    <col min="8779" max="8779" width="1.85546875" style="10" customWidth="1"/>
    <col min="8780" max="8780" width="28.5703125" style="10" customWidth="1"/>
    <col min="8781" max="8781" width="1.85546875" style="10" customWidth="1"/>
    <col min="8782" max="8782" width="12.85546875" style="10" customWidth="1"/>
    <col min="8783" max="8783" width="28.5703125" style="10" customWidth="1"/>
    <col min="8784" max="8784" width="1.85546875" style="10" customWidth="1"/>
    <col min="8785" max="8785" width="28.5703125" style="10" customWidth="1"/>
    <col min="8786" max="8786" width="1.85546875" style="10" customWidth="1"/>
    <col min="8787" max="8787" width="11.140625" style="10" customWidth="1"/>
    <col min="8788" max="9030" width="11.42578125" style="10" customWidth="1"/>
    <col min="9031" max="9031" width="5.140625" style="10" customWidth="1"/>
    <col min="9032" max="9033" width="17.5703125" style="10" customWidth="1"/>
    <col min="9034" max="9034" width="28.5703125" style="10" customWidth="1"/>
    <col min="9035" max="9035" width="1.85546875" style="10" customWidth="1"/>
    <col min="9036" max="9036" width="28.5703125" style="10" customWidth="1"/>
    <col min="9037" max="9037" width="1.85546875" style="10" customWidth="1"/>
    <col min="9038" max="9038" width="12.85546875" style="10" customWidth="1"/>
    <col min="9039" max="9039" width="28.5703125" style="10" customWidth="1"/>
    <col min="9040" max="9040" width="1.85546875" style="10" customWidth="1"/>
    <col min="9041" max="9041" width="28.5703125" style="10" customWidth="1"/>
    <col min="9042" max="9042" width="1.85546875" style="10" customWidth="1"/>
    <col min="9043" max="9043" width="11.140625" style="10" customWidth="1"/>
    <col min="9044" max="9286" width="11.42578125" style="10" customWidth="1"/>
    <col min="9287" max="9287" width="5.140625" style="10" customWidth="1"/>
    <col min="9288" max="9289" width="17.5703125" style="10" customWidth="1"/>
    <col min="9290" max="9290" width="28.5703125" style="10" customWidth="1"/>
    <col min="9291" max="9291" width="1.85546875" style="10" customWidth="1"/>
    <col min="9292" max="9292" width="28.5703125" style="10" customWidth="1"/>
    <col min="9293" max="9293" width="1.85546875" style="10" customWidth="1"/>
    <col min="9294" max="9294" width="12.85546875" style="10" customWidth="1"/>
    <col min="9295" max="9295" width="28.5703125" style="10" customWidth="1"/>
    <col min="9296" max="9296" width="1.85546875" style="10" customWidth="1"/>
    <col min="9297" max="9297" width="28.5703125" style="10" customWidth="1"/>
    <col min="9298" max="9298" width="1.85546875" style="10" customWidth="1"/>
    <col min="9299" max="9299" width="11.140625" style="10" customWidth="1"/>
    <col min="9300" max="9542" width="11.42578125" style="10" customWidth="1"/>
    <col min="9543" max="9543" width="5.140625" style="10" customWidth="1"/>
    <col min="9544" max="9545" width="17.5703125" style="10" customWidth="1"/>
    <col min="9546" max="9546" width="28.5703125" style="10" customWidth="1"/>
    <col min="9547" max="9547" width="1.85546875" style="10" customWidth="1"/>
    <col min="9548" max="9548" width="28.5703125" style="10" customWidth="1"/>
    <col min="9549" max="9549" width="1.85546875" style="10" customWidth="1"/>
    <col min="9550" max="9550" width="12.85546875" style="10" customWidth="1"/>
    <col min="9551" max="9551" width="28.5703125" style="10" customWidth="1"/>
    <col min="9552" max="9552" width="1.85546875" style="10" customWidth="1"/>
    <col min="9553" max="9553" width="28.5703125" style="10" customWidth="1"/>
    <col min="9554" max="9554" width="1.85546875" style="10" customWidth="1"/>
    <col min="9555" max="9555" width="11.140625" style="10" customWidth="1"/>
    <col min="9556" max="9798" width="11.42578125" style="10" customWidth="1"/>
    <col min="9799" max="9799" width="5.140625" style="10" customWidth="1"/>
    <col min="9800" max="9801" width="17.5703125" style="10" customWidth="1"/>
    <col min="9802" max="9802" width="28.5703125" style="10" customWidth="1"/>
    <col min="9803" max="9803" width="1.85546875" style="10" customWidth="1"/>
    <col min="9804" max="9804" width="28.5703125" style="10" customWidth="1"/>
    <col min="9805" max="9805" width="1.85546875" style="10" customWidth="1"/>
    <col min="9806" max="9806" width="12.85546875" style="10" customWidth="1"/>
    <col min="9807" max="9807" width="28.5703125" style="10" customWidth="1"/>
    <col min="9808" max="9808" width="1.85546875" style="10" customWidth="1"/>
    <col min="9809" max="9809" width="28.5703125" style="10" customWidth="1"/>
    <col min="9810" max="9810" width="1.85546875" style="10" customWidth="1"/>
    <col min="9811" max="9811" width="11.140625" style="10" customWidth="1"/>
    <col min="9812" max="10054" width="11.42578125" style="10" customWidth="1"/>
    <col min="10055" max="10055" width="5.140625" style="10" customWidth="1"/>
    <col min="10056" max="10057" width="17.5703125" style="10" customWidth="1"/>
    <col min="10058" max="10058" width="28.5703125" style="10" customWidth="1"/>
    <col min="10059" max="10059" width="1.85546875" style="10" customWidth="1"/>
    <col min="10060" max="10060" width="28.5703125" style="10" customWidth="1"/>
    <col min="10061" max="10061" width="1.85546875" style="10" customWidth="1"/>
    <col min="10062" max="10062" width="12.85546875" style="10" customWidth="1"/>
    <col min="10063" max="10063" width="28.5703125" style="10" customWidth="1"/>
    <col min="10064" max="10064" width="1.85546875" style="10" customWidth="1"/>
    <col min="10065" max="10065" width="28.5703125" style="10" customWidth="1"/>
    <col min="10066" max="10066" width="1.85546875" style="10" customWidth="1"/>
    <col min="10067" max="10067" width="11.140625" style="10" customWidth="1"/>
    <col min="10068" max="10310" width="11.42578125" style="10" customWidth="1"/>
    <col min="10311" max="10311" width="5.140625" style="10" customWidth="1"/>
    <col min="10312" max="10313" width="17.5703125" style="10" customWidth="1"/>
    <col min="10314" max="10314" width="28.5703125" style="10" customWidth="1"/>
    <col min="10315" max="10315" width="1.85546875" style="10" customWidth="1"/>
    <col min="10316" max="10316" width="28.5703125" style="10" customWidth="1"/>
    <col min="10317" max="10317" width="1.85546875" style="10" customWidth="1"/>
    <col min="10318" max="10318" width="12.85546875" style="10" customWidth="1"/>
    <col min="10319" max="10319" width="28.5703125" style="10" customWidth="1"/>
    <col min="10320" max="10320" width="1.85546875" style="10" customWidth="1"/>
    <col min="10321" max="10321" width="28.5703125" style="10" customWidth="1"/>
    <col min="10322" max="10322" width="1.85546875" style="10" customWidth="1"/>
    <col min="10323" max="10323" width="11.140625" style="10" customWidth="1"/>
    <col min="10324" max="10566" width="11.42578125" style="10" customWidth="1"/>
    <col min="10567" max="10567" width="5.140625" style="10" customWidth="1"/>
    <col min="10568" max="10569" width="17.5703125" style="10" customWidth="1"/>
    <col min="10570" max="10570" width="28.5703125" style="10" customWidth="1"/>
    <col min="10571" max="10571" width="1.85546875" style="10" customWidth="1"/>
    <col min="10572" max="10572" width="28.5703125" style="10" customWidth="1"/>
    <col min="10573" max="10573" width="1.85546875" style="10" customWidth="1"/>
    <col min="10574" max="10574" width="12.85546875" style="10" customWidth="1"/>
    <col min="10575" max="10575" width="28.5703125" style="10" customWidth="1"/>
    <col min="10576" max="10576" width="1.85546875" style="10" customWidth="1"/>
    <col min="10577" max="10577" width="28.5703125" style="10" customWidth="1"/>
    <col min="10578" max="10578" width="1.85546875" style="10" customWidth="1"/>
    <col min="10579" max="10579" width="11.140625" style="10" customWidth="1"/>
    <col min="10580" max="10822" width="11.42578125" style="10" customWidth="1"/>
    <col min="10823" max="10823" width="5.140625" style="10" customWidth="1"/>
    <col min="10824" max="10825" width="17.5703125" style="10" customWidth="1"/>
    <col min="10826" max="10826" width="28.5703125" style="10" customWidth="1"/>
    <col min="10827" max="10827" width="1.85546875" style="10" customWidth="1"/>
    <col min="10828" max="10828" width="28.5703125" style="10" customWidth="1"/>
    <col min="10829" max="10829" width="1.85546875" style="10" customWidth="1"/>
    <col min="10830" max="10830" width="12.85546875" style="10" customWidth="1"/>
    <col min="10831" max="10831" width="28.5703125" style="10" customWidth="1"/>
    <col min="10832" max="10832" width="1.85546875" style="10" customWidth="1"/>
    <col min="10833" max="10833" width="28.5703125" style="10" customWidth="1"/>
    <col min="10834" max="10834" width="1.85546875" style="10" customWidth="1"/>
    <col min="10835" max="10835" width="11.140625" style="10" customWidth="1"/>
    <col min="10836" max="11078" width="11.42578125" style="10" customWidth="1"/>
    <col min="11079" max="11079" width="5.140625" style="10" customWidth="1"/>
    <col min="11080" max="11081" width="17.5703125" style="10" customWidth="1"/>
    <col min="11082" max="11082" width="28.5703125" style="10" customWidth="1"/>
    <col min="11083" max="11083" width="1.85546875" style="10" customWidth="1"/>
    <col min="11084" max="11084" width="28.5703125" style="10" customWidth="1"/>
    <col min="11085" max="11085" width="1.85546875" style="10" customWidth="1"/>
    <col min="11086" max="11086" width="12.85546875" style="10" customWidth="1"/>
    <col min="11087" max="11087" width="28.5703125" style="10" customWidth="1"/>
    <col min="11088" max="11088" width="1.85546875" style="10" customWidth="1"/>
    <col min="11089" max="11089" width="28.5703125" style="10" customWidth="1"/>
    <col min="11090" max="11090" width="1.85546875" style="10" customWidth="1"/>
    <col min="11091" max="11091" width="11.140625" style="10" customWidth="1"/>
    <col min="11092" max="11334" width="11.42578125" style="10" customWidth="1"/>
    <col min="11335" max="11335" width="5.140625" style="10" customWidth="1"/>
    <col min="11336" max="11337" width="17.5703125" style="10" customWidth="1"/>
    <col min="11338" max="11338" width="28.5703125" style="10" customWidth="1"/>
    <col min="11339" max="11339" width="1.85546875" style="10" customWidth="1"/>
    <col min="11340" max="11340" width="28.5703125" style="10" customWidth="1"/>
    <col min="11341" max="11341" width="1.85546875" style="10" customWidth="1"/>
    <col min="11342" max="11342" width="12.85546875" style="10" customWidth="1"/>
    <col min="11343" max="11343" width="28.5703125" style="10" customWidth="1"/>
    <col min="11344" max="11344" width="1.85546875" style="10" customWidth="1"/>
    <col min="11345" max="11345" width="28.5703125" style="10" customWidth="1"/>
    <col min="11346" max="11346" width="1.85546875" style="10" customWidth="1"/>
    <col min="11347" max="11347" width="11.140625" style="10" customWidth="1"/>
    <col min="11348" max="11590" width="11.42578125" style="10" customWidth="1"/>
    <col min="11591" max="11591" width="5.140625" style="10" customWidth="1"/>
    <col min="11592" max="11593" width="17.5703125" style="10" customWidth="1"/>
    <col min="11594" max="11594" width="28.5703125" style="10" customWidth="1"/>
    <col min="11595" max="11595" width="1.85546875" style="10" customWidth="1"/>
    <col min="11596" max="11596" width="28.5703125" style="10" customWidth="1"/>
    <col min="11597" max="11597" width="1.85546875" style="10" customWidth="1"/>
    <col min="11598" max="11598" width="12.85546875" style="10" customWidth="1"/>
    <col min="11599" max="11599" width="28.5703125" style="10" customWidth="1"/>
    <col min="11600" max="11600" width="1.85546875" style="10" customWidth="1"/>
    <col min="11601" max="11601" width="28.5703125" style="10" customWidth="1"/>
    <col min="11602" max="11602" width="1.85546875" style="10" customWidth="1"/>
    <col min="11603" max="11603" width="11.140625" style="10" customWidth="1"/>
    <col min="11604" max="11846" width="11.42578125" style="10" customWidth="1"/>
    <col min="11847" max="11847" width="5.140625" style="10" customWidth="1"/>
    <col min="11848" max="11849" width="17.5703125" style="10" customWidth="1"/>
    <col min="11850" max="11850" width="28.5703125" style="10" customWidth="1"/>
    <col min="11851" max="11851" width="1.85546875" style="10" customWidth="1"/>
    <col min="11852" max="11852" width="28.5703125" style="10" customWidth="1"/>
    <col min="11853" max="11853" width="1.85546875" style="10" customWidth="1"/>
    <col min="11854" max="11854" width="12.85546875" style="10" customWidth="1"/>
    <col min="11855" max="11855" width="28.5703125" style="10" customWidth="1"/>
    <col min="11856" max="11856" width="1.85546875" style="10" customWidth="1"/>
    <col min="11857" max="11857" width="28.5703125" style="10" customWidth="1"/>
    <col min="11858" max="11858" width="1.85546875" style="10" customWidth="1"/>
    <col min="11859" max="11859" width="11.140625" style="10" customWidth="1"/>
    <col min="11860" max="12102" width="11.42578125" style="10" customWidth="1"/>
    <col min="12103" max="12103" width="5.140625" style="10" customWidth="1"/>
    <col min="12104" max="12105" width="17.5703125" style="10" customWidth="1"/>
    <col min="12106" max="12106" width="28.5703125" style="10" customWidth="1"/>
    <col min="12107" max="12107" width="1.85546875" style="10" customWidth="1"/>
    <col min="12108" max="12108" width="28.5703125" style="10" customWidth="1"/>
    <col min="12109" max="12109" width="1.85546875" style="10" customWidth="1"/>
    <col min="12110" max="12110" width="12.85546875" style="10" customWidth="1"/>
    <col min="12111" max="12111" width="28.5703125" style="10" customWidth="1"/>
    <col min="12112" max="12112" width="1.85546875" style="10" customWidth="1"/>
    <col min="12113" max="12113" width="28.5703125" style="10" customWidth="1"/>
    <col min="12114" max="12114" width="1.85546875" style="10" customWidth="1"/>
    <col min="12115" max="12115" width="11.140625" style="10" customWidth="1"/>
    <col min="12116" max="12358" width="11.42578125" style="10" customWidth="1"/>
    <col min="12359" max="12359" width="5.140625" style="10" customWidth="1"/>
    <col min="12360" max="12361" width="17.5703125" style="10" customWidth="1"/>
    <col min="12362" max="12362" width="28.5703125" style="10" customWidth="1"/>
    <col min="12363" max="12363" width="1.85546875" style="10" customWidth="1"/>
    <col min="12364" max="12364" width="28.5703125" style="10" customWidth="1"/>
    <col min="12365" max="12365" width="1.85546875" style="10" customWidth="1"/>
    <col min="12366" max="12366" width="12.85546875" style="10" customWidth="1"/>
    <col min="12367" max="12367" width="28.5703125" style="10" customWidth="1"/>
    <col min="12368" max="12368" width="1.85546875" style="10" customWidth="1"/>
    <col min="12369" max="12369" width="28.5703125" style="10" customWidth="1"/>
    <col min="12370" max="12370" width="1.85546875" style="10" customWidth="1"/>
    <col min="12371" max="12371" width="11.140625" style="10" customWidth="1"/>
    <col min="12372" max="12614" width="11.42578125" style="10" customWidth="1"/>
    <col min="12615" max="12615" width="5.140625" style="10" customWidth="1"/>
    <col min="12616" max="12617" width="17.5703125" style="10" customWidth="1"/>
    <col min="12618" max="12618" width="28.5703125" style="10" customWidth="1"/>
    <col min="12619" max="12619" width="1.85546875" style="10" customWidth="1"/>
    <col min="12620" max="12620" width="28.5703125" style="10" customWidth="1"/>
    <col min="12621" max="12621" width="1.85546875" style="10" customWidth="1"/>
    <col min="12622" max="12622" width="12.85546875" style="10" customWidth="1"/>
    <col min="12623" max="12623" width="28.5703125" style="10" customWidth="1"/>
    <col min="12624" max="12624" width="1.85546875" style="10" customWidth="1"/>
    <col min="12625" max="12625" width="28.5703125" style="10" customWidth="1"/>
    <col min="12626" max="12626" width="1.85546875" style="10" customWidth="1"/>
    <col min="12627" max="12627" width="11.140625" style="10" customWidth="1"/>
    <col min="12628" max="12870" width="11.42578125" style="10" customWidth="1"/>
    <col min="12871" max="12871" width="5.140625" style="10" customWidth="1"/>
    <col min="12872" max="12873" width="17.5703125" style="10" customWidth="1"/>
    <col min="12874" max="12874" width="28.5703125" style="10" customWidth="1"/>
    <col min="12875" max="12875" width="1.85546875" style="10" customWidth="1"/>
    <col min="12876" max="12876" width="28.5703125" style="10" customWidth="1"/>
    <col min="12877" max="12877" width="1.85546875" style="10" customWidth="1"/>
    <col min="12878" max="12878" width="12.85546875" style="10" customWidth="1"/>
    <col min="12879" max="12879" width="28.5703125" style="10" customWidth="1"/>
    <col min="12880" max="12880" width="1.85546875" style="10" customWidth="1"/>
    <col min="12881" max="12881" width="28.5703125" style="10" customWidth="1"/>
    <col min="12882" max="12882" width="1.85546875" style="10" customWidth="1"/>
    <col min="12883" max="12883" width="11.140625" style="10" customWidth="1"/>
    <col min="12884" max="13126" width="11.42578125" style="10" customWidth="1"/>
    <col min="13127" max="13127" width="5.140625" style="10" customWidth="1"/>
    <col min="13128" max="13129" width="17.5703125" style="10" customWidth="1"/>
    <col min="13130" max="13130" width="28.5703125" style="10" customWidth="1"/>
    <col min="13131" max="13131" width="1.85546875" style="10" customWidth="1"/>
    <col min="13132" max="13132" width="28.5703125" style="10" customWidth="1"/>
    <col min="13133" max="13133" width="1.85546875" style="10" customWidth="1"/>
    <col min="13134" max="13134" width="12.85546875" style="10" customWidth="1"/>
    <col min="13135" max="13135" width="28.5703125" style="10" customWidth="1"/>
    <col min="13136" max="13136" width="1.85546875" style="10" customWidth="1"/>
    <col min="13137" max="13137" width="28.5703125" style="10" customWidth="1"/>
    <col min="13138" max="13138" width="1.85546875" style="10" customWidth="1"/>
    <col min="13139" max="13139" width="11.140625" style="10" customWidth="1"/>
    <col min="13140" max="13382" width="11.42578125" style="10" customWidth="1"/>
    <col min="13383" max="13383" width="5.140625" style="10" customWidth="1"/>
    <col min="13384" max="13385" width="17.5703125" style="10" customWidth="1"/>
    <col min="13386" max="13386" width="28.5703125" style="10" customWidth="1"/>
    <col min="13387" max="13387" width="1.85546875" style="10" customWidth="1"/>
    <col min="13388" max="13388" width="28.5703125" style="10" customWidth="1"/>
    <col min="13389" max="13389" width="1.85546875" style="10" customWidth="1"/>
    <col min="13390" max="13390" width="12.85546875" style="10" customWidth="1"/>
    <col min="13391" max="13391" width="28.5703125" style="10" customWidth="1"/>
    <col min="13392" max="13392" width="1.85546875" style="10" customWidth="1"/>
    <col min="13393" max="13393" width="28.5703125" style="10" customWidth="1"/>
    <col min="13394" max="13394" width="1.85546875" style="10" customWidth="1"/>
    <col min="13395" max="13395" width="11.140625" style="10" customWidth="1"/>
    <col min="13396" max="13638" width="11.42578125" style="10" customWidth="1"/>
    <col min="13639" max="13639" width="5.140625" style="10" customWidth="1"/>
    <col min="13640" max="13641" width="17.5703125" style="10" customWidth="1"/>
    <col min="13642" max="13642" width="28.5703125" style="10" customWidth="1"/>
    <col min="13643" max="13643" width="1.85546875" style="10" customWidth="1"/>
    <col min="13644" max="13644" width="28.5703125" style="10" customWidth="1"/>
    <col min="13645" max="13645" width="1.85546875" style="10" customWidth="1"/>
    <col min="13646" max="13646" width="12.85546875" style="10" customWidth="1"/>
    <col min="13647" max="13647" width="28.5703125" style="10" customWidth="1"/>
    <col min="13648" max="13648" width="1.85546875" style="10" customWidth="1"/>
    <col min="13649" max="13649" width="28.5703125" style="10" customWidth="1"/>
    <col min="13650" max="13650" width="1.85546875" style="10" customWidth="1"/>
    <col min="13651" max="13651" width="11.140625" style="10" customWidth="1"/>
    <col min="13652" max="13894" width="11.42578125" style="10" customWidth="1"/>
    <col min="13895" max="13895" width="5.140625" style="10" customWidth="1"/>
    <col min="13896" max="13897" width="17.5703125" style="10" customWidth="1"/>
    <col min="13898" max="13898" width="28.5703125" style="10" customWidth="1"/>
    <col min="13899" max="13899" width="1.85546875" style="10" customWidth="1"/>
    <col min="13900" max="13900" width="28.5703125" style="10" customWidth="1"/>
    <col min="13901" max="13901" width="1.85546875" style="10" customWidth="1"/>
    <col min="13902" max="13902" width="12.85546875" style="10" customWidth="1"/>
    <col min="13903" max="13903" width="28.5703125" style="10" customWidth="1"/>
    <col min="13904" max="13904" width="1.85546875" style="10" customWidth="1"/>
    <col min="13905" max="13905" width="28.5703125" style="10" customWidth="1"/>
    <col min="13906" max="13906" width="1.85546875" style="10" customWidth="1"/>
    <col min="13907" max="13907" width="11.140625" style="10" customWidth="1"/>
    <col min="13908" max="14150" width="11.42578125" style="10" customWidth="1"/>
    <col min="14151" max="14151" width="5.140625" style="10" customWidth="1"/>
    <col min="14152" max="14153" width="17.5703125" style="10" customWidth="1"/>
    <col min="14154" max="14154" width="28.5703125" style="10" customWidth="1"/>
    <col min="14155" max="14155" width="1.85546875" style="10" customWidth="1"/>
    <col min="14156" max="14156" width="28.5703125" style="10" customWidth="1"/>
    <col min="14157" max="14157" width="1.85546875" style="10" customWidth="1"/>
    <col min="14158" max="14158" width="12.85546875" style="10" customWidth="1"/>
    <col min="14159" max="14159" width="28.5703125" style="10" customWidth="1"/>
    <col min="14160" max="14160" width="1.85546875" style="10" customWidth="1"/>
    <col min="14161" max="14161" width="28.5703125" style="10" customWidth="1"/>
    <col min="14162" max="14162" width="1.85546875" style="10" customWidth="1"/>
    <col min="14163" max="14163" width="11.140625" style="10" customWidth="1"/>
    <col min="14164" max="14406" width="11.42578125" style="10" customWidth="1"/>
    <col min="14407" max="14407" width="5.140625" style="10" customWidth="1"/>
    <col min="14408" max="14409" width="17.5703125" style="10" customWidth="1"/>
    <col min="14410" max="14410" width="28.5703125" style="10" customWidth="1"/>
    <col min="14411" max="14411" width="1.85546875" style="10" customWidth="1"/>
    <col min="14412" max="14412" width="28.5703125" style="10" customWidth="1"/>
    <col min="14413" max="14413" width="1.85546875" style="10" customWidth="1"/>
    <col min="14414" max="14414" width="12.85546875" style="10" customWidth="1"/>
    <col min="14415" max="14415" width="28.5703125" style="10" customWidth="1"/>
    <col min="14416" max="14416" width="1.85546875" style="10" customWidth="1"/>
    <col min="14417" max="14417" width="28.5703125" style="10" customWidth="1"/>
    <col min="14418" max="14418" width="1.85546875" style="10" customWidth="1"/>
    <col min="14419" max="14419" width="11.140625" style="10" customWidth="1"/>
    <col min="14420" max="14662" width="11.42578125" style="10" customWidth="1"/>
    <col min="14663" max="14663" width="5.140625" style="10" customWidth="1"/>
    <col min="14664" max="14665" width="17.5703125" style="10" customWidth="1"/>
    <col min="14666" max="14666" width="28.5703125" style="10" customWidth="1"/>
    <col min="14667" max="14667" width="1.85546875" style="10" customWidth="1"/>
    <col min="14668" max="14668" width="28.5703125" style="10" customWidth="1"/>
    <col min="14669" max="14669" width="1.85546875" style="10" customWidth="1"/>
    <col min="14670" max="14670" width="12.85546875" style="10" customWidth="1"/>
    <col min="14671" max="14671" width="28.5703125" style="10" customWidth="1"/>
    <col min="14672" max="14672" width="1.85546875" style="10" customWidth="1"/>
    <col min="14673" max="14673" width="28.5703125" style="10" customWidth="1"/>
    <col min="14674" max="14674" width="1.85546875" style="10" customWidth="1"/>
    <col min="14675" max="14675" width="11.140625" style="10" customWidth="1"/>
    <col min="14676" max="14918" width="11.42578125" style="10" customWidth="1"/>
    <col min="14919" max="14919" width="5.140625" style="10" customWidth="1"/>
    <col min="14920" max="14921" width="17.5703125" style="10" customWidth="1"/>
    <col min="14922" max="14922" width="28.5703125" style="10" customWidth="1"/>
    <col min="14923" max="14923" width="1.85546875" style="10" customWidth="1"/>
    <col min="14924" max="14924" width="28.5703125" style="10" customWidth="1"/>
    <col min="14925" max="14925" width="1.85546875" style="10" customWidth="1"/>
    <col min="14926" max="14926" width="12.85546875" style="10" customWidth="1"/>
    <col min="14927" max="14927" width="28.5703125" style="10" customWidth="1"/>
    <col min="14928" max="14928" width="1.85546875" style="10" customWidth="1"/>
    <col min="14929" max="14929" width="28.5703125" style="10" customWidth="1"/>
    <col min="14930" max="14930" width="1.85546875" style="10" customWidth="1"/>
    <col min="14931" max="14931" width="11.140625" style="10" customWidth="1"/>
    <col min="14932" max="15174" width="11.42578125" style="10" customWidth="1"/>
    <col min="15175" max="15175" width="5.140625" style="10" customWidth="1"/>
    <col min="15176" max="15177" width="17.5703125" style="10" customWidth="1"/>
    <col min="15178" max="15178" width="28.5703125" style="10" customWidth="1"/>
    <col min="15179" max="15179" width="1.85546875" style="10" customWidth="1"/>
    <col min="15180" max="15180" width="28.5703125" style="10" customWidth="1"/>
    <col min="15181" max="15181" width="1.85546875" style="10" customWidth="1"/>
    <col min="15182" max="15182" width="12.85546875" style="10" customWidth="1"/>
    <col min="15183" max="15183" width="28.5703125" style="10" customWidth="1"/>
    <col min="15184" max="15184" width="1.85546875" style="10" customWidth="1"/>
    <col min="15185" max="15185" width="28.5703125" style="10" customWidth="1"/>
    <col min="15186" max="15186" width="1.85546875" style="10" customWidth="1"/>
    <col min="15187" max="15187" width="11.140625" style="10" customWidth="1"/>
    <col min="15188" max="15430" width="11.42578125" style="10" customWidth="1"/>
    <col min="15431" max="15431" width="5.140625" style="10" customWidth="1"/>
    <col min="15432" max="15433" width="17.5703125" style="10" customWidth="1"/>
    <col min="15434" max="15434" width="28.5703125" style="10" customWidth="1"/>
    <col min="15435" max="15435" width="1.85546875" style="10" customWidth="1"/>
    <col min="15436" max="15436" width="28.5703125" style="10" customWidth="1"/>
    <col min="15437" max="15437" width="1.85546875" style="10" customWidth="1"/>
    <col min="15438" max="15438" width="12.85546875" style="10" customWidth="1"/>
    <col min="15439" max="15439" width="28.5703125" style="10" customWidth="1"/>
    <col min="15440" max="15440" width="1.85546875" style="10" customWidth="1"/>
    <col min="15441" max="15441" width="28.5703125" style="10" customWidth="1"/>
    <col min="15442" max="15442" width="1.85546875" style="10" customWidth="1"/>
    <col min="15443" max="15443" width="11.140625" style="10" customWidth="1"/>
    <col min="15444" max="15686" width="11.42578125" style="10" customWidth="1"/>
    <col min="15687" max="15687" width="5.140625" style="10" customWidth="1"/>
    <col min="15688" max="15689" width="17.5703125" style="10" customWidth="1"/>
    <col min="15690" max="15690" width="28.5703125" style="10" customWidth="1"/>
    <col min="15691" max="15691" width="1.85546875" style="10" customWidth="1"/>
    <col min="15692" max="15692" width="28.5703125" style="10" customWidth="1"/>
    <col min="15693" max="15693" width="1.85546875" style="10" customWidth="1"/>
    <col min="15694" max="15694" width="12.85546875" style="10" customWidth="1"/>
    <col min="15695" max="15695" width="28.5703125" style="10" customWidth="1"/>
    <col min="15696" max="15696" width="1.85546875" style="10" customWidth="1"/>
    <col min="15697" max="15697" width="28.5703125" style="10" customWidth="1"/>
    <col min="15698" max="15698" width="1.85546875" style="10" customWidth="1"/>
    <col min="15699" max="15699" width="11.140625" style="10" customWidth="1"/>
    <col min="15700" max="15942" width="11.42578125" style="10" customWidth="1"/>
    <col min="15943" max="15943" width="5.140625" style="10" customWidth="1"/>
    <col min="15944" max="15945" width="17.5703125" style="10" customWidth="1"/>
    <col min="15946" max="15946" width="28.5703125" style="10" customWidth="1"/>
    <col min="15947" max="15947" width="1.85546875" style="10" customWidth="1"/>
    <col min="15948" max="15948" width="28.5703125" style="10" customWidth="1"/>
    <col min="15949" max="15949" width="1.85546875" style="10" customWidth="1"/>
    <col min="15950" max="15950" width="12.85546875" style="10" customWidth="1"/>
    <col min="15951" max="15951" width="28.5703125" style="10" customWidth="1"/>
    <col min="15952" max="15952" width="1.85546875" style="10" customWidth="1"/>
    <col min="15953" max="15953" width="28.5703125" style="10" customWidth="1"/>
    <col min="15954" max="15954" width="1.85546875" style="10" customWidth="1"/>
    <col min="15955" max="15955" width="11.140625" style="10" customWidth="1"/>
    <col min="15956" max="16198" width="11.42578125" style="10" customWidth="1"/>
    <col min="16199" max="16199" width="5.140625" style="10" customWidth="1"/>
    <col min="16200" max="16201" width="17.5703125" style="10" customWidth="1"/>
    <col min="16202" max="16202" width="28.5703125" style="10" customWidth="1"/>
    <col min="16203" max="16203" width="1.85546875" style="10" customWidth="1"/>
    <col min="16204" max="16204" width="28.5703125" style="10" customWidth="1"/>
    <col min="16205" max="16205" width="1.85546875" style="10" customWidth="1"/>
    <col min="16206" max="16206" width="12.85546875" style="10" customWidth="1"/>
    <col min="16207" max="16207" width="28.5703125" style="10" customWidth="1"/>
    <col min="16208" max="16208" width="1.85546875" style="10" customWidth="1"/>
    <col min="16209" max="16209" width="28.5703125" style="10" customWidth="1"/>
    <col min="16210" max="16210" width="1.85546875" style="10" customWidth="1"/>
    <col min="16211" max="16211" width="11.140625" style="10" customWidth="1"/>
    <col min="16212" max="16384" width="11.42578125" style="10" customWidth="1"/>
  </cols>
  <sheetData>
    <row r="1" spans="1:89" s="12" customFormat="1" ht="15" x14ac:dyDescent="0.25">
      <c r="A1" s="10"/>
      <c r="B1" s="10"/>
      <c r="C1" s="10"/>
      <c r="D1" s="10"/>
      <c r="E1" s="99"/>
      <c r="F1" s="10"/>
      <c r="G1" s="99"/>
      <c r="H1" s="99"/>
      <c r="I1" s="99"/>
      <c r="J1" s="99"/>
      <c r="K1" s="99"/>
      <c r="L1" s="99"/>
      <c r="M1" s="99"/>
      <c r="N1" s="99"/>
      <c r="O1" s="99"/>
      <c r="P1" s="99"/>
      <c r="Q1" s="99"/>
      <c r="R1" s="99"/>
      <c r="S1" s="99"/>
      <c r="T1" s="99"/>
      <c r="U1" s="99"/>
      <c r="V1" s="99"/>
      <c r="W1" s="99"/>
      <c r="X1" s="11"/>
      <c r="Y1" s="10"/>
      <c r="Z1" s="99"/>
      <c r="AA1" s="10"/>
      <c r="AB1" s="99"/>
      <c r="AC1" s="10"/>
      <c r="AD1" s="99"/>
      <c r="AE1" s="10"/>
      <c r="AF1" s="99"/>
      <c r="AG1" s="99"/>
      <c r="AH1" s="99"/>
      <c r="AI1" s="99"/>
      <c r="AJ1" s="99"/>
      <c r="AK1" s="99"/>
      <c r="AL1" s="99"/>
      <c r="AM1" s="99"/>
      <c r="AN1" s="99"/>
      <c r="AO1" s="99"/>
      <c r="AP1" s="99"/>
      <c r="AQ1" s="99"/>
      <c r="AR1" s="99"/>
      <c r="AS1" s="11"/>
      <c r="AT1" s="10"/>
      <c r="AU1" s="99"/>
      <c r="AV1" s="10"/>
      <c r="AW1" s="99"/>
      <c r="AX1" s="10"/>
      <c r="AY1" s="99"/>
      <c r="AZ1" s="10"/>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11"/>
      <c r="CD1" s="10"/>
      <c r="CE1" s="99"/>
      <c r="CF1" s="10"/>
      <c r="CG1" s="99"/>
      <c r="CH1" s="10"/>
      <c r="CI1" s="10"/>
      <c r="CJ1" s="10"/>
      <c r="CK1" s="10"/>
    </row>
    <row r="2" spans="1:89" s="15" customFormat="1" ht="14.25" x14ac:dyDescent="0.2">
      <c r="B2" s="17" t="s">
        <v>63</v>
      </c>
      <c r="C2" s="13"/>
      <c r="D2" s="13"/>
      <c r="E2" s="100"/>
      <c r="F2" s="13"/>
      <c r="G2" s="100"/>
      <c r="H2" s="100"/>
      <c r="I2" s="100"/>
      <c r="J2" s="100"/>
      <c r="K2" s="100"/>
      <c r="L2" s="100"/>
      <c r="M2" s="100"/>
      <c r="N2" s="100"/>
      <c r="O2" s="100"/>
      <c r="P2" s="100"/>
      <c r="Q2" s="100"/>
      <c r="R2" s="100"/>
      <c r="S2" s="100"/>
      <c r="T2" s="100"/>
      <c r="U2" s="100"/>
      <c r="V2" s="100"/>
      <c r="W2" s="100"/>
      <c r="X2" s="14"/>
      <c r="Y2" s="13"/>
      <c r="Z2" s="100"/>
      <c r="AA2" s="13"/>
      <c r="AB2" s="100"/>
      <c r="AC2" s="13"/>
      <c r="AD2" s="100"/>
      <c r="AE2" s="13"/>
      <c r="AF2" s="100"/>
      <c r="AG2" s="100"/>
      <c r="AH2" s="100"/>
      <c r="AI2" s="100"/>
      <c r="AJ2" s="100"/>
      <c r="AK2" s="100"/>
      <c r="AL2" s="100"/>
      <c r="AM2" s="100"/>
      <c r="AN2" s="100"/>
      <c r="AO2" s="100"/>
      <c r="AP2" s="100"/>
      <c r="AQ2" s="100"/>
      <c r="AR2" s="100"/>
      <c r="AS2" s="14"/>
      <c r="AT2" s="13"/>
      <c r="AU2" s="100"/>
      <c r="AV2" s="13"/>
      <c r="AW2" s="100"/>
      <c r="AX2" s="13"/>
      <c r="AY2" s="100"/>
      <c r="AZ2" s="13"/>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4"/>
      <c r="CD2" s="13"/>
      <c r="CE2" s="100"/>
      <c r="CF2" s="13"/>
      <c r="CG2" s="100"/>
      <c r="CH2" s="13"/>
    </row>
    <row r="3" spans="1:89" s="15" customFormat="1" ht="14.25" x14ac:dyDescent="0.2">
      <c r="B3" s="17"/>
      <c r="C3" s="13"/>
      <c r="D3" s="13"/>
      <c r="E3" s="100"/>
      <c r="F3" s="13"/>
      <c r="G3" s="100"/>
      <c r="H3" s="100"/>
      <c r="I3" s="100"/>
      <c r="J3" s="100"/>
      <c r="K3" s="100"/>
      <c r="L3" s="100"/>
      <c r="M3" s="100"/>
      <c r="N3" s="100"/>
      <c r="O3" s="100"/>
      <c r="P3" s="100"/>
      <c r="Q3" s="100"/>
      <c r="R3" s="100"/>
      <c r="S3" s="100"/>
      <c r="T3" s="100"/>
      <c r="U3" s="100"/>
      <c r="V3" s="100"/>
      <c r="W3" s="100"/>
      <c r="X3" s="14"/>
      <c r="Y3" s="13"/>
      <c r="Z3" s="100"/>
      <c r="AA3" s="13"/>
      <c r="AB3" s="100"/>
      <c r="AC3" s="13"/>
      <c r="AD3" s="100"/>
      <c r="AE3" s="13"/>
      <c r="AF3" s="100"/>
      <c r="AG3" s="100"/>
      <c r="AH3" s="100"/>
      <c r="AI3" s="100"/>
      <c r="AJ3" s="100"/>
      <c r="AK3" s="100"/>
      <c r="AL3" s="100"/>
      <c r="AM3" s="100"/>
      <c r="AN3" s="100"/>
      <c r="AO3" s="100"/>
      <c r="AP3" s="100"/>
      <c r="AQ3" s="100"/>
      <c r="AR3" s="100"/>
      <c r="AS3" s="14"/>
      <c r="AT3" s="13"/>
      <c r="AU3" s="100"/>
      <c r="AV3" s="13"/>
      <c r="AW3" s="100"/>
      <c r="AX3" s="13"/>
      <c r="AY3" s="100"/>
      <c r="AZ3" s="13"/>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4"/>
      <c r="CD3" s="13"/>
      <c r="CE3" s="100"/>
      <c r="CF3" s="13"/>
      <c r="CG3" s="100"/>
      <c r="CH3" s="13"/>
    </row>
    <row r="4" spans="1:89" s="12" customFormat="1" ht="32.25" customHeight="1" x14ac:dyDescent="0.25">
      <c r="A4" s="10"/>
      <c r="B4" s="27" t="s">
        <v>207</v>
      </c>
      <c r="C4" s="10"/>
      <c r="D4" s="10"/>
      <c r="E4" s="99"/>
      <c r="F4" s="10"/>
      <c r="G4" s="99"/>
      <c r="H4" s="99"/>
      <c r="I4" s="99"/>
      <c r="J4" s="99"/>
      <c r="K4" s="99"/>
      <c r="L4" s="99"/>
      <c r="M4" s="99"/>
      <c r="N4" s="99"/>
      <c r="O4" s="99"/>
      <c r="P4" s="99"/>
      <c r="Q4" s="99"/>
      <c r="R4" s="99"/>
      <c r="S4" s="99"/>
      <c r="T4" s="99"/>
      <c r="U4" s="99"/>
      <c r="V4" s="99"/>
      <c r="W4" s="99"/>
      <c r="X4" s="11"/>
      <c r="Y4" s="10"/>
      <c r="Z4" s="99"/>
      <c r="AA4" s="10"/>
      <c r="AB4" s="99"/>
      <c r="AC4" s="10"/>
      <c r="AD4" s="99"/>
      <c r="AE4" s="10"/>
      <c r="AF4" s="99"/>
      <c r="AG4" s="99"/>
      <c r="AH4" s="99"/>
      <c r="AI4" s="99"/>
      <c r="AJ4" s="99"/>
      <c r="AK4" s="99"/>
      <c r="AL4" s="99"/>
      <c r="AM4" s="99"/>
      <c r="AN4" s="99"/>
      <c r="AO4" s="99"/>
      <c r="AP4" s="99"/>
      <c r="AQ4" s="99"/>
      <c r="AR4" s="99"/>
      <c r="AS4" s="11"/>
      <c r="AT4" s="10"/>
      <c r="AU4" s="99"/>
      <c r="AV4" s="10"/>
      <c r="AW4" s="99"/>
      <c r="AX4" s="10"/>
      <c r="AY4" s="99"/>
      <c r="AZ4" s="10"/>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11"/>
      <c r="CD4" s="10"/>
      <c r="CE4" s="99"/>
      <c r="CF4" s="10"/>
      <c r="CG4" s="99"/>
      <c r="CH4" s="10"/>
      <c r="CI4" s="10"/>
      <c r="CJ4" s="10"/>
      <c r="CK4" s="10"/>
    </row>
    <row r="5" spans="1:89" s="15" customFormat="1" ht="12.75" customHeight="1" x14ac:dyDescent="0.2">
      <c r="B5" s="37"/>
      <c r="C5" s="37"/>
      <c r="D5" s="37"/>
      <c r="E5" s="101"/>
      <c r="F5" s="37"/>
      <c r="G5" s="101"/>
      <c r="H5" s="101"/>
      <c r="I5" s="101"/>
      <c r="J5" s="101"/>
      <c r="K5" s="101"/>
      <c r="L5" s="101"/>
      <c r="M5" s="101"/>
      <c r="N5" s="101"/>
      <c r="O5" s="101"/>
      <c r="P5" s="101"/>
      <c r="Q5" s="101"/>
      <c r="R5" s="101"/>
      <c r="S5" s="101"/>
      <c r="T5" s="101"/>
      <c r="U5" s="101"/>
      <c r="V5" s="101"/>
      <c r="W5" s="101"/>
      <c r="X5" s="37"/>
      <c r="Y5" s="37"/>
      <c r="Z5" s="101"/>
      <c r="AA5" s="37"/>
      <c r="AB5" s="101"/>
      <c r="AC5" s="37"/>
      <c r="AD5" s="101"/>
      <c r="AE5" s="37"/>
      <c r="AF5" s="101"/>
      <c r="AG5" s="101"/>
      <c r="AH5" s="101"/>
      <c r="AI5" s="101"/>
      <c r="AJ5" s="101"/>
      <c r="AK5" s="101"/>
      <c r="AL5" s="101"/>
      <c r="AM5" s="101"/>
      <c r="AN5" s="101"/>
      <c r="AO5" s="101"/>
      <c r="AP5" s="101"/>
      <c r="AQ5" s="101"/>
      <c r="AR5" s="101"/>
      <c r="AS5" s="37"/>
      <c r="AT5" s="37"/>
      <c r="AU5" s="101"/>
      <c r="AV5" s="37"/>
      <c r="AW5" s="101"/>
      <c r="AX5" s="37"/>
      <c r="AY5" s="101"/>
      <c r="AZ5" s="37"/>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37"/>
      <c r="CD5" s="37"/>
      <c r="CE5" s="101"/>
      <c r="CF5" s="37"/>
      <c r="CG5" s="101"/>
      <c r="CH5" s="37"/>
    </row>
    <row r="6" spans="1:89" s="15" customFormat="1" ht="12.75" customHeight="1" x14ac:dyDescent="0.2">
      <c r="E6" s="102"/>
      <c r="G6" s="102"/>
      <c r="H6" s="102"/>
      <c r="I6" s="102"/>
      <c r="J6" s="102"/>
      <c r="K6" s="102"/>
      <c r="L6" s="102"/>
      <c r="M6" s="102"/>
      <c r="N6" s="102"/>
      <c r="O6" s="102"/>
      <c r="P6" s="102"/>
      <c r="Q6" s="102"/>
      <c r="R6" s="102"/>
      <c r="S6" s="102"/>
      <c r="T6" s="102"/>
      <c r="U6" s="102"/>
      <c r="V6" s="102"/>
      <c r="W6" s="102"/>
      <c r="Z6" s="102"/>
      <c r="AB6" s="102"/>
      <c r="AD6" s="102"/>
      <c r="AF6" s="102"/>
      <c r="AG6" s="102"/>
      <c r="AH6" s="102"/>
      <c r="AI6" s="102"/>
      <c r="AJ6" s="102"/>
      <c r="AK6" s="102"/>
      <c r="AL6" s="102"/>
      <c r="AM6" s="102"/>
      <c r="AN6" s="102"/>
      <c r="AO6" s="102"/>
      <c r="AP6" s="102"/>
      <c r="AQ6" s="102"/>
      <c r="AR6" s="102"/>
      <c r="AU6" s="102"/>
      <c r="AW6" s="102"/>
      <c r="AY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E6" s="102"/>
      <c r="CG6" s="102"/>
      <c r="CH6" s="106" t="s">
        <v>65</v>
      </c>
    </row>
    <row r="7" spans="1:89" s="15" customFormat="1" ht="12.75" customHeight="1" x14ac:dyDescent="0.2">
      <c r="B7" s="40"/>
      <c r="C7" s="40"/>
      <c r="D7" s="40"/>
      <c r="E7" s="103"/>
      <c r="F7" s="40"/>
      <c r="G7" s="103"/>
      <c r="H7" s="103"/>
      <c r="I7" s="103"/>
      <c r="J7" s="103"/>
      <c r="K7" s="103"/>
      <c r="L7" s="103"/>
      <c r="M7" s="103"/>
      <c r="N7" s="103"/>
      <c r="O7" s="103"/>
      <c r="P7" s="103"/>
      <c r="Q7" s="103"/>
      <c r="R7" s="103"/>
      <c r="S7" s="103"/>
      <c r="T7" s="103"/>
      <c r="U7" s="103"/>
      <c r="V7" s="103"/>
      <c r="W7" s="103"/>
      <c r="X7" s="40"/>
      <c r="Y7" s="40"/>
      <c r="Z7" s="103"/>
      <c r="AA7" s="40"/>
      <c r="AB7" s="103"/>
      <c r="AC7" s="40"/>
      <c r="AD7" s="103"/>
      <c r="AE7" s="40"/>
      <c r="AF7" s="103"/>
      <c r="AG7" s="103"/>
      <c r="AH7" s="103"/>
      <c r="AI7" s="103"/>
      <c r="AJ7" s="103"/>
      <c r="AK7" s="103"/>
      <c r="AL7" s="103"/>
      <c r="AM7" s="103"/>
      <c r="AN7" s="103"/>
      <c r="AO7" s="103"/>
      <c r="AP7" s="103"/>
      <c r="AQ7" s="103"/>
      <c r="AR7" s="103"/>
      <c r="AS7" s="40"/>
      <c r="AT7" s="40"/>
      <c r="AU7" s="103"/>
      <c r="AV7" s="40"/>
      <c r="AW7" s="103"/>
      <c r="AX7" s="40"/>
      <c r="AY7" s="103"/>
      <c r="AZ7" s="40"/>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40"/>
      <c r="CD7" s="40"/>
      <c r="CE7" s="103"/>
      <c r="CF7" s="40"/>
      <c r="CG7" s="103"/>
      <c r="CH7" s="40"/>
    </row>
    <row r="8" spans="1:89" s="44" customFormat="1" ht="40.5" customHeight="1" x14ac:dyDescent="0.25">
      <c r="B8" s="42"/>
      <c r="C8" s="42"/>
      <c r="D8" s="284" t="s">
        <v>198</v>
      </c>
      <c r="E8" s="284"/>
      <c r="F8" s="284"/>
      <c r="G8" s="284"/>
      <c r="H8" s="284"/>
      <c r="I8" s="284"/>
      <c r="J8" s="284"/>
      <c r="K8" s="284"/>
      <c r="L8" s="284"/>
      <c r="M8" s="284"/>
      <c r="N8" s="284"/>
      <c r="O8" s="284"/>
      <c r="P8" s="284"/>
      <c r="Q8" s="284"/>
      <c r="R8" s="284"/>
      <c r="S8" s="284"/>
      <c r="T8" s="284"/>
      <c r="U8" s="284"/>
      <c r="V8" s="284"/>
      <c r="W8" s="284"/>
      <c r="X8" s="43"/>
      <c r="Y8" s="301" t="s">
        <v>199</v>
      </c>
      <c r="Z8" s="301"/>
      <c r="AA8" s="301"/>
      <c r="AB8" s="301"/>
      <c r="AC8" s="301"/>
      <c r="AD8" s="301"/>
      <c r="AE8" s="301"/>
      <c r="AF8" s="301"/>
      <c r="AG8" s="301"/>
      <c r="AH8" s="301"/>
      <c r="AI8" s="301"/>
      <c r="AJ8" s="301"/>
      <c r="AK8" s="301"/>
      <c r="AL8" s="301"/>
      <c r="AM8" s="301"/>
      <c r="AN8" s="301"/>
      <c r="AO8" s="301"/>
      <c r="AP8" s="301"/>
      <c r="AQ8" s="301"/>
      <c r="AR8" s="301"/>
      <c r="AS8" s="43"/>
      <c r="AT8" s="301" t="s">
        <v>200</v>
      </c>
      <c r="AU8" s="301"/>
      <c r="AV8" s="301"/>
      <c r="AW8" s="301"/>
      <c r="AX8" s="301"/>
      <c r="AY8" s="301"/>
      <c r="AZ8" s="301"/>
      <c r="BA8" s="301"/>
      <c r="BB8" s="301"/>
      <c r="BC8" s="301"/>
      <c r="BD8" s="301"/>
      <c r="BE8" s="301"/>
      <c r="BF8" s="301"/>
      <c r="BG8" s="301"/>
      <c r="BH8" s="301"/>
      <c r="BI8" s="301"/>
      <c r="BJ8" s="301"/>
      <c r="BK8" s="301"/>
      <c r="BL8" s="301"/>
      <c r="BM8" s="301"/>
      <c r="BN8" s="43"/>
      <c r="BO8" s="301" t="s">
        <v>201</v>
      </c>
      <c r="BP8" s="301"/>
      <c r="BQ8" s="301"/>
      <c r="BR8" s="301"/>
      <c r="BS8" s="301"/>
      <c r="BT8" s="301"/>
      <c r="BU8" s="301"/>
      <c r="BV8" s="301"/>
      <c r="BW8" s="301"/>
      <c r="BX8" s="301"/>
      <c r="BY8" s="301"/>
      <c r="BZ8" s="301"/>
      <c r="CA8" s="301"/>
      <c r="CB8" s="301"/>
      <c r="CC8" s="301"/>
      <c r="CD8" s="301"/>
      <c r="CE8" s="301"/>
      <c r="CF8" s="301"/>
      <c r="CG8" s="301"/>
      <c r="CH8" s="301"/>
    </row>
    <row r="9" spans="1:89" s="44" customFormat="1" ht="58.15" customHeight="1" x14ac:dyDescent="0.2">
      <c r="B9" s="98"/>
      <c r="C9" s="98"/>
      <c r="D9" s="302" t="s">
        <v>112</v>
      </c>
      <c r="E9" s="302"/>
      <c r="F9" s="187"/>
      <c r="G9" s="302" t="s">
        <v>113</v>
      </c>
      <c r="H9" s="302"/>
      <c r="I9" s="187"/>
      <c r="J9" s="302" t="s">
        <v>114</v>
      </c>
      <c r="K9" s="302"/>
      <c r="L9" s="187"/>
      <c r="M9" s="302" t="s">
        <v>115</v>
      </c>
      <c r="N9" s="302"/>
      <c r="O9" s="187"/>
      <c r="P9" s="302" t="s">
        <v>116</v>
      </c>
      <c r="Q9" s="302"/>
      <c r="R9" s="187"/>
      <c r="S9" s="302" t="s">
        <v>117</v>
      </c>
      <c r="T9" s="302"/>
      <c r="U9" s="186"/>
      <c r="V9" s="284" t="s">
        <v>69</v>
      </c>
      <c r="W9" s="284"/>
      <c r="X9" s="156"/>
      <c r="Y9" s="302" t="s">
        <v>112</v>
      </c>
      <c r="Z9" s="302"/>
      <c r="AA9" s="187"/>
      <c r="AB9" s="302" t="s">
        <v>113</v>
      </c>
      <c r="AC9" s="302"/>
      <c r="AD9" s="187"/>
      <c r="AE9" s="302" t="s">
        <v>114</v>
      </c>
      <c r="AF9" s="302"/>
      <c r="AG9" s="187"/>
      <c r="AH9" s="302" t="s">
        <v>115</v>
      </c>
      <c r="AI9" s="302"/>
      <c r="AJ9" s="187"/>
      <c r="AK9" s="302" t="s">
        <v>116</v>
      </c>
      <c r="AL9" s="302"/>
      <c r="AM9" s="187"/>
      <c r="AN9" s="302" t="s">
        <v>117</v>
      </c>
      <c r="AO9" s="302"/>
      <c r="AP9" s="61"/>
      <c r="AQ9" s="284" t="s">
        <v>69</v>
      </c>
      <c r="AR9" s="284"/>
      <c r="AS9" s="156"/>
      <c r="AT9" s="302" t="s">
        <v>112</v>
      </c>
      <c r="AU9" s="302"/>
      <c r="AV9" s="187"/>
      <c r="AW9" s="302" t="s">
        <v>113</v>
      </c>
      <c r="AX9" s="302"/>
      <c r="AY9" s="187"/>
      <c r="AZ9" s="302" t="s">
        <v>114</v>
      </c>
      <c r="BA9" s="302"/>
      <c r="BB9" s="187"/>
      <c r="BC9" s="302" t="s">
        <v>115</v>
      </c>
      <c r="BD9" s="302"/>
      <c r="BE9" s="187"/>
      <c r="BF9" s="302" t="s">
        <v>116</v>
      </c>
      <c r="BG9" s="302"/>
      <c r="BH9" s="187"/>
      <c r="BI9" s="302" t="s">
        <v>117</v>
      </c>
      <c r="BJ9" s="302"/>
      <c r="BK9" s="61"/>
      <c r="BL9" s="284" t="s">
        <v>69</v>
      </c>
      <c r="BM9" s="284"/>
      <c r="BN9" s="156"/>
      <c r="BO9" s="302" t="s">
        <v>112</v>
      </c>
      <c r="BP9" s="302"/>
      <c r="BQ9" s="187"/>
      <c r="BR9" s="302" t="s">
        <v>113</v>
      </c>
      <c r="BS9" s="302"/>
      <c r="BT9" s="187"/>
      <c r="BU9" s="302" t="s">
        <v>114</v>
      </c>
      <c r="BV9" s="302"/>
      <c r="BW9" s="187"/>
      <c r="BX9" s="302" t="s">
        <v>115</v>
      </c>
      <c r="BY9" s="302"/>
      <c r="BZ9" s="187"/>
      <c r="CA9" s="302" t="s">
        <v>116</v>
      </c>
      <c r="CB9" s="302"/>
      <c r="CC9" s="187"/>
      <c r="CD9" s="302" t="s">
        <v>117</v>
      </c>
      <c r="CE9" s="302"/>
      <c r="CF9" s="61"/>
      <c r="CG9" s="284" t="s">
        <v>69</v>
      </c>
      <c r="CH9" s="284"/>
    </row>
    <row r="10" spans="1:89" s="44" customFormat="1" ht="58.5" customHeight="1" x14ac:dyDescent="0.25">
      <c r="B10" s="45"/>
      <c r="C10" s="45"/>
      <c r="D10" s="75" t="s">
        <v>70</v>
      </c>
      <c r="E10" s="76" t="s">
        <v>71</v>
      </c>
      <c r="F10" s="46"/>
      <c r="G10" s="75" t="s">
        <v>70</v>
      </c>
      <c r="H10" s="76" t="s">
        <v>71</v>
      </c>
      <c r="I10" s="46"/>
      <c r="J10" s="75" t="s">
        <v>70</v>
      </c>
      <c r="K10" s="76" t="s">
        <v>71</v>
      </c>
      <c r="L10" s="46"/>
      <c r="M10" s="75" t="s">
        <v>70</v>
      </c>
      <c r="N10" s="76" t="s">
        <v>71</v>
      </c>
      <c r="O10" s="46"/>
      <c r="P10" s="75" t="s">
        <v>70</v>
      </c>
      <c r="Q10" s="76" t="s">
        <v>71</v>
      </c>
      <c r="R10" s="46"/>
      <c r="S10" s="75" t="s">
        <v>70</v>
      </c>
      <c r="T10" s="76" t="s">
        <v>71</v>
      </c>
      <c r="U10" s="46"/>
      <c r="V10" s="46" t="s">
        <v>70</v>
      </c>
      <c r="W10" s="46" t="s">
        <v>71</v>
      </c>
      <c r="X10" s="46"/>
      <c r="Y10" s="75" t="s">
        <v>70</v>
      </c>
      <c r="Z10" s="76" t="s">
        <v>71</v>
      </c>
      <c r="AA10" s="46"/>
      <c r="AB10" s="75" t="s">
        <v>70</v>
      </c>
      <c r="AC10" s="76" t="s">
        <v>71</v>
      </c>
      <c r="AD10" s="46"/>
      <c r="AE10" s="75" t="s">
        <v>70</v>
      </c>
      <c r="AF10" s="76" t="s">
        <v>71</v>
      </c>
      <c r="AG10" s="46"/>
      <c r="AH10" s="75" t="s">
        <v>70</v>
      </c>
      <c r="AI10" s="76" t="s">
        <v>71</v>
      </c>
      <c r="AJ10" s="46"/>
      <c r="AK10" s="75" t="s">
        <v>70</v>
      </c>
      <c r="AL10" s="76" t="s">
        <v>71</v>
      </c>
      <c r="AM10" s="46"/>
      <c r="AN10" s="75" t="s">
        <v>70</v>
      </c>
      <c r="AO10" s="76" t="s">
        <v>71</v>
      </c>
      <c r="AP10" s="46"/>
      <c r="AQ10" s="46" t="s">
        <v>70</v>
      </c>
      <c r="AR10" s="46" t="s">
        <v>71</v>
      </c>
      <c r="AS10" s="46"/>
      <c r="AT10" s="75" t="s">
        <v>70</v>
      </c>
      <c r="AU10" s="76" t="s">
        <v>71</v>
      </c>
      <c r="AV10" s="46"/>
      <c r="AW10" s="75" t="s">
        <v>70</v>
      </c>
      <c r="AX10" s="76" t="s">
        <v>71</v>
      </c>
      <c r="AY10" s="46"/>
      <c r="AZ10" s="75" t="s">
        <v>70</v>
      </c>
      <c r="BA10" s="76" t="s">
        <v>71</v>
      </c>
      <c r="BB10" s="46"/>
      <c r="BC10" s="75" t="s">
        <v>70</v>
      </c>
      <c r="BD10" s="76" t="s">
        <v>71</v>
      </c>
      <c r="BE10" s="46"/>
      <c r="BF10" s="75" t="s">
        <v>70</v>
      </c>
      <c r="BG10" s="76" t="s">
        <v>71</v>
      </c>
      <c r="BH10" s="46"/>
      <c r="BI10" s="75" t="s">
        <v>70</v>
      </c>
      <c r="BJ10" s="76" t="s">
        <v>71</v>
      </c>
      <c r="BK10" s="46"/>
      <c r="BL10" s="46" t="s">
        <v>70</v>
      </c>
      <c r="BM10" s="46" t="s">
        <v>71</v>
      </c>
      <c r="BN10" s="46"/>
      <c r="BO10" s="75" t="s">
        <v>70</v>
      </c>
      <c r="BP10" s="76" t="s">
        <v>71</v>
      </c>
      <c r="BQ10" s="46"/>
      <c r="BR10" s="75" t="s">
        <v>70</v>
      </c>
      <c r="BS10" s="76" t="s">
        <v>71</v>
      </c>
      <c r="BT10" s="46"/>
      <c r="BU10" s="75" t="s">
        <v>70</v>
      </c>
      <c r="BV10" s="76" t="s">
        <v>71</v>
      </c>
      <c r="BW10" s="46"/>
      <c r="BX10" s="75" t="s">
        <v>70</v>
      </c>
      <c r="BY10" s="76" t="s">
        <v>71</v>
      </c>
      <c r="BZ10" s="46"/>
      <c r="CA10" s="75" t="s">
        <v>70</v>
      </c>
      <c r="CB10" s="76" t="s">
        <v>71</v>
      </c>
      <c r="CC10" s="46"/>
      <c r="CD10" s="75" t="s">
        <v>70</v>
      </c>
      <c r="CE10" s="76" t="s">
        <v>71</v>
      </c>
      <c r="CF10" s="46"/>
      <c r="CG10" s="46" t="s">
        <v>70</v>
      </c>
      <c r="CH10" s="46" t="s">
        <v>71</v>
      </c>
      <c r="CI10" s="47"/>
      <c r="CJ10" s="47"/>
      <c r="CK10" s="47"/>
    </row>
    <row r="11" spans="1:89" s="15" customFormat="1" ht="20.100000000000001" customHeight="1" x14ac:dyDescent="0.2">
      <c r="B11" s="50" t="s">
        <v>76</v>
      </c>
      <c r="C11" s="29" t="s">
        <v>77</v>
      </c>
      <c r="D11" s="49">
        <v>3.2456896305084229</v>
      </c>
      <c r="E11" s="52">
        <v>9.8910970687866211</v>
      </c>
      <c r="F11" s="49"/>
      <c r="G11" s="52">
        <v>2.3060970306396484</v>
      </c>
      <c r="H11" s="52">
        <v>14.665704727172852</v>
      </c>
      <c r="I11" s="52" t="s">
        <v>74</v>
      </c>
      <c r="J11" s="52">
        <v>1.872766375541687</v>
      </c>
      <c r="K11" s="52">
        <v>13.900991439819336</v>
      </c>
      <c r="L11" s="52" t="s">
        <v>74</v>
      </c>
      <c r="M11" s="52">
        <v>0.4088900089263916</v>
      </c>
      <c r="N11" s="52">
        <v>19.741714477539063</v>
      </c>
      <c r="O11" s="52" t="s">
        <v>74</v>
      </c>
      <c r="P11" s="52">
        <v>0.20563900470733643</v>
      </c>
      <c r="Q11" s="52">
        <v>15.73961067199707</v>
      </c>
      <c r="R11" s="52" t="s">
        <v>74</v>
      </c>
      <c r="S11" s="52">
        <v>0.20325100421905518</v>
      </c>
      <c r="T11" s="52">
        <v>26.41069221496582</v>
      </c>
      <c r="U11" s="52"/>
      <c r="V11" s="49">
        <v>5.5517864227294922</v>
      </c>
      <c r="W11" s="52">
        <v>11.434290885925293</v>
      </c>
      <c r="X11" s="49" t="s">
        <v>74</v>
      </c>
      <c r="Y11" s="49">
        <v>0.17720066010951996</v>
      </c>
      <c r="Z11" s="52">
        <v>11.073051452636719</v>
      </c>
      <c r="AA11" s="49"/>
      <c r="AB11" s="52">
        <v>0.18322032690048218</v>
      </c>
      <c r="AC11" s="49">
        <v>14.598257064819336</v>
      </c>
      <c r="AD11" s="52" t="s">
        <v>74</v>
      </c>
      <c r="AE11" s="49">
        <v>0.15655632317066193</v>
      </c>
      <c r="AF11" s="52">
        <v>14.52767276763916</v>
      </c>
      <c r="AG11" s="52" t="s">
        <v>74</v>
      </c>
      <c r="AH11" s="52">
        <v>2.2668333724141121E-2</v>
      </c>
      <c r="AI11" s="52">
        <v>12.690397262573242</v>
      </c>
      <c r="AJ11" s="52" t="s">
        <v>74</v>
      </c>
      <c r="AK11" s="52">
        <v>1.1837000027298927E-2</v>
      </c>
      <c r="AL11" s="52">
        <v>13.946441650390625</v>
      </c>
      <c r="AM11" s="52" t="s">
        <v>74</v>
      </c>
      <c r="AN11" s="52">
        <v>1.0831333696842194E-2</v>
      </c>
      <c r="AO11" s="52">
        <v>11.753603935241699</v>
      </c>
      <c r="AP11" s="52"/>
      <c r="AQ11" s="49">
        <v>0.36042100191116333</v>
      </c>
      <c r="AR11" s="52">
        <v>12.605647087097168</v>
      </c>
      <c r="AS11" s="49" t="s">
        <v>74</v>
      </c>
      <c r="AT11" s="49">
        <v>0.28885433077812195</v>
      </c>
      <c r="AU11" s="52">
        <v>8.8910436630249023</v>
      </c>
      <c r="AV11" s="49"/>
      <c r="AW11" s="52">
        <v>0.24998065829277039</v>
      </c>
      <c r="AX11" s="49">
        <v>14.524935722351074</v>
      </c>
      <c r="AY11" s="52" t="s">
        <v>74</v>
      </c>
      <c r="AZ11" s="49">
        <v>0.21262866258621216</v>
      </c>
      <c r="BA11" s="52">
        <v>14.501069068908691</v>
      </c>
      <c r="BB11" s="52" t="s">
        <v>74</v>
      </c>
      <c r="BC11" s="52">
        <v>3.3527333289384842E-2</v>
      </c>
      <c r="BD11" s="52">
        <v>14.318623542785645</v>
      </c>
      <c r="BE11" s="52" t="s">
        <v>74</v>
      </c>
      <c r="BF11" s="52">
        <v>1.4113333076238632E-2</v>
      </c>
      <c r="BG11" s="52">
        <v>10.181742668151855</v>
      </c>
      <c r="BH11" s="52" t="s">
        <v>74</v>
      </c>
      <c r="BI11" s="52">
        <v>1.941400021314621E-2</v>
      </c>
      <c r="BJ11" s="52">
        <v>20.684608459472656</v>
      </c>
      <c r="BK11" s="52"/>
      <c r="BL11" s="49">
        <v>0.53883498907089233</v>
      </c>
      <c r="BM11" s="52">
        <v>10.847847938537598</v>
      </c>
      <c r="BN11" s="52"/>
      <c r="BO11" s="52"/>
      <c r="BP11" s="52"/>
      <c r="BQ11" s="52"/>
      <c r="BR11" s="52"/>
      <c r="BS11" s="52"/>
      <c r="BT11" s="52"/>
      <c r="BU11" s="52"/>
      <c r="BV11" s="52"/>
      <c r="BW11" s="52"/>
      <c r="BX11" s="52"/>
      <c r="BY11" s="52"/>
      <c r="BZ11" s="52"/>
      <c r="CA11" s="52"/>
      <c r="CB11" s="52"/>
      <c r="CC11" s="49" t="s">
        <v>74</v>
      </c>
      <c r="CD11" s="26"/>
      <c r="CE11" s="26"/>
      <c r="CF11" s="26"/>
      <c r="CG11" s="26"/>
      <c r="CH11" s="26"/>
    </row>
    <row r="12" spans="1:89" s="15" customFormat="1" ht="20.100000000000001" customHeight="1" x14ac:dyDescent="0.2">
      <c r="C12" s="29" t="s">
        <v>78</v>
      </c>
      <c r="D12" s="49">
        <v>3.3446121215820313</v>
      </c>
      <c r="E12" s="52">
        <v>10.119634628295898</v>
      </c>
      <c r="F12" s="49"/>
      <c r="G12" s="52">
        <v>2.2354559898376465</v>
      </c>
      <c r="H12" s="52">
        <v>14.24678897857666</v>
      </c>
      <c r="I12" s="52" t="s">
        <v>74</v>
      </c>
      <c r="J12" s="52">
        <v>1.8518733978271484</v>
      </c>
      <c r="K12" s="52">
        <v>13.725191116333008</v>
      </c>
      <c r="L12" s="52" t="s">
        <v>74</v>
      </c>
      <c r="M12" s="52">
        <v>0.36110034584999084</v>
      </c>
      <c r="N12" s="52">
        <v>17.852931976318359</v>
      </c>
      <c r="O12" s="52" t="s">
        <v>74</v>
      </c>
      <c r="P12" s="52">
        <v>0.17781566083431244</v>
      </c>
      <c r="Q12" s="52">
        <v>14.056744575500488</v>
      </c>
      <c r="R12" s="52" t="s">
        <v>74</v>
      </c>
      <c r="S12" s="52">
        <v>0.18328467011451721</v>
      </c>
      <c r="T12" s="52">
        <v>24.127887725830078</v>
      </c>
      <c r="U12" s="52"/>
      <c r="V12" s="49">
        <v>5.5800681114196777</v>
      </c>
      <c r="W12" s="52">
        <v>11.445995330810547</v>
      </c>
      <c r="X12" s="49" t="s">
        <v>74</v>
      </c>
      <c r="Y12" s="49">
        <v>0.16599932312965393</v>
      </c>
      <c r="Z12" s="52">
        <v>10.133657455444336</v>
      </c>
      <c r="AA12" s="49"/>
      <c r="AB12" s="52">
        <v>0.17063266038894653</v>
      </c>
      <c r="AC12" s="49">
        <v>13.883057594299316</v>
      </c>
      <c r="AD12" s="52" t="s">
        <v>74</v>
      </c>
      <c r="AE12" s="49">
        <v>0.15378999710083008</v>
      </c>
      <c r="AF12" s="52">
        <v>14.398697853088379</v>
      </c>
      <c r="AG12" s="52" t="s">
        <v>74</v>
      </c>
      <c r="AH12" s="52">
        <v>1.6598999500274658E-2</v>
      </c>
      <c r="AI12" s="52">
        <v>10.447311401367188</v>
      </c>
      <c r="AJ12" s="52" t="s">
        <v>74</v>
      </c>
      <c r="AK12" s="52">
        <v>8.1879999488592148E-3</v>
      </c>
      <c r="AL12" s="52">
        <v>11.550051689147949</v>
      </c>
      <c r="AM12" s="52" t="s">
        <v>74</v>
      </c>
      <c r="AN12" s="52">
        <v>8.4109995514154434E-3</v>
      </c>
      <c r="AO12" s="52">
        <v>9.7427787780761719</v>
      </c>
      <c r="AP12" s="52"/>
      <c r="AQ12" s="49">
        <v>0.33663201332092285</v>
      </c>
      <c r="AR12" s="52">
        <v>11.740926742553711</v>
      </c>
      <c r="AS12" s="49" t="s">
        <v>74</v>
      </c>
      <c r="AT12" s="49">
        <v>0.29957965016365051</v>
      </c>
      <c r="AU12" s="52">
        <v>9.2430906295776367</v>
      </c>
      <c r="AV12" s="49"/>
      <c r="AW12" s="52">
        <v>0.2475256621837616</v>
      </c>
      <c r="AX12" s="49">
        <v>14.271060943603516</v>
      </c>
      <c r="AY12" s="52" t="s">
        <v>74</v>
      </c>
      <c r="AZ12" s="49">
        <v>0.21771866083145142</v>
      </c>
      <c r="BA12" s="52">
        <v>14.614590644836426</v>
      </c>
      <c r="BB12" s="52" t="s">
        <v>74</v>
      </c>
      <c r="BC12" s="52">
        <v>2.6436332613229752E-2</v>
      </c>
      <c r="BD12" s="52">
        <v>12.004583358764648</v>
      </c>
      <c r="BE12" s="52" t="s">
        <v>74</v>
      </c>
      <c r="BF12" s="52">
        <v>1.1984666809439659E-2</v>
      </c>
      <c r="BG12" s="52">
        <v>10.095268249511719</v>
      </c>
      <c r="BH12" s="52" t="s">
        <v>74</v>
      </c>
      <c r="BI12" s="52">
        <v>1.4451666735112667E-2</v>
      </c>
      <c r="BJ12" s="52">
        <v>14.430902481079102</v>
      </c>
      <c r="BK12" s="52"/>
      <c r="BL12" s="49">
        <v>0.54710537195205688</v>
      </c>
      <c r="BM12" s="52">
        <v>10.998247146606445</v>
      </c>
      <c r="BN12" s="52"/>
      <c r="BO12" s="52"/>
      <c r="BP12" s="52"/>
      <c r="BQ12" s="52"/>
      <c r="BR12" s="52"/>
      <c r="BS12" s="52"/>
      <c r="BT12" s="52"/>
      <c r="BU12" s="52"/>
      <c r="BV12" s="52"/>
      <c r="BW12" s="52"/>
      <c r="BX12" s="52"/>
      <c r="BY12" s="52"/>
      <c r="BZ12" s="52"/>
      <c r="CA12" s="52"/>
      <c r="CB12" s="52"/>
      <c r="CC12" s="49" t="s">
        <v>74</v>
      </c>
      <c r="CD12" s="26"/>
      <c r="CE12" s="26"/>
      <c r="CF12" s="26"/>
      <c r="CG12" s="26"/>
      <c r="CH12" s="26"/>
    </row>
    <row r="13" spans="1:89" s="15" customFormat="1" ht="18" customHeight="1" x14ac:dyDescent="0.2">
      <c r="C13" s="29" t="s">
        <v>79</v>
      </c>
      <c r="D13" s="49">
        <v>3.4495797157287598</v>
      </c>
      <c r="E13" s="52">
        <v>10.415387153625488</v>
      </c>
      <c r="F13" s="49"/>
      <c r="G13" s="52">
        <v>2.2515830993652344</v>
      </c>
      <c r="H13" s="52">
        <v>14.21125316619873</v>
      </c>
      <c r="I13" s="52" t="s">
        <v>74</v>
      </c>
      <c r="J13" s="52">
        <v>1.8701369762420654</v>
      </c>
      <c r="K13" s="52">
        <v>13.724917411804199</v>
      </c>
      <c r="L13" s="52" t="s">
        <v>74</v>
      </c>
      <c r="M13" s="52">
        <v>0.35637933015823364</v>
      </c>
      <c r="N13" s="52">
        <v>17.340908050537109</v>
      </c>
      <c r="O13" s="52" t="s">
        <v>74</v>
      </c>
      <c r="P13" s="52">
        <v>0.17939433455467224</v>
      </c>
      <c r="Q13" s="52">
        <v>14.339998245239258</v>
      </c>
      <c r="R13" s="52" t="s">
        <v>74</v>
      </c>
      <c r="S13" s="52">
        <v>0.1769849956035614</v>
      </c>
      <c r="T13" s="52">
        <v>22.061836242675781</v>
      </c>
      <c r="U13" s="52"/>
      <c r="V13" s="49">
        <v>5.7011628150939941</v>
      </c>
      <c r="W13" s="52">
        <v>11.644758224487305</v>
      </c>
      <c r="X13" s="49" t="s">
        <v>74</v>
      </c>
      <c r="Y13" s="49">
        <v>0.15538433194160461</v>
      </c>
      <c r="Z13" s="52">
        <v>9.6013774871826172</v>
      </c>
      <c r="AA13" s="49"/>
      <c r="AB13" s="52">
        <v>0.18118666112422943</v>
      </c>
      <c r="AC13" s="49">
        <v>14.383522987365723</v>
      </c>
      <c r="AD13" s="52" t="s">
        <v>74</v>
      </c>
      <c r="AE13" s="49">
        <v>0.15858165919780731</v>
      </c>
      <c r="AF13" s="52">
        <v>14.860540390014648</v>
      </c>
      <c r="AG13" s="52" t="s">
        <v>74</v>
      </c>
      <c r="AH13" s="52">
        <v>2.1840332075953484E-2</v>
      </c>
      <c r="AI13" s="52">
        <v>12.915096282958984</v>
      </c>
      <c r="AJ13" s="52" t="s">
        <v>74</v>
      </c>
      <c r="AK13" s="52">
        <v>9.6023334190249443E-3</v>
      </c>
      <c r="AL13" s="52">
        <v>12.305384635925293</v>
      </c>
      <c r="AM13" s="52" t="s">
        <v>74</v>
      </c>
      <c r="AN13" s="52">
        <v>1.2237999588251114E-2</v>
      </c>
      <c r="AO13" s="52">
        <v>14.930305480957031</v>
      </c>
      <c r="AP13" s="52"/>
      <c r="AQ13" s="49">
        <v>0.33657100796699524</v>
      </c>
      <c r="AR13" s="52">
        <v>11.693206787109375</v>
      </c>
      <c r="AS13" s="49" t="s">
        <v>74</v>
      </c>
      <c r="AT13" s="49">
        <v>0.31005331873893738</v>
      </c>
      <c r="AU13" s="52">
        <v>9.4769935607910156</v>
      </c>
      <c r="AV13" s="49"/>
      <c r="AW13" s="52">
        <v>0.25488531589508057</v>
      </c>
      <c r="AX13" s="49">
        <v>14.870220184326172</v>
      </c>
      <c r="AY13" s="52" t="s">
        <v>74</v>
      </c>
      <c r="AZ13" s="49">
        <v>0.22067999839782715</v>
      </c>
      <c r="BA13" s="52">
        <v>15.041983604431152</v>
      </c>
      <c r="BB13" s="52" t="s">
        <v>74</v>
      </c>
      <c r="BC13" s="52">
        <v>2.8877332806587219E-2</v>
      </c>
      <c r="BD13" s="52">
        <v>13.050455093383789</v>
      </c>
      <c r="BE13" s="52" t="s">
        <v>74</v>
      </c>
      <c r="BF13" s="52">
        <v>1.0513667017221451E-2</v>
      </c>
      <c r="BG13" s="52">
        <v>8.7173357009887695</v>
      </c>
      <c r="BH13" s="52" t="s">
        <v>74</v>
      </c>
      <c r="BI13" s="52">
        <v>1.8363667652010918E-2</v>
      </c>
      <c r="BJ13" s="52">
        <v>19.857992172241211</v>
      </c>
      <c r="BK13" s="52"/>
      <c r="BL13" s="49">
        <v>0.56493866443634033</v>
      </c>
      <c r="BM13" s="52">
        <v>11.32965087890625</v>
      </c>
      <c r="BN13" s="52"/>
      <c r="BO13" s="52">
        <v>0.10865700244903564</v>
      </c>
      <c r="BP13" s="52">
        <v>10.075688362121582</v>
      </c>
      <c r="BQ13" s="52"/>
      <c r="BR13" s="52">
        <v>9.55386683344841E-2</v>
      </c>
      <c r="BS13" s="52">
        <v>15.938424110412598</v>
      </c>
      <c r="BT13" s="52" t="s">
        <v>74</v>
      </c>
      <c r="BU13" s="52">
        <v>7.8225329518318176E-2</v>
      </c>
      <c r="BV13" s="52">
        <v>15.726581573486328</v>
      </c>
      <c r="BW13" s="52" t="s">
        <v>74</v>
      </c>
      <c r="BX13" s="52">
        <v>1.5452333725988865E-2</v>
      </c>
      <c r="BY13" s="52">
        <v>17.294973373413086</v>
      </c>
      <c r="BZ13" s="52" t="s">
        <v>74</v>
      </c>
      <c r="CA13" s="52">
        <v>6.9303330965340137E-3</v>
      </c>
      <c r="CB13" s="52">
        <v>13.15910816192627</v>
      </c>
      <c r="CC13" s="49" t="s">
        <v>74</v>
      </c>
      <c r="CD13" s="49">
        <v>8.5220001637935638E-3</v>
      </c>
      <c r="CE13" s="52">
        <v>21.125741958618164</v>
      </c>
      <c r="CF13" s="49"/>
      <c r="CG13" s="49">
        <v>0.20419566333293915</v>
      </c>
      <c r="CH13" s="52">
        <v>12.169570922851563</v>
      </c>
    </row>
    <row r="14" spans="1:89" s="15" customFormat="1" ht="18" customHeight="1" x14ac:dyDescent="0.2">
      <c r="C14" s="29" t="s">
        <v>80</v>
      </c>
      <c r="D14" s="49">
        <v>3.5854289531707764</v>
      </c>
      <c r="E14" s="52">
        <v>10.799614906311035</v>
      </c>
      <c r="F14" s="49"/>
      <c r="G14" s="52">
        <v>2.3291575908660889</v>
      </c>
      <c r="H14" s="52">
        <v>14.49809455871582</v>
      </c>
      <c r="I14" s="52" t="s">
        <v>74</v>
      </c>
      <c r="J14" s="52">
        <v>1.9599983692169189</v>
      </c>
      <c r="K14" s="52">
        <v>14.194293022155762</v>
      </c>
      <c r="L14" s="52" t="s">
        <v>74</v>
      </c>
      <c r="M14" s="52">
        <v>0.34510266780853271</v>
      </c>
      <c r="N14" s="52">
        <v>16.414400100708008</v>
      </c>
      <c r="O14" s="52" t="s">
        <v>74</v>
      </c>
      <c r="P14" s="52">
        <v>0.17959700524806976</v>
      </c>
      <c r="Q14" s="52">
        <v>14.325419425964355</v>
      </c>
      <c r="R14" s="52" t="s">
        <v>74</v>
      </c>
      <c r="S14" s="52">
        <v>0.16550566256046295</v>
      </c>
      <c r="T14" s="52">
        <v>19.493858337402344</v>
      </c>
      <c r="U14" s="52"/>
      <c r="V14" s="49">
        <v>5.9145865440368652</v>
      </c>
      <c r="W14" s="52">
        <v>12.004799842834473</v>
      </c>
      <c r="X14" s="49" t="s">
        <v>74</v>
      </c>
      <c r="Y14" s="49">
        <v>0.15577499568462372</v>
      </c>
      <c r="Z14" s="52">
        <v>9.3828897476196289</v>
      </c>
      <c r="AA14" s="49"/>
      <c r="AB14" s="52">
        <v>0.1844923347234726</v>
      </c>
      <c r="AC14" s="49">
        <v>14.902121543884277</v>
      </c>
      <c r="AD14" s="52" t="s">
        <v>74</v>
      </c>
      <c r="AE14" s="49">
        <v>0.15950232744216919</v>
      </c>
      <c r="AF14" s="52">
        <v>15.245250701904297</v>
      </c>
      <c r="AG14" s="52" t="s">
        <v>74</v>
      </c>
      <c r="AH14" s="52">
        <v>2.3953666910529137E-2</v>
      </c>
      <c r="AI14" s="52">
        <v>13.939772605895996</v>
      </c>
      <c r="AJ14" s="52" t="s">
        <v>74</v>
      </c>
      <c r="AK14" s="52">
        <v>9.9236667156219482E-3</v>
      </c>
      <c r="AL14" s="52">
        <v>10.697580337524414</v>
      </c>
      <c r="AM14" s="52" t="s">
        <v>74</v>
      </c>
      <c r="AN14" s="52">
        <v>1.4030000194907188E-2</v>
      </c>
      <c r="AO14" s="52">
        <v>19.079818725585938</v>
      </c>
      <c r="AP14" s="52"/>
      <c r="AQ14" s="49">
        <v>0.34026733040809631</v>
      </c>
      <c r="AR14" s="52">
        <v>11.739827156066895</v>
      </c>
      <c r="AS14" s="49" t="s">
        <v>74</v>
      </c>
      <c r="AT14" s="49">
        <v>0.31220033764839172</v>
      </c>
      <c r="AU14" s="52">
        <v>9.5350790023803711</v>
      </c>
      <c r="AV14" s="49"/>
      <c r="AW14" s="52">
        <v>0.25877800583839417</v>
      </c>
      <c r="AX14" s="49">
        <v>15.009971618652344</v>
      </c>
      <c r="AY14" s="52" t="s">
        <v>74</v>
      </c>
      <c r="AZ14" s="49">
        <v>0.22689500451087952</v>
      </c>
      <c r="BA14" s="52">
        <v>15.351929664611816</v>
      </c>
      <c r="BB14" s="52" t="s">
        <v>74</v>
      </c>
      <c r="BC14" s="52">
        <v>2.7404332533478737E-2</v>
      </c>
      <c r="BD14" s="52">
        <v>12.494585990905762</v>
      </c>
      <c r="BE14" s="52" t="s">
        <v>74</v>
      </c>
      <c r="BF14" s="52">
        <v>9.5723336562514305E-3</v>
      </c>
      <c r="BG14" s="52">
        <v>8.467799186706543</v>
      </c>
      <c r="BH14" s="52" t="s">
        <v>74</v>
      </c>
      <c r="BI14" s="52">
        <v>1.7831999808549881E-2</v>
      </c>
      <c r="BJ14" s="52">
        <v>18.566511154174805</v>
      </c>
      <c r="BK14" s="52"/>
      <c r="BL14" s="49">
        <v>0.57097834348678589</v>
      </c>
      <c r="BM14" s="52">
        <v>11.421187400817871</v>
      </c>
      <c r="BN14" s="52"/>
      <c r="BO14" s="52">
        <v>0.1068456694483757</v>
      </c>
      <c r="BP14" s="52">
        <v>9.9241943359375</v>
      </c>
      <c r="BQ14" s="52"/>
      <c r="BR14" s="52">
        <v>0.10344133526086807</v>
      </c>
      <c r="BS14" s="52">
        <v>16.852771759033203</v>
      </c>
      <c r="BT14" s="52" t="s">
        <v>74</v>
      </c>
      <c r="BU14" s="52">
        <v>8.9090332388877869E-2</v>
      </c>
      <c r="BV14" s="52">
        <v>17.111156463623047</v>
      </c>
      <c r="BW14" s="52" t="s">
        <v>74</v>
      </c>
      <c r="BX14" s="52">
        <v>1.2504000216722488E-2</v>
      </c>
      <c r="BY14" s="52">
        <v>15.555261611938477</v>
      </c>
      <c r="BZ14" s="52" t="s">
        <v>74</v>
      </c>
      <c r="CA14" s="52">
        <v>5.5583333596587181E-3</v>
      </c>
      <c r="CB14" s="52">
        <v>11.965015411376953</v>
      </c>
      <c r="CC14" s="49" t="s">
        <v>74</v>
      </c>
      <c r="CD14" s="49">
        <v>6.9456668570637703E-3</v>
      </c>
      <c r="CE14" s="52">
        <v>18.455371856689453</v>
      </c>
      <c r="CF14" s="49"/>
      <c r="CG14" s="49">
        <v>0.21028700470924377</v>
      </c>
      <c r="CH14" s="52">
        <v>12.457732200622559</v>
      </c>
    </row>
    <row r="15" spans="1:89" s="15" customFormat="1" ht="18" customHeight="1" x14ac:dyDescent="0.2">
      <c r="C15" s="29" t="s">
        <v>81</v>
      </c>
      <c r="D15" s="49">
        <v>3.6531987190246582</v>
      </c>
      <c r="E15" s="52">
        <v>10.942358016967773</v>
      </c>
      <c r="F15" s="49"/>
      <c r="G15" s="52">
        <v>2.4688847064971924</v>
      </c>
      <c r="H15" s="52">
        <v>15.225410461425781</v>
      </c>
      <c r="I15" s="52" t="s">
        <v>74</v>
      </c>
      <c r="J15" s="52">
        <v>2.0724000930786133</v>
      </c>
      <c r="K15" s="52">
        <v>14.904534339904785</v>
      </c>
      <c r="L15" s="52" t="s">
        <v>74</v>
      </c>
      <c r="M15" s="52">
        <v>0.37292200326919556</v>
      </c>
      <c r="N15" s="52">
        <v>17.301870346069336</v>
      </c>
      <c r="O15" s="52" t="s">
        <v>74</v>
      </c>
      <c r="P15" s="52">
        <v>0.19945232570171356</v>
      </c>
      <c r="Q15" s="52">
        <v>15.950709342956543</v>
      </c>
      <c r="R15" s="52" t="s">
        <v>74</v>
      </c>
      <c r="S15" s="52">
        <v>0.1734696626663208</v>
      </c>
      <c r="T15" s="52">
        <v>19.17711067199707</v>
      </c>
      <c r="U15" s="52"/>
      <c r="V15" s="49">
        <v>6.1220831871032715</v>
      </c>
      <c r="W15" s="52">
        <v>12.339510917663574</v>
      </c>
      <c r="X15" s="49" t="s">
        <v>74</v>
      </c>
      <c r="Y15" s="49">
        <v>0.18188300728797913</v>
      </c>
      <c r="Z15" s="52">
        <v>10.29721736907959</v>
      </c>
      <c r="AA15" s="49"/>
      <c r="AB15" s="52">
        <v>0.18682199716567993</v>
      </c>
      <c r="AC15" s="49">
        <v>16.071128845214844</v>
      </c>
      <c r="AD15" s="52" t="s">
        <v>74</v>
      </c>
      <c r="AE15" s="49">
        <v>0.15725633502006531</v>
      </c>
      <c r="AF15" s="52">
        <v>15.540840148925781</v>
      </c>
      <c r="AG15" s="52" t="s">
        <v>74</v>
      </c>
      <c r="AH15" s="52">
        <v>2.7605999261140823E-2</v>
      </c>
      <c r="AI15" s="52">
        <v>24.630226135253906</v>
      </c>
      <c r="AJ15" s="52" t="s">
        <v>74</v>
      </c>
      <c r="AK15" s="52">
        <v>1.1058333329856396E-2</v>
      </c>
      <c r="AL15" s="52">
        <v>18.223808288574219</v>
      </c>
      <c r="AM15" s="52" t="s">
        <v>74</v>
      </c>
      <c r="AN15" s="52">
        <v>1.6547666862607002E-2</v>
      </c>
      <c r="AO15" s="52">
        <v>33.401458740234375</v>
      </c>
      <c r="AP15" s="52"/>
      <c r="AQ15" s="49">
        <v>0.36870500445365906</v>
      </c>
      <c r="AR15" s="52">
        <v>12.662871360778809</v>
      </c>
      <c r="AS15" s="49" t="s">
        <v>74</v>
      </c>
      <c r="AT15" s="49">
        <v>0.31209832429885864</v>
      </c>
      <c r="AU15" s="52">
        <v>9.3871736526489258</v>
      </c>
      <c r="AV15" s="49"/>
      <c r="AW15" s="52">
        <v>0.25791233777999878</v>
      </c>
      <c r="AX15" s="49">
        <v>15.239180564880371</v>
      </c>
      <c r="AY15" s="52" t="s">
        <v>74</v>
      </c>
      <c r="AZ15" s="49">
        <v>0.22350199520587921</v>
      </c>
      <c r="BA15" s="52">
        <v>15.430865287780762</v>
      </c>
      <c r="BB15" s="52" t="s">
        <v>74</v>
      </c>
      <c r="BC15" s="52">
        <v>3.0372999608516693E-2</v>
      </c>
      <c r="BD15" s="52">
        <v>13.85823917388916</v>
      </c>
      <c r="BE15" s="52" t="s">
        <v>74</v>
      </c>
      <c r="BF15" s="52">
        <v>1.3743333518505096E-2</v>
      </c>
      <c r="BG15" s="52">
        <v>11.191448211669922</v>
      </c>
      <c r="BH15" s="52" t="s">
        <v>74</v>
      </c>
      <c r="BI15" s="52">
        <v>1.6629666090011597E-2</v>
      </c>
      <c r="BJ15" s="52">
        <v>17.900285720825195</v>
      </c>
      <c r="BK15" s="52"/>
      <c r="BL15" s="49">
        <v>0.57001066207885742</v>
      </c>
      <c r="BM15" s="52">
        <v>11.356328010559082</v>
      </c>
      <c r="BN15" s="52"/>
      <c r="BO15" s="52">
        <v>9.9293000996112823E-2</v>
      </c>
      <c r="BP15" s="52">
        <v>9.0656156539916992</v>
      </c>
      <c r="BQ15" s="52"/>
      <c r="BR15" s="52">
        <v>0.10775300115346909</v>
      </c>
      <c r="BS15" s="52">
        <v>17.771522521972656</v>
      </c>
      <c r="BT15" s="52" t="s">
        <v>74</v>
      </c>
      <c r="BU15" s="52">
        <v>8.9693330228328705E-2</v>
      </c>
      <c r="BV15" s="52">
        <v>17.432680130004883</v>
      </c>
      <c r="BW15" s="52" t="s">
        <v>74</v>
      </c>
      <c r="BX15" s="52">
        <v>1.4635332860052586E-2</v>
      </c>
      <c r="BY15" s="52">
        <v>19.044717788696289</v>
      </c>
      <c r="BZ15" s="52" t="s">
        <v>74</v>
      </c>
      <c r="CA15" s="52">
        <v>5.4183332249522209E-3</v>
      </c>
      <c r="CB15" s="52">
        <v>12.546560287475586</v>
      </c>
      <c r="CC15" s="49" t="s">
        <v>74</v>
      </c>
      <c r="CD15" s="49">
        <v>9.2169996351003647E-3</v>
      </c>
      <c r="CE15" s="52">
        <v>26.824514389038086</v>
      </c>
      <c r="CF15" s="49"/>
      <c r="CG15" s="49">
        <v>0.20704600214958191</v>
      </c>
      <c r="CH15" s="52">
        <v>12.180364608764648</v>
      </c>
    </row>
    <row r="16" spans="1:89" s="15" customFormat="1" ht="18" customHeight="1" x14ac:dyDescent="0.2">
      <c r="C16" s="29" t="s">
        <v>82</v>
      </c>
      <c r="D16" s="49">
        <v>3.817678689956665</v>
      </c>
      <c r="E16" s="52">
        <v>11.356948852539063</v>
      </c>
      <c r="F16" s="49"/>
      <c r="G16" s="52">
        <v>2.6474819183349609</v>
      </c>
      <c r="H16" s="52">
        <v>16.158760070800781</v>
      </c>
      <c r="I16" s="52" t="s">
        <v>74</v>
      </c>
      <c r="J16" s="52">
        <v>2.1827499866485596</v>
      </c>
      <c r="K16" s="52">
        <v>15.62580680847168</v>
      </c>
      <c r="L16" s="52" t="s">
        <v>74</v>
      </c>
      <c r="M16" s="52">
        <v>0.44405966997146606</v>
      </c>
      <c r="N16" s="52">
        <v>19.670339584350586</v>
      </c>
      <c r="O16" s="52" t="s">
        <v>74</v>
      </c>
      <c r="P16" s="52">
        <v>0.23361732065677643</v>
      </c>
      <c r="Q16" s="52">
        <v>17.530952453613281</v>
      </c>
      <c r="R16" s="52" t="s">
        <v>74</v>
      </c>
      <c r="S16" s="52">
        <v>0.21044233441352844</v>
      </c>
      <c r="T16" s="52">
        <v>22.88252067565918</v>
      </c>
      <c r="U16" s="52"/>
      <c r="V16" s="49">
        <v>6.4651608467102051</v>
      </c>
      <c r="W16" s="52">
        <v>12.92603874206543</v>
      </c>
      <c r="X16" s="49" t="s">
        <v>74</v>
      </c>
      <c r="Y16" s="49">
        <v>0.21790534257888794</v>
      </c>
      <c r="Z16" s="52">
        <v>11.928840637207031</v>
      </c>
      <c r="AA16" s="49"/>
      <c r="AB16" s="52">
        <v>0.19772432744503021</v>
      </c>
      <c r="AC16" s="49">
        <v>17.850770950317383</v>
      </c>
      <c r="AD16" s="52" t="s">
        <v>74</v>
      </c>
      <c r="AE16" s="49">
        <v>0.15660500526428223</v>
      </c>
      <c r="AF16" s="52">
        <v>16.325323104858398</v>
      </c>
      <c r="AG16" s="52" t="s">
        <v>74</v>
      </c>
      <c r="AH16" s="52">
        <v>3.8631998002529144E-2</v>
      </c>
      <c r="AI16" s="52">
        <v>30.599777221679688</v>
      </c>
      <c r="AJ16" s="52" t="s">
        <v>74</v>
      </c>
      <c r="AK16" s="52">
        <v>1.2451666407287121E-2</v>
      </c>
      <c r="AL16" s="52">
        <v>20.772066116333008</v>
      </c>
      <c r="AM16" s="52" t="s">
        <v>74</v>
      </c>
      <c r="AN16" s="52">
        <v>2.6180332526564598E-2</v>
      </c>
      <c r="AO16" s="52">
        <v>40.639892578125</v>
      </c>
      <c r="AP16" s="52"/>
      <c r="AQ16" s="49">
        <v>0.41562968492507935</v>
      </c>
      <c r="AR16" s="52">
        <v>14.201416015625</v>
      </c>
      <c r="AS16" s="49" t="s">
        <v>74</v>
      </c>
      <c r="AT16" s="49">
        <v>0.30538567900657654</v>
      </c>
      <c r="AU16" s="52">
        <v>9.1629877090454102</v>
      </c>
      <c r="AV16" s="49"/>
      <c r="AW16" s="52">
        <v>0.26202866435050964</v>
      </c>
      <c r="AX16" s="49">
        <v>15.323076248168945</v>
      </c>
      <c r="AY16" s="52" t="s">
        <v>74</v>
      </c>
      <c r="AZ16" s="49">
        <v>0.22493733465671539</v>
      </c>
      <c r="BA16" s="52">
        <v>15.21253490447998</v>
      </c>
      <c r="BB16" s="52" t="s">
        <v>74</v>
      </c>
      <c r="BC16" s="52">
        <v>3.4689001739025116E-2</v>
      </c>
      <c r="BD16" s="52">
        <v>16.819877624511719</v>
      </c>
      <c r="BE16" s="52" t="s">
        <v>74</v>
      </c>
      <c r="BF16" s="52">
        <v>1.6998333856463432E-2</v>
      </c>
      <c r="BG16" s="52">
        <v>14.586580276489258</v>
      </c>
      <c r="BH16" s="52" t="s">
        <v>74</v>
      </c>
      <c r="BI16" s="52">
        <v>1.7690666019916534E-2</v>
      </c>
      <c r="BJ16" s="52">
        <v>19.140085220336914</v>
      </c>
      <c r="BK16" s="52"/>
      <c r="BL16" s="49">
        <v>0.56741434335708618</v>
      </c>
      <c r="BM16" s="52">
        <v>11.245346069335938</v>
      </c>
      <c r="BN16" s="52"/>
      <c r="BO16" s="52">
        <v>9.948333352804184E-2</v>
      </c>
      <c r="BP16" s="52">
        <v>8.8918771743774414</v>
      </c>
      <c r="BQ16" s="52"/>
      <c r="BR16" s="52">
        <v>0.11053233593702316</v>
      </c>
      <c r="BS16" s="52">
        <v>18.427549362182617</v>
      </c>
      <c r="BT16" s="52" t="s">
        <v>74</v>
      </c>
      <c r="BU16" s="52">
        <v>9.2456333339214325E-2</v>
      </c>
      <c r="BV16" s="52">
        <v>17.881582260131836</v>
      </c>
      <c r="BW16" s="52" t="s">
        <v>74</v>
      </c>
      <c r="BX16" s="52">
        <v>1.4480999670922756E-2</v>
      </c>
      <c r="BY16" s="52">
        <v>21.146284103393555</v>
      </c>
      <c r="BZ16" s="52" t="s">
        <v>74</v>
      </c>
      <c r="CA16" s="52">
        <v>6.8556666374206543E-3</v>
      </c>
      <c r="CB16" s="52">
        <v>18.310026168823242</v>
      </c>
      <c r="CC16" s="49" t="s">
        <v>74</v>
      </c>
      <c r="CD16" s="49">
        <v>7.6253334991633892E-3</v>
      </c>
      <c r="CE16" s="52">
        <v>25.78632926940918</v>
      </c>
      <c r="CF16" s="49"/>
      <c r="CG16" s="49">
        <v>0.210015669465065</v>
      </c>
      <c r="CH16" s="52">
        <v>12.235880851745605</v>
      </c>
    </row>
    <row r="17" spans="2:86" s="15" customFormat="1" ht="18" customHeight="1" x14ac:dyDescent="0.2">
      <c r="C17" s="29" t="s">
        <v>83</v>
      </c>
      <c r="D17" s="49">
        <v>3.9780480861663818</v>
      </c>
      <c r="E17" s="52">
        <v>11.684529304504395</v>
      </c>
      <c r="F17" s="49"/>
      <c r="G17" s="52">
        <v>2.7214810848236084</v>
      </c>
      <c r="H17" s="52">
        <v>16.629980087280273</v>
      </c>
      <c r="I17" s="52" t="s">
        <v>74</v>
      </c>
      <c r="J17" s="52">
        <v>2.208132266998291</v>
      </c>
      <c r="K17" s="52">
        <v>15.882318496704102</v>
      </c>
      <c r="L17" s="52" t="s">
        <v>74</v>
      </c>
      <c r="M17" s="52">
        <v>0.49349331855773926</v>
      </c>
      <c r="N17" s="52">
        <v>21.307775497436523</v>
      </c>
      <c r="O17" s="52" t="s">
        <v>74</v>
      </c>
      <c r="P17" s="52">
        <v>0.25973600149154663</v>
      </c>
      <c r="Q17" s="52">
        <v>18.934494018554688</v>
      </c>
      <c r="R17" s="52" t="s">
        <v>74</v>
      </c>
      <c r="S17" s="52">
        <v>0.23375733196735382</v>
      </c>
      <c r="T17" s="52">
        <v>24.927818298339844</v>
      </c>
      <c r="U17" s="52"/>
      <c r="V17" s="49">
        <v>6.6995291709899902</v>
      </c>
      <c r="W17" s="52">
        <v>13.288521766662598</v>
      </c>
      <c r="X17" s="49" t="s">
        <v>74</v>
      </c>
      <c r="Y17" s="49">
        <v>0.22261667251586914</v>
      </c>
      <c r="Z17" s="52">
        <v>11.903914451599121</v>
      </c>
      <c r="AA17" s="49"/>
      <c r="AB17" s="52">
        <v>0.19144566357135773</v>
      </c>
      <c r="AC17" s="49">
        <v>17.79212760925293</v>
      </c>
      <c r="AD17" s="52" t="s">
        <v>74</v>
      </c>
      <c r="AE17" s="49">
        <v>0.15111400187015533</v>
      </c>
      <c r="AF17" s="52">
        <v>16.153257369995117</v>
      </c>
      <c r="AG17" s="52" t="s">
        <v>74</v>
      </c>
      <c r="AH17" s="52">
        <v>3.5916667431592941E-2</v>
      </c>
      <c r="AI17" s="52">
        <v>30.069076538085938</v>
      </c>
      <c r="AJ17" s="52" t="s">
        <v>74</v>
      </c>
      <c r="AK17" s="52">
        <v>8.7473336607217789E-3</v>
      </c>
      <c r="AL17" s="52">
        <v>17.057256698608398</v>
      </c>
      <c r="AM17" s="52" t="s">
        <v>74</v>
      </c>
      <c r="AN17" s="52">
        <v>2.7169333770871162E-2</v>
      </c>
      <c r="AO17" s="52">
        <v>42.431472778320313</v>
      </c>
      <c r="AP17" s="52"/>
      <c r="AQ17" s="49">
        <v>0.41406235098838806</v>
      </c>
      <c r="AR17" s="52">
        <v>14.07185173034668</v>
      </c>
      <c r="AS17" s="49" t="s">
        <v>74</v>
      </c>
      <c r="AT17" s="49">
        <v>0.31142866611480713</v>
      </c>
      <c r="AU17" s="52">
        <v>9.1692733764648438</v>
      </c>
      <c r="AV17" s="49"/>
      <c r="AW17" s="52">
        <v>0.26661166548728943</v>
      </c>
      <c r="AX17" s="49">
        <v>15.865742683410645</v>
      </c>
      <c r="AY17" s="52" t="s">
        <v>74</v>
      </c>
      <c r="AZ17" s="49">
        <v>0.22598932683467865</v>
      </c>
      <c r="BA17" s="52">
        <v>15.491937637329102</v>
      </c>
      <c r="BB17" s="52" t="s">
        <v>74</v>
      </c>
      <c r="BC17" s="52">
        <v>3.646400198340416E-2</v>
      </c>
      <c r="BD17" s="52">
        <v>18.320337295532227</v>
      </c>
      <c r="BE17" s="52" t="s">
        <v>74</v>
      </c>
      <c r="BF17" s="52">
        <v>1.7995666712522507E-2</v>
      </c>
      <c r="BG17" s="52">
        <v>15.005927085876465</v>
      </c>
      <c r="BH17" s="52" t="s">
        <v>74</v>
      </c>
      <c r="BI17" s="52">
        <v>1.8468333408236504E-2</v>
      </c>
      <c r="BJ17" s="52">
        <v>23.293157577514648</v>
      </c>
      <c r="BK17" s="52"/>
      <c r="BL17" s="49">
        <v>0.57804030179977417</v>
      </c>
      <c r="BM17" s="52">
        <v>11.389104843139648</v>
      </c>
      <c r="BN17" s="52"/>
      <c r="BO17" s="52">
        <v>0.11234299838542938</v>
      </c>
      <c r="BP17" s="52">
        <v>9.7090778350830078</v>
      </c>
      <c r="BQ17" s="52"/>
      <c r="BR17" s="52">
        <v>0.10049533098936081</v>
      </c>
      <c r="BS17" s="52">
        <v>17.360137939453125</v>
      </c>
      <c r="BT17" s="52" t="s">
        <v>74</v>
      </c>
      <c r="BU17" s="52">
        <v>8.4491334855556488E-2</v>
      </c>
      <c r="BV17" s="52">
        <v>16.947193145751953</v>
      </c>
      <c r="BW17" s="52" t="s">
        <v>74</v>
      </c>
      <c r="BX17" s="52">
        <v>1.266000047326088E-2</v>
      </c>
      <c r="BY17" s="52">
        <v>19.309236526489258</v>
      </c>
      <c r="BZ17" s="52" t="s">
        <v>74</v>
      </c>
      <c r="CA17" s="52">
        <v>6.462333258241415E-3</v>
      </c>
      <c r="CB17" s="52">
        <v>18.775178909301758</v>
      </c>
      <c r="CC17" s="49" t="s">
        <v>74</v>
      </c>
      <c r="CD17" s="49">
        <v>6.1976667493581772E-3</v>
      </c>
      <c r="CE17" s="52">
        <v>21.035341262817383</v>
      </c>
      <c r="CF17" s="49"/>
      <c r="CG17" s="49">
        <v>0.21283833682537079</v>
      </c>
      <c r="CH17" s="52">
        <v>12.274969100952148</v>
      </c>
    </row>
    <row r="18" spans="2:86" s="15" customFormat="1" ht="18" customHeight="1" x14ac:dyDescent="0.2">
      <c r="C18" s="29" t="s">
        <v>84</v>
      </c>
      <c r="D18" s="49">
        <v>4.1132049560546875</v>
      </c>
      <c r="E18" s="52">
        <v>12.055530548095703</v>
      </c>
      <c r="F18" s="49"/>
      <c r="G18" s="52">
        <v>2.7977793216705322</v>
      </c>
      <c r="H18" s="52">
        <v>16.768280029296875</v>
      </c>
      <c r="I18" s="52" t="s">
        <v>74</v>
      </c>
      <c r="J18" s="52">
        <v>2.2525959014892578</v>
      </c>
      <c r="K18" s="52">
        <v>15.930712699890137</v>
      </c>
      <c r="L18" s="52" t="s">
        <v>74</v>
      </c>
      <c r="M18" s="52">
        <v>0.52007031440734863</v>
      </c>
      <c r="N18" s="52">
        <v>21.630899429321289</v>
      </c>
      <c r="O18" s="52" t="s">
        <v>74</v>
      </c>
      <c r="P18" s="52">
        <v>0.24214266240596771</v>
      </c>
      <c r="Q18" s="52">
        <v>17.021642684936523</v>
      </c>
      <c r="R18" s="52" t="s">
        <v>74</v>
      </c>
      <c r="S18" s="52">
        <v>0.27792766690254211</v>
      </c>
      <c r="T18" s="52">
        <v>28.203134536743164</v>
      </c>
      <c r="U18" s="52"/>
      <c r="V18" s="49">
        <v>6.9109845161437988</v>
      </c>
      <c r="W18" s="52">
        <v>13.60003662109375</v>
      </c>
      <c r="X18" s="49" t="s">
        <v>74</v>
      </c>
      <c r="Y18" s="49">
        <v>0.21232767403125763</v>
      </c>
      <c r="Z18" s="52">
        <v>11.52043628692627</v>
      </c>
      <c r="AA18" s="49"/>
      <c r="AB18" s="52">
        <v>0.20864133536815643</v>
      </c>
      <c r="AC18" s="49">
        <v>18.642961502075195</v>
      </c>
      <c r="AD18" s="52" t="s">
        <v>74</v>
      </c>
      <c r="AE18" s="49">
        <v>0.17669099569320679</v>
      </c>
      <c r="AF18" s="52">
        <v>18.04498291015625</v>
      </c>
      <c r="AG18" s="52" t="s">
        <v>74</v>
      </c>
      <c r="AH18" s="52">
        <v>2.8458666056394577E-2</v>
      </c>
      <c r="AI18" s="52">
        <v>19.124032974243164</v>
      </c>
      <c r="AJ18" s="52" t="s">
        <v>74</v>
      </c>
      <c r="AK18" s="52">
        <v>3.9593330584466457E-3</v>
      </c>
      <c r="AL18" s="52">
        <v>4.9995369911193848</v>
      </c>
      <c r="AM18" s="52" t="s">
        <v>74</v>
      </c>
      <c r="AN18" s="52">
        <v>2.4499334394931793E-2</v>
      </c>
      <c r="AO18" s="52">
        <v>34.592704772949219</v>
      </c>
      <c r="AP18" s="52"/>
      <c r="AQ18" s="49">
        <v>0.42096900939941406</v>
      </c>
      <c r="AR18" s="52">
        <v>14.21220874786377</v>
      </c>
      <c r="AS18" s="49" t="s">
        <v>74</v>
      </c>
      <c r="AT18" s="49">
        <v>0.33609232306480408</v>
      </c>
      <c r="AU18" s="52">
        <v>9.7610654830932617</v>
      </c>
      <c r="AV18" s="49"/>
      <c r="AW18" s="52">
        <v>0.2552676796913147</v>
      </c>
      <c r="AX18" s="49">
        <v>15.310147285461426</v>
      </c>
      <c r="AY18" s="52" t="s">
        <v>74</v>
      </c>
      <c r="AZ18" s="49">
        <v>0.21702200174331665</v>
      </c>
      <c r="BA18" s="52">
        <v>15.09772777557373</v>
      </c>
      <c r="BB18" s="52" t="s">
        <v>74</v>
      </c>
      <c r="BC18" s="52">
        <v>3.5245999693870544E-2</v>
      </c>
      <c r="BD18" s="52">
        <v>17.119468688964844</v>
      </c>
      <c r="BE18" s="52" t="s">
        <v>74</v>
      </c>
      <c r="BF18" s="52">
        <v>1.7354333773255348E-2</v>
      </c>
      <c r="BG18" s="52">
        <v>13.107978820800781</v>
      </c>
      <c r="BH18" s="52" t="s">
        <v>74</v>
      </c>
      <c r="BI18" s="52">
        <v>1.7891665920615196E-2</v>
      </c>
      <c r="BJ18" s="52">
        <v>22.791549682617188</v>
      </c>
      <c r="BK18" s="52"/>
      <c r="BL18" s="49">
        <v>0.59135997295379639</v>
      </c>
      <c r="BM18" s="52">
        <v>11.578080177307129</v>
      </c>
      <c r="BN18" s="52"/>
      <c r="BO18" s="52">
        <v>0.12963566184043884</v>
      </c>
      <c r="BP18" s="52">
        <v>11.032345771789551</v>
      </c>
      <c r="BQ18" s="52"/>
      <c r="BR18" s="52">
        <v>0.10041666775941849</v>
      </c>
      <c r="BS18" s="52">
        <v>17.394557952880859</v>
      </c>
      <c r="BT18" s="52" t="s">
        <v>74</v>
      </c>
      <c r="BU18" s="52">
        <v>8.332332968711853E-2</v>
      </c>
      <c r="BV18" s="52">
        <v>17.026521682739258</v>
      </c>
      <c r="BW18" s="52" t="s">
        <v>74</v>
      </c>
      <c r="BX18" s="52">
        <v>1.4104666188359261E-2</v>
      </c>
      <c r="BY18" s="52">
        <v>19.36833381652832</v>
      </c>
      <c r="BZ18" s="52" t="s">
        <v>74</v>
      </c>
      <c r="CA18" s="52">
        <v>6.2906667590141296E-3</v>
      </c>
      <c r="CB18" s="52">
        <v>18.132461547851563</v>
      </c>
      <c r="CC18" s="49" t="s">
        <v>74</v>
      </c>
      <c r="CD18" s="49">
        <v>7.8140003606677055E-3</v>
      </c>
      <c r="CE18" s="52">
        <v>20.59086799621582</v>
      </c>
      <c r="CF18" s="49"/>
      <c r="CG18" s="49">
        <v>0.23005233705043793</v>
      </c>
      <c r="CH18" s="52">
        <v>13.120429039001465</v>
      </c>
    </row>
    <row r="19" spans="2:86" s="15" customFormat="1" ht="18" customHeight="1" x14ac:dyDescent="0.2">
      <c r="C19" s="29" t="s">
        <v>85</v>
      </c>
      <c r="D19" s="49">
        <v>4.1793222427368164</v>
      </c>
      <c r="E19" s="52">
        <v>12.210963249206543</v>
      </c>
      <c r="F19" s="49"/>
      <c r="G19" s="52">
        <v>2.7805893421173096</v>
      </c>
      <c r="H19" s="52">
        <v>16.374282836914063</v>
      </c>
      <c r="I19" s="52" t="s">
        <v>74</v>
      </c>
      <c r="J19" s="52">
        <v>2.2722733020782471</v>
      </c>
      <c r="K19" s="52">
        <v>15.776288032531738</v>
      </c>
      <c r="L19" s="52" t="s">
        <v>74</v>
      </c>
      <c r="M19" s="52">
        <v>0.47857266664505005</v>
      </c>
      <c r="N19" s="52">
        <v>19.565544128417969</v>
      </c>
      <c r="O19" s="52" t="s">
        <v>74</v>
      </c>
      <c r="P19" s="52">
        <v>0.21856667101383209</v>
      </c>
      <c r="Q19" s="52">
        <v>15.492929458618164</v>
      </c>
      <c r="R19" s="52" t="s">
        <v>74</v>
      </c>
      <c r="S19" s="52">
        <v>0.26000601053237915</v>
      </c>
      <c r="T19" s="52">
        <v>25.090377807617188</v>
      </c>
      <c r="U19" s="52"/>
      <c r="V19" s="49">
        <v>6.9599113464355469</v>
      </c>
      <c r="W19" s="52">
        <v>13.591436386108398</v>
      </c>
      <c r="X19" s="49" t="s">
        <v>74</v>
      </c>
      <c r="Y19" s="49">
        <v>0.19656367599964142</v>
      </c>
      <c r="Z19" s="52">
        <v>10.798440933227539</v>
      </c>
      <c r="AA19" s="49"/>
      <c r="AB19" s="52">
        <v>0.20080900192260742</v>
      </c>
      <c r="AC19" s="49">
        <v>17.286836624145508</v>
      </c>
      <c r="AD19" s="52" t="s">
        <v>74</v>
      </c>
      <c r="AE19" s="49">
        <v>0.18220466375350952</v>
      </c>
      <c r="AF19" s="52">
        <v>17.575925827026367</v>
      </c>
      <c r="AG19" s="52" t="s">
        <v>74</v>
      </c>
      <c r="AH19" s="52">
        <v>1.5017666853964329E-2</v>
      </c>
      <c r="AI19" s="52">
        <v>12.462824821472168</v>
      </c>
      <c r="AJ19" s="52" t="s">
        <v>74</v>
      </c>
      <c r="AK19" s="52">
        <v>3.1683333218097687E-3</v>
      </c>
      <c r="AL19" s="52">
        <v>4.9102416038513184</v>
      </c>
      <c r="AM19" s="52" t="s">
        <v>74</v>
      </c>
      <c r="AN19" s="52">
        <v>1.184933353215456E-2</v>
      </c>
      <c r="AO19" s="52">
        <v>22.588422775268555</v>
      </c>
      <c r="AP19" s="52"/>
      <c r="AQ19" s="49">
        <v>0.39737266302108765</v>
      </c>
      <c r="AR19" s="52">
        <v>13.318403244018555</v>
      </c>
      <c r="AS19" s="49" t="s">
        <v>74</v>
      </c>
      <c r="AT19" s="49">
        <v>0.33334365487098694</v>
      </c>
      <c r="AU19" s="52">
        <v>9.7130680084228516</v>
      </c>
      <c r="AV19" s="49"/>
      <c r="AW19" s="52">
        <v>0.26196232438087463</v>
      </c>
      <c r="AX19" s="49">
        <v>15.309613227844238</v>
      </c>
      <c r="AY19" s="52" t="s">
        <v>74</v>
      </c>
      <c r="AZ19" s="49">
        <v>0.22401998937129974</v>
      </c>
      <c r="BA19" s="52">
        <v>15.265608787536621</v>
      </c>
      <c r="BB19" s="52" t="s">
        <v>74</v>
      </c>
      <c r="BC19" s="52">
        <v>3.3766333013772964E-2</v>
      </c>
      <c r="BD19" s="52">
        <v>15.60460090637207</v>
      </c>
      <c r="BE19" s="52" t="s">
        <v>74</v>
      </c>
      <c r="BF19" s="52">
        <v>1.8924333155155182E-2</v>
      </c>
      <c r="BG19" s="52">
        <v>13.770641326904297</v>
      </c>
      <c r="BH19" s="52" t="s">
        <v>74</v>
      </c>
      <c r="BI19" s="52">
        <v>1.4841999858617783E-2</v>
      </c>
      <c r="BJ19" s="52">
        <v>18.387918472290039</v>
      </c>
      <c r="BK19" s="52"/>
      <c r="BL19" s="49">
        <v>0.59530597925186157</v>
      </c>
      <c r="BM19" s="52">
        <v>11.591645240783691</v>
      </c>
      <c r="BN19" s="52"/>
      <c r="BO19" s="52">
        <v>0.1346086710691452</v>
      </c>
      <c r="BP19" s="52">
        <v>11.418465614318848</v>
      </c>
      <c r="BQ19" s="52"/>
      <c r="BR19" s="52">
        <v>0.10397833585739136</v>
      </c>
      <c r="BS19" s="52">
        <v>17.704559326171875</v>
      </c>
      <c r="BT19" s="52" t="s">
        <v>74</v>
      </c>
      <c r="BU19" s="52">
        <v>8.5678331553936005E-2</v>
      </c>
      <c r="BV19" s="52">
        <v>17.266979217529297</v>
      </c>
      <c r="BW19" s="52" t="s">
        <v>74</v>
      </c>
      <c r="BX19" s="52">
        <v>1.4153666794300079E-2</v>
      </c>
      <c r="BY19" s="52">
        <v>18.63714599609375</v>
      </c>
      <c r="BZ19" s="52" t="s">
        <v>74</v>
      </c>
      <c r="CA19" s="52">
        <v>7.8730005770921707E-3</v>
      </c>
      <c r="CB19" s="52">
        <v>18.930545806884766</v>
      </c>
      <c r="CC19" s="49" t="s">
        <v>74</v>
      </c>
      <c r="CD19" s="49">
        <v>6.2806666828691959E-3</v>
      </c>
      <c r="CE19" s="52">
        <v>16.894559860229492</v>
      </c>
      <c r="CF19" s="49"/>
      <c r="CG19" s="49">
        <v>0.23858700692653656</v>
      </c>
      <c r="CH19" s="52">
        <v>13.506021499633789</v>
      </c>
    </row>
    <row r="20" spans="2:86" s="15" customFormat="1" ht="18" customHeight="1" x14ac:dyDescent="0.2">
      <c r="C20" s="29" t="s">
        <v>86</v>
      </c>
      <c r="D20" s="49">
        <v>4.1592302322387695</v>
      </c>
      <c r="E20" s="52">
        <v>12.139805793762207</v>
      </c>
      <c r="F20" s="49"/>
      <c r="G20" s="52">
        <v>2.7749009132385254</v>
      </c>
      <c r="H20" s="52">
        <v>15.887121200561523</v>
      </c>
      <c r="I20" s="52" t="s">
        <v>74</v>
      </c>
      <c r="J20" s="52">
        <v>2.3028783798217773</v>
      </c>
      <c r="K20" s="52">
        <v>15.538594245910645</v>
      </c>
      <c r="L20" s="52" t="s">
        <v>74</v>
      </c>
      <c r="M20" s="52">
        <v>0.44081965088844299</v>
      </c>
      <c r="N20" s="52">
        <v>17.527978897094727</v>
      </c>
      <c r="O20" s="52" t="s">
        <v>74</v>
      </c>
      <c r="P20" s="52">
        <v>0.2000880092382431</v>
      </c>
      <c r="Q20" s="52">
        <v>13.830368995666504</v>
      </c>
      <c r="R20" s="52" t="s">
        <v>74</v>
      </c>
      <c r="S20" s="52">
        <v>0.24073167145252228</v>
      </c>
      <c r="T20" s="52">
        <v>22.493207931518555</v>
      </c>
      <c r="U20" s="52"/>
      <c r="V20" s="49">
        <v>6.9341311454772949</v>
      </c>
      <c r="W20" s="52">
        <v>13.402046203613281</v>
      </c>
      <c r="X20" s="49" t="s">
        <v>74</v>
      </c>
      <c r="Y20" s="49">
        <v>0.20715866982936859</v>
      </c>
      <c r="Z20" s="52">
        <v>11.349197387695313</v>
      </c>
      <c r="AA20" s="49"/>
      <c r="AB20" s="52">
        <v>0.21716433763504028</v>
      </c>
      <c r="AC20" s="49">
        <v>18.491327285766602</v>
      </c>
      <c r="AD20" s="52" t="s">
        <v>74</v>
      </c>
      <c r="AE20" s="49">
        <v>0.19550733268260956</v>
      </c>
      <c r="AF20" s="52">
        <v>18.70121955871582</v>
      </c>
      <c r="AG20" s="52" t="s">
        <v>74</v>
      </c>
      <c r="AH20" s="52">
        <v>2.0119667053222656E-2</v>
      </c>
      <c r="AI20" s="52">
        <v>16.652267456054688</v>
      </c>
      <c r="AJ20" s="52" t="s">
        <v>74</v>
      </c>
      <c r="AK20" s="52">
        <v>1.5060999430716038E-2</v>
      </c>
      <c r="AL20" s="52">
        <v>18.968099594116211</v>
      </c>
      <c r="AM20" s="52" t="s">
        <v>74</v>
      </c>
      <c r="AN20" s="52">
        <v>5.0586666911840439E-3</v>
      </c>
      <c r="AO20" s="52">
        <v>12.587441444396973</v>
      </c>
      <c r="AP20" s="52"/>
      <c r="AQ20" s="49">
        <v>0.42432299256324768</v>
      </c>
      <c r="AR20" s="52">
        <v>14.136568069458008</v>
      </c>
      <c r="AS20" s="49" t="s">
        <v>74</v>
      </c>
      <c r="AT20" s="49">
        <v>0.3118036687374115</v>
      </c>
      <c r="AU20" s="52">
        <v>9.1062288284301758</v>
      </c>
      <c r="AV20" s="49"/>
      <c r="AW20" s="52">
        <v>0.26529532670974731</v>
      </c>
      <c r="AX20" s="49">
        <v>15.157009124755859</v>
      </c>
      <c r="AY20" s="52" t="s">
        <v>74</v>
      </c>
      <c r="AZ20" s="49">
        <v>0.22896666824817657</v>
      </c>
      <c r="BA20" s="52">
        <v>15.11978816986084</v>
      </c>
      <c r="BB20" s="52" t="s">
        <v>74</v>
      </c>
      <c r="BC20" s="52">
        <v>3.4004334360361099E-2</v>
      </c>
      <c r="BD20" s="52">
        <v>16.103845596313477</v>
      </c>
      <c r="BE20" s="52" t="s">
        <v>74</v>
      </c>
      <c r="BF20" s="52">
        <v>1.8851000815629959E-2</v>
      </c>
      <c r="BG20" s="52">
        <v>14.530514717102051</v>
      </c>
      <c r="BH20" s="52" t="s">
        <v>74</v>
      </c>
      <c r="BI20" s="52">
        <v>1.515333354473114E-2</v>
      </c>
      <c r="BJ20" s="52">
        <v>17.453527450561523</v>
      </c>
      <c r="BK20" s="52"/>
      <c r="BL20" s="49">
        <v>0.5770990252494812</v>
      </c>
      <c r="BM20" s="52">
        <v>11.171651840209961</v>
      </c>
      <c r="BN20" s="52"/>
      <c r="BO20" s="52">
        <v>0.14980566501617432</v>
      </c>
      <c r="BP20" s="52">
        <v>12.565300941467285</v>
      </c>
      <c r="BQ20" s="52"/>
      <c r="BR20" s="52">
        <v>0.11213800311088562</v>
      </c>
      <c r="BS20" s="52">
        <v>19.103151321411133</v>
      </c>
      <c r="BT20" s="52" t="s">
        <v>74</v>
      </c>
      <c r="BU20" s="52">
        <v>9.1912664473056793E-2</v>
      </c>
      <c r="BV20" s="52">
        <v>18.738887786865234</v>
      </c>
      <c r="BW20" s="52" t="s">
        <v>74</v>
      </c>
      <c r="BX20" s="52">
        <v>1.5437999740242958E-2</v>
      </c>
      <c r="BY20" s="52">
        <v>19.369785308837891</v>
      </c>
      <c r="BZ20" s="52" t="s">
        <v>74</v>
      </c>
      <c r="CA20" s="52">
        <v>8.3920005708932877E-3</v>
      </c>
      <c r="CB20" s="52">
        <v>18.009288787841797</v>
      </c>
      <c r="CC20" s="49" t="s">
        <v>74</v>
      </c>
      <c r="CD20" s="49">
        <v>7.046000100672245E-3</v>
      </c>
      <c r="CE20" s="52">
        <v>19.645681381225586</v>
      </c>
      <c r="CF20" s="49"/>
      <c r="CG20" s="49">
        <v>0.26194366812705994</v>
      </c>
      <c r="CH20" s="52">
        <v>14.726236343383789</v>
      </c>
    </row>
    <row r="21" spans="2:86" s="15" customFormat="1" ht="18" customHeight="1" x14ac:dyDescent="0.2">
      <c r="C21" s="29" t="s">
        <v>87</v>
      </c>
      <c r="D21" s="49">
        <v>4.0179557800292969</v>
      </c>
      <c r="E21" s="52">
        <v>11.683117866516113</v>
      </c>
      <c r="F21" s="49"/>
      <c r="G21" s="52">
        <v>2.853670597076416</v>
      </c>
      <c r="H21" s="52">
        <v>15.960306167602539</v>
      </c>
      <c r="I21" s="52" t="s">
        <v>74</v>
      </c>
      <c r="J21" s="52">
        <v>2.3789412975311279</v>
      </c>
      <c r="K21" s="52">
        <v>15.75179386138916</v>
      </c>
      <c r="L21" s="52" t="s">
        <v>74</v>
      </c>
      <c r="M21" s="52">
        <v>0.44396400451660156</v>
      </c>
      <c r="N21" s="52">
        <v>17.032670974731445</v>
      </c>
      <c r="O21" s="52" t="s">
        <v>74</v>
      </c>
      <c r="P21" s="52">
        <v>0.20829033851623535</v>
      </c>
      <c r="Q21" s="52">
        <v>14.134794235229492</v>
      </c>
      <c r="R21" s="52" t="s">
        <v>74</v>
      </c>
      <c r="S21" s="52">
        <v>0.23567366600036621</v>
      </c>
      <c r="T21" s="52">
        <v>20.788387298583984</v>
      </c>
      <c r="U21" s="52"/>
      <c r="V21" s="49">
        <v>6.8716263771057129</v>
      </c>
      <c r="W21" s="52">
        <v>13.146383285522461</v>
      </c>
      <c r="X21" s="49" t="s">
        <v>74</v>
      </c>
      <c r="Y21" s="49">
        <v>0.19560900330543518</v>
      </c>
      <c r="Z21" s="52">
        <v>10.915239334106445</v>
      </c>
      <c r="AA21" s="49"/>
      <c r="AB21" s="52">
        <v>0.22811765968799591</v>
      </c>
      <c r="AC21" s="49">
        <v>18.581993103027344</v>
      </c>
      <c r="AD21" s="52" t="s">
        <v>74</v>
      </c>
      <c r="AE21" s="49">
        <v>0.20000533759593964</v>
      </c>
      <c r="AF21" s="52">
        <v>18.75578498840332</v>
      </c>
      <c r="AG21" s="52" t="s">
        <v>74</v>
      </c>
      <c r="AH21" s="52">
        <v>2.5469999760389328E-2</v>
      </c>
      <c r="AI21" s="52">
        <v>18.307647705078125</v>
      </c>
      <c r="AJ21" s="52" t="s">
        <v>74</v>
      </c>
      <c r="AK21" s="52">
        <v>1.7234332859516144E-2</v>
      </c>
      <c r="AL21" s="52">
        <v>21.393478393554688</v>
      </c>
      <c r="AM21" s="52" t="s">
        <v>74</v>
      </c>
      <c r="AN21" s="52">
        <v>8.2356669008731842E-3</v>
      </c>
      <c r="AO21" s="52">
        <v>11.879964828491211</v>
      </c>
      <c r="AP21" s="52"/>
      <c r="AQ21" s="49">
        <v>0.42372667789459229</v>
      </c>
      <c r="AR21" s="52">
        <v>14.041031837463379</v>
      </c>
      <c r="AS21" s="49" t="s">
        <v>74</v>
      </c>
      <c r="AT21" s="49">
        <v>0.30381301045417786</v>
      </c>
      <c r="AU21" s="52">
        <v>9.0160856246948242</v>
      </c>
      <c r="AV21" s="49"/>
      <c r="AW21" s="52">
        <v>0.28668299317359924</v>
      </c>
      <c r="AX21" s="49">
        <v>15.694208145141602</v>
      </c>
      <c r="AY21" s="52" t="s">
        <v>74</v>
      </c>
      <c r="AZ21" s="49">
        <v>0.24861733615398407</v>
      </c>
      <c r="BA21" s="52">
        <v>15.713462829589844</v>
      </c>
      <c r="BB21" s="52" t="s">
        <v>74</v>
      </c>
      <c r="BC21" s="52">
        <v>3.4365668892860413E-2</v>
      </c>
      <c r="BD21" s="52">
        <v>15.982824325561523</v>
      </c>
      <c r="BE21" s="52" t="s">
        <v>74</v>
      </c>
      <c r="BF21" s="52">
        <v>1.6529999673366547E-2</v>
      </c>
      <c r="BG21" s="52">
        <v>13.300459861755371</v>
      </c>
      <c r="BH21" s="52" t="s">
        <v>74</v>
      </c>
      <c r="BI21" s="52">
        <v>1.7835667356848717E-2</v>
      </c>
      <c r="BJ21" s="52">
        <v>19.320856094360352</v>
      </c>
      <c r="BK21" s="52"/>
      <c r="BL21" s="49">
        <v>0.5904960036277771</v>
      </c>
      <c r="BM21" s="52">
        <v>11.353771209716797</v>
      </c>
      <c r="BN21" s="52"/>
      <c r="BO21" s="52">
        <v>0.13913699984550476</v>
      </c>
      <c r="BP21" s="52">
        <v>11.79961109161377</v>
      </c>
      <c r="BQ21" s="52"/>
      <c r="BR21" s="52">
        <v>0.11555966734886169</v>
      </c>
      <c r="BS21" s="52">
        <v>18.962005615234375</v>
      </c>
      <c r="BT21" s="52" t="s">
        <v>74</v>
      </c>
      <c r="BU21" s="52">
        <v>9.5670327544212341E-2</v>
      </c>
      <c r="BV21" s="52">
        <v>18.701028823852539</v>
      </c>
      <c r="BW21" s="52" t="s">
        <v>74</v>
      </c>
      <c r="BX21" s="52">
        <v>1.5945000573992729E-2</v>
      </c>
      <c r="BY21" s="52">
        <v>19.001607894897461</v>
      </c>
      <c r="BZ21" s="52" t="s">
        <v>74</v>
      </c>
      <c r="CA21" s="52">
        <v>1.0231666266918182E-2</v>
      </c>
      <c r="CB21" s="52">
        <v>19.908344268798828</v>
      </c>
      <c r="CC21" s="49" t="s">
        <v>74</v>
      </c>
      <c r="CD21" s="49">
        <v>5.7133333757519722E-3</v>
      </c>
      <c r="CE21" s="52">
        <v>17.217229843139648</v>
      </c>
      <c r="CF21" s="49"/>
      <c r="CG21" s="49">
        <v>0.25469666719436646</v>
      </c>
      <c r="CH21" s="52">
        <v>14.269473075866699</v>
      </c>
    </row>
    <row r="22" spans="2:86" s="15" customFormat="1" ht="18" customHeight="1" x14ac:dyDescent="0.2">
      <c r="C22" s="29" t="s">
        <v>88</v>
      </c>
      <c r="D22" s="49">
        <v>3.8775453567504883</v>
      </c>
      <c r="E22" s="52">
        <v>11.264942169189453</v>
      </c>
      <c r="F22" s="49"/>
      <c r="G22" s="52">
        <v>3.0349054336547852</v>
      </c>
      <c r="H22" s="52">
        <v>16.645170211791992</v>
      </c>
      <c r="I22" s="52" t="s">
        <v>74</v>
      </c>
      <c r="J22" s="52">
        <v>2.5237476825714111</v>
      </c>
      <c r="K22" s="52">
        <v>16.397222518920898</v>
      </c>
      <c r="L22" s="52" t="s">
        <v>74</v>
      </c>
      <c r="M22" s="52">
        <v>0.48197832703590393</v>
      </c>
      <c r="N22" s="52">
        <v>18.22398567199707</v>
      </c>
      <c r="O22" s="52" t="s">
        <v>74</v>
      </c>
      <c r="P22" s="52">
        <v>0.21487666666507721</v>
      </c>
      <c r="Q22" s="52">
        <v>14.277233123779297</v>
      </c>
      <c r="R22" s="52" t="s">
        <v>74</v>
      </c>
      <c r="S22" s="52">
        <v>0.26710167527198792</v>
      </c>
      <c r="T22" s="52">
        <v>23.444984436035156</v>
      </c>
      <c r="U22" s="52"/>
      <c r="V22" s="49">
        <v>6.9124507904052734</v>
      </c>
      <c r="W22" s="52">
        <v>13.125956535339355</v>
      </c>
      <c r="X22" s="49" t="s">
        <v>74</v>
      </c>
      <c r="Y22" s="49">
        <v>0.19459033012390137</v>
      </c>
      <c r="Z22" s="52">
        <v>10.454042434692383</v>
      </c>
      <c r="AA22" s="49"/>
      <c r="AB22" s="52">
        <v>0.21727333962917328</v>
      </c>
      <c r="AC22" s="49">
        <v>18.521142959594727</v>
      </c>
      <c r="AD22" s="52" t="s">
        <v>74</v>
      </c>
      <c r="AE22" s="49">
        <v>0.18364299833774567</v>
      </c>
      <c r="AF22" s="52">
        <v>18.162834167480469</v>
      </c>
      <c r="AG22" s="52" t="s">
        <v>74</v>
      </c>
      <c r="AH22" s="52">
        <v>3.1584333628416061E-2</v>
      </c>
      <c r="AI22" s="52">
        <v>23.606832504272461</v>
      </c>
      <c r="AJ22" s="52" t="s">
        <v>74</v>
      </c>
      <c r="AK22" s="52">
        <v>1.8547333776950836E-2</v>
      </c>
      <c r="AL22" s="52">
        <v>22.060710906982422</v>
      </c>
      <c r="AM22" s="52" t="s">
        <v>74</v>
      </c>
      <c r="AN22" s="52">
        <v>1.3036999851465225E-2</v>
      </c>
      <c r="AO22" s="52">
        <v>24.453603744506836</v>
      </c>
      <c r="AP22" s="52"/>
      <c r="AQ22" s="49">
        <v>0.41186365485191345</v>
      </c>
      <c r="AR22" s="52">
        <v>13.595174789428711</v>
      </c>
      <c r="AS22" s="49" t="s">
        <v>74</v>
      </c>
      <c r="AT22" s="49">
        <v>0.29930800199508667</v>
      </c>
      <c r="AU22" s="52">
        <v>8.8686008453369141</v>
      </c>
      <c r="AV22" s="49"/>
      <c r="AW22" s="52">
        <v>0.27239367365837097</v>
      </c>
      <c r="AX22" s="49">
        <v>14.796073913574219</v>
      </c>
      <c r="AY22" s="52" t="s">
        <v>74</v>
      </c>
      <c r="AZ22" s="49">
        <v>0.23346799612045288</v>
      </c>
      <c r="BA22" s="52">
        <v>14.672517776489258</v>
      </c>
      <c r="BB22" s="52" t="s">
        <v>74</v>
      </c>
      <c r="BC22" s="52">
        <v>3.3733665943145752E-2</v>
      </c>
      <c r="BD22" s="52">
        <v>15.431235313415527</v>
      </c>
      <c r="BE22" s="52" t="s">
        <v>74</v>
      </c>
      <c r="BF22" s="52">
        <v>1.6355000436306E-2</v>
      </c>
      <c r="BG22" s="52">
        <v>13.562315940856934</v>
      </c>
      <c r="BH22" s="52" t="s">
        <v>74</v>
      </c>
      <c r="BI22" s="52">
        <v>1.7378667369484901E-2</v>
      </c>
      <c r="BJ22" s="52">
        <v>17.788398742675781</v>
      </c>
      <c r="BK22" s="52"/>
      <c r="BL22" s="49">
        <v>0.57170164585113525</v>
      </c>
      <c r="BM22" s="52">
        <v>10.949553489685059</v>
      </c>
      <c r="BN22" s="52"/>
      <c r="BO22" s="52">
        <v>0.13863800466060638</v>
      </c>
      <c r="BP22" s="52">
        <v>11.813068389892578</v>
      </c>
      <c r="BQ22" s="52"/>
      <c r="BR22" s="52">
        <v>0.11419966816902161</v>
      </c>
      <c r="BS22" s="52">
        <v>18.173473358154297</v>
      </c>
      <c r="BT22" s="52" t="s">
        <v>74</v>
      </c>
      <c r="BU22" s="52">
        <v>9.3395665287971497E-2</v>
      </c>
      <c r="BV22" s="52">
        <v>18.24207878112793</v>
      </c>
      <c r="BW22" s="52" t="s">
        <v>74</v>
      </c>
      <c r="BX22" s="52">
        <v>1.8302999436855316E-2</v>
      </c>
      <c r="BY22" s="52">
        <v>17.055395126342773</v>
      </c>
      <c r="BZ22" s="52" t="s">
        <v>74</v>
      </c>
      <c r="CA22" s="52">
        <v>8.1186667084693909E-3</v>
      </c>
      <c r="CB22" s="52">
        <v>12.85875415802002</v>
      </c>
      <c r="CC22" s="49" t="s">
        <v>74</v>
      </c>
      <c r="CD22" s="49">
        <v>1.01843336597085E-2</v>
      </c>
      <c r="CE22" s="52">
        <v>22.999296188354492</v>
      </c>
      <c r="CF22" s="49"/>
      <c r="CG22" s="49">
        <v>0.2528376579284668</v>
      </c>
      <c r="CH22" s="52">
        <v>14.066530227661133</v>
      </c>
    </row>
    <row r="23" spans="2:86" s="15" customFormat="1" ht="18" customHeight="1" x14ac:dyDescent="0.2">
      <c r="C23" s="29" t="s">
        <v>89</v>
      </c>
      <c r="D23" s="49">
        <v>3.6745443344116211</v>
      </c>
      <c r="E23" s="52">
        <v>10.738774299621582</v>
      </c>
      <c r="F23" s="49"/>
      <c r="G23" s="52">
        <v>3.136967658996582</v>
      </c>
      <c r="H23" s="52">
        <v>16.76763916015625</v>
      </c>
      <c r="I23" s="52" t="s">
        <v>74</v>
      </c>
      <c r="J23" s="52">
        <v>2.5770823955535889</v>
      </c>
      <c r="K23" s="52">
        <v>16.324220657348633</v>
      </c>
      <c r="L23" s="52" t="s">
        <v>74</v>
      </c>
      <c r="M23" s="52">
        <v>0.52899998426437378</v>
      </c>
      <c r="N23" s="52">
        <v>19.540229797363281</v>
      </c>
      <c r="O23" s="52" t="s">
        <v>74</v>
      </c>
      <c r="P23" s="52">
        <v>0.19842332601547241</v>
      </c>
      <c r="Q23" s="52">
        <v>13.620908737182617</v>
      </c>
      <c r="R23" s="52" t="s">
        <v>74</v>
      </c>
      <c r="S23" s="52">
        <v>0.33057665824890137</v>
      </c>
      <c r="T23" s="52">
        <v>26.202510833740234</v>
      </c>
      <c r="U23" s="52"/>
      <c r="V23" s="49">
        <v>6.8115119934082031</v>
      </c>
      <c r="W23" s="52">
        <v>12.862847328186035</v>
      </c>
      <c r="X23" s="49" t="s">
        <v>74</v>
      </c>
      <c r="Y23" s="49">
        <v>0.18606233596801758</v>
      </c>
      <c r="Z23" s="52">
        <v>9.9344511032104492</v>
      </c>
      <c r="AA23" s="49"/>
      <c r="AB23" s="52">
        <v>0.21497499942779541</v>
      </c>
      <c r="AC23" s="49">
        <v>18.433078765869141</v>
      </c>
      <c r="AD23" s="52" t="s">
        <v>74</v>
      </c>
      <c r="AE23" s="49">
        <v>0.18865633010864258</v>
      </c>
      <c r="AF23" s="52">
        <v>18.491907119750977</v>
      </c>
      <c r="AG23" s="52" t="s">
        <v>74</v>
      </c>
      <c r="AH23" s="52">
        <v>2.3670999333262444E-2</v>
      </c>
      <c r="AI23" s="52">
        <v>19.213018417358398</v>
      </c>
      <c r="AJ23" s="52" t="s">
        <v>74</v>
      </c>
      <c r="AK23" s="52">
        <v>8.2830004394054413E-3</v>
      </c>
      <c r="AL23" s="52">
        <v>12.179031372070313</v>
      </c>
      <c r="AM23" s="52" t="s">
        <v>74</v>
      </c>
      <c r="AN23" s="52">
        <v>1.5387999825179577E-2</v>
      </c>
      <c r="AO23" s="52">
        <v>29.900775909423828</v>
      </c>
      <c r="AP23" s="52"/>
      <c r="AQ23" s="49">
        <v>0.40103733539581299</v>
      </c>
      <c r="AR23" s="52">
        <v>13.213363647460938</v>
      </c>
      <c r="AS23" s="49" t="s">
        <v>74</v>
      </c>
      <c r="AT23" s="49">
        <v>0.28603467345237732</v>
      </c>
      <c r="AU23" s="52">
        <v>8.6384983062744141</v>
      </c>
      <c r="AV23" s="49"/>
      <c r="AW23" s="52">
        <v>0.28210598230361938</v>
      </c>
      <c r="AX23" s="49">
        <v>14.598762512207031</v>
      </c>
      <c r="AY23" s="52" t="s">
        <v>74</v>
      </c>
      <c r="AZ23" s="49">
        <v>0.23800566792488098</v>
      </c>
      <c r="BA23" s="52">
        <v>14.412476539611816</v>
      </c>
      <c r="BB23" s="52" t="s">
        <v>74</v>
      </c>
      <c r="BC23" s="52">
        <v>3.8315664976835251E-2</v>
      </c>
      <c r="BD23" s="52">
        <v>15.137490272521973</v>
      </c>
      <c r="BE23" s="52" t="s">
        <v>74</v>
      </c>
      <c r="BF23" s="52">
        <v>2.3190999403595924E-2</v>
      </c>
      <c r="BG23" s="52">
        <v>16.383642196655273</v>
      </c>
      <c r="BH23" s="52" t="s">
        <v>74</v>
      </c>
      <c r="BI23" s="52">
        <v>1.5124666504561901E-2</v>
      </c>
      <c r="BJ23" s="52">
        <v>13.685749053955078</v>
      </c>
      <c r="BK23" s="52"/>
      <c r="BL23" s="49">
        <v>0.56814068555831909</v>
      </c>
      <c r="BM23" s="52">
        <v>10.851797103881836</v>
      </c>
      <c r="BN23" s="52"/>
      <c r="BO23" s="52">
        <v>0.12220466881990433</v>
      </c>
      <c r="BP23" s="52">
        <v>10.643054008483887</v>
      </c>
      <c r="BQ23" s="52"/>
      <c r="BR23" s="52">
        <v>0.1196179986000061</v>
      </c>
      <c r="BS23" s="52">
        <v>18.12019157409668</v>
      </c>
      <c r="BT23" s="52" t="s">
        <v>74</v>
      </c>
      <c r="BU23" s="52">
        <v>0.1000090017914772</v>
      </c>
      <c r="BV23" s="52">
        <v>18.329128265380859</v>
      </c>
      <c r="BW23" s="52" t="s">
        <v>74</v>
      </c>
      <c r="BX23" s="52">
        <v>1.7808333039283752E-2</v>
      </c>
      <c r="BY23" s="52">
        <v>16.698209762573242</v>
      </c>
      <c r="BZ23" s="52" t="s">
        <v>74</v>
      </c>
      <c r="CA23" s="52">
        <v>7.5953332707285881E-3</v>
      </c>
      <c r="CB23" s="52">
        <v>12.38037109375</v>
      </c>
      <c r="CC23" s="49" t="s">
        <v>74</v>
      </c>
      <c r="CD23" s="49">
        <v>1.0212999768555164E-2</v>
      </c>
      <c r="CE23" s="52">
        <v>22.705572128295898</v>
      </c>
      <c r="CF23" s="49"/>
      <c r="CG23" s="49">
        <v>0.24182265996932983</v>
      </c>
      <c r="CH23" s="52">
        <v>13.37993335723877</v>
      </c>
    </row>
    <row r="24" spans="2:86" s="15" customFormat="1" ht="18" customHeight="1" x14ac:dyDescent="0.2">
      <c r="C24" s="29" t="s">
        <v>90</v>
      </c>
      <c r="D24" s="49">
        <v>3.6021304130554199</v>
      </c>
      <c r="E24" s="52">
        <v>10.612924575805664</v>
      </c>
      <c r="F24" s="49"/>
      <c r="G24" s="52">
        <v>3.1686270236968994</v>
      </c>
      <c r="H24" s="52">
        <v>16.425933837890625</v>
      </c>
      <c r="I24" s="52" t="s">
        <v>74</v>
      </c>
      <c r="J24" s="52">
        <v>2.5930094718933105</v>
      </c>
      <c r="K24" s="52">
        <v>15.86384105682373</v>
      </c>
      <c r="L24" s="52" t="s">
        <v>74</v>
      </c>
      <c r="M24" s="52">
        <v>0.54731601476669312</v>
      </c>
      <c r="N24" s="52">
        <v>20.041055679321289</v>
      </c>
      <c r="O24" s="52" t="s">
        <v>74</v>
      </c>
      <c r="P24" s="52">
        <v>0.19251365959644318</v>
      </c>
      <c r="Q24" s="52">
        <v>13.23774242401123</v>
      </c>
      <c r="R24" s="52" t="s">
        <v>74</v>
      </c>
      <c r="S24" s="52">
        <v>0.35480234026908875</v>
      </c>
      <c r="T24" s="52">
        <v>27.613836288452148</v>
      </c>
      <c r="U24" s="52"/>
      <c r="V24" s="49">
        <v>6.7707571983337402</v>
      </c>
      <c r="W24" s="52">
        <v>12.707658767700195</v>
      </c>
      <c r="X24" s="49" t="s">
        <v>74</v>
      </c>
      <c r="Y24" s="49">
        <v>0.18393266201019287</v>
      </c>
      <c r="Z24" s="52">
        <v>9.9218788146972656</v>
      </c>
      <c r="AA24" s="49"/>
      <c r="AB24" s="52">
        <v>0.21261432766914368</v>
      </c>
      <c r="AC24" s="49">
        <v>17.974205017089844</v>
      </c>
      <c r="AD24" s="52" t="s">
        <v>74</v>
      </c>
      <c r="AE24" s="49">
        <v>0.18495166301727295</v>
      </c>
      <c r="AF24" s="52">
        <v>17.955480575561523</v>
      </c>
      <c r="AG24" s="52" t="s">
        <v>74</v>
      </c>
      <c r="AH24" s="52">
        <v>2.5669332593679428E-2</v>
      </c>
      <c r="AI24" s="52">
        <v>19.135622024536133</v>
      </c>
      <c r="AJ24" s="52" t="s">
        <v>74</v>
      </c>
      <c r="AK24" s="52">
        <v>1.1425000615417957E-2</v>
      </c>
      <c r="AL24" s="52">
        <v>16.279296875</v>
      </c>
      <c r="AM24" s="52" t="s">
        <v>74</v>
      </c>
      <c r="AN24" s="52">
        <v>1.4244332909584045E-2</v>
      </c>
      <c r="AO24" s="52">
        <v>25.050788879394531</v>
      </c>
      <c r="AP24" s="52"/>
      <c r="AQ24" s="49">
        <v>0.39654698967933655</v>
      </c>
      <c r="AR24" s="52">
        <v>13.058413505554199</v>
      </c>
      <c r="AS24" s="49" t="s">
        <v>74</v>
      </c>
      <c r="AT24" s="49">
        <v>0.27395567297935486</v>
      </c>
      <c r="AU24" s="52">
        <v>8.378413200378418</v>
      </c>
      <c r="AV24" s="49"/>
      <c r="AW24" s="52">
        <v>0.28058633208274841</v>
      </c>
      <c r="AX24" s="49">
        <v>14.166722297668457</v>
      </c>
      <c r="AY24" s="52" t="s">
        <v>74</v>
      </c>
      <c r="AZ24" s="49">
        <v>0.23642133176326752</v>
      </c>
      <c r="BA24" s="52">
        <v>13.956563949584961</v>
      </c>
      <c r="BB24" s="52" t="s">
        <v>74</v>
      </c>
      <c r="BC24" s="52">
        <v>3.8188997656106949E-2</v>
      </c>
      <c r="BD24" s="52">
        <v>14.64267635345459</v>
      </c>
      <c r="BE24" s="52" t="s">
        <v>74</v>
      </c>
      <c r="BF24" s="52">
        <v>2.14973334223032E-2</v>
      </c>
      <c r="BG24" s="52">
        <v>15.162745475769043</v>
      </c>
      <c r="BH24" s="52" t="s">
        <v>74</v>
      </c>
      <c r="BI24" s="52">
        <v>1.6691666096448898E-2</v>
      </c>
      <c r="BJ24" s="52">
        <v>13.937712669372559</v>
      </c>
      <c r="BK24" s="52"/>
      <c r="BL24" s="49">
        <v>0.55454200506210327</v>
      </c>
      <c r="BM24" s="52">
        <v>10.567891120910645</v>
      </c>
      <c r="BN24" s="52"/>
      <c r="BO24" s="52">
        <v>0.11852933466434479</v>
      </c>
      <c r="BP24" s="52">
        <v>10.277876853942871</v>
      </c>
      <c r="BQ24" s="52"/>
      <c r="BR24" s="52">
        <v>0.10836266726255417</v>
      </c>
      <c r="BS24" s="52">
        <v>16.270193099975586</v>
      </c>
      <c r="BT24" s="52" t="s">
        <v>74</v>
      </c>
      <c r="BU24" s="52">
        <v>9.1353334486484528E-2</v>
      </c>
      <c r="BV24" s="52">
        <v>16.694118499755859</v>
      </c>
      <c r="BW24" s="52" t="s">
        <v>74</v>
      </c>
      <c r="BX24" s="52">
        <v>1.5414333902299404E-2</v>
      </c>
      <c r="BY24" s="52">
        <v>13.780760765075684</v>
      </c>
      <c r="BZ24" s="52" t="s">
        <v>74</v>
      </c>
      <c r="CA24" s="52">
        <v>7.0349997840821743E-3</v>
      </c>
      <c r="CB24" s="52">
        <v>10.961091995239258</v>
      </c>
      <c r="CC24" s="49" t="s">
        <v>74</v>
      </c>
      <c r="CD24" s="49">
        <v>8.3793336525559425E-3</v>
      </c>
      <c r="CE24" s="52">
        <v>17.75750732421875</v>
      </c>
      <c r="CF24" s="49"/>
      <c r="CG24" s="49">
        <v>0.22689199447631836</v>
      </c>
      <c r="CH24" s="52">
        <v>12.47341251373291</v>
      </c>
    </row>
    <row r="25" spans="2:86" s="15" customFormat="1" ht="18" customHeight="1" x14ac:dyDescent="0.2">
      <c r="C25" s="29" t="s">
        <v>91</v>
      </c>
      <c r="D25" s="49">
        <v>3.5584793090820313</v>
      </c>
      <c r="E25" s="52">
        <v>10.598016738891602</v>
      </c>
      <c r="F25" s="49"/>
      <c r="G25" s="52">
        <v>3.1702299118041992</v>
      </c>
      <c r="H25" s="52">
        <v>15.68663215637207</v>
      </c>
      <c r="I25" s="52" t="s">
        <v>74</v>
      </c>
      <c r="J25" s="52">
        <v>2.5909144878387451</v>
      </c>
      <c r="K25" s="52">
        <v>15.184602737426758</v>
      </c>
      <c r="L25" s="52" t="s">
        <v>74</v>
      </c>
      <c r="M25" s="52">
        <v>0.54709899425506592</v>
      </c>
      <c r="N25" s="52">
        <v>18.780246734619141</v>
      </c>
      <c r="O25" s="52" t="s">
        <v>74</v>
      </c>
      <c r="P25" s="52">
        <v>0.17867200076580048</v>
      </c>
      <c r="Q25" s="52">
        <v>12.107696533203125</v>
      </c>
      <c r="R25" s="52" t="s">
        <v>74</v>
      </c>
      <c r="S25" s="52">
        <v>0.36842700839042664</v>
      </c>
      <c r="T25" s="52">
        <v>25.541925430297852</v>
      </c>
      <c r="U25" s="52"/>
      <c r="V25" s="49">
        <v>6.7287092208862305</v>
      </c>
      <c r="W25" s="52">
        <v>12.510388374328613</v>
      </c>
      <c r="X25" s="49" t="s">
        <v>74</v>
      </c>
      <c r="Y25" s="49">
        <v>0.17458033561706543</v>
      </c>
      <c r="Z25" s="52">
        <v>9.908473014831543</v>
      </c>
      <c r="AA25" s="49"/>
      <c r="AB25" s="52">
        <v>0.2207636684179306</v>
      </c>
      <c r="AC25" s="49">
        <v>17.312652587890625</v>
      </c>
      <c r="AD25" s="52" t="s">
        <v>74</v>
      </c>
      <c r="AE25" s="49">
        <v>0.198253333568573</v>
      </c>
      <c r="AF25" s="52">
        <v>17.869867324829102</v>
      </c>
      <c r="AG25" s="52" t="s">
        <v>74</v>
      </c>
      <c r="AH25" s="52">
        <v>2.0329667255282402E-2</v>
      </c>
      <c r="AI25" s="52">
        <v>13.880257606506348</v>
      </c>
      <c r="AJ25" s="52" t="s">
        <v>74</v>
      </c>
      <c r="AK25" s="52">
        <v>7.7123334631323814E-3</v>
      </c>
      <c r="AL25" s="52">
        <v>11.734296798706055</v>
      </c>
      <c r="AM25" s="52" t="s">
        <v>74</v>
      </c>
      <c r="AN25" s="52">
        <v>1.2617333792150021E-2</v>
      </c>
      <c r="AO25" s="52">
        <v>16.059429168701172</v>
      </c>
      <c r="AP25" s="52"/>
      <c r="AQ25" s="49">
        <v>0.39534398913383484</v>
      </c>
      <c r="AR25" s="52">
        <v>12.981342315673828</v>
      </c>
      <c r="AS25" s="49" t="s">
        <v>74</v>
      </c>
      <c r="AT25" s="49">
        <v>0.26419201493263245</v>
      </c>
      <c r="AU25" s="52">
        <v>8.1862812042236328</v>
      </c>
      <c r="AV25" s="49"/>
      <c r="AW25" s="52">
        <v>0.30765831470489502</v>
      </c>
      <c r="AX25" s="49">
        <v>15.097319602966309</v>
      </c>
      <c r="AY25" s="52" t="s">
        <v>74</v>
      </c>
      <c r="AZ25" s="49">
        <v>0.2661653459072113</v>
      </c>
      <c r="BA25" s="52">
        <v>15.193946838378906</v>
      </c>
      <c r="BB25" s="52" t="s">
        <v>74</v>
      </c>
      <c r="BC25" s="52">
        <v>3.8942664861679077E-2</v>
      </c>
      <c r="BD25" s="52">
        <v>14.619996070861816</v>
      </c>
      <c r="BE25" s="52" t="s">
        <v>74</v>
      </c>
      <c r="BF25" s="52">
        <v>1.7794666811823845E-2</v>
      </c>
      <c r="BG25" s="52">
        <v>11.82404613494873</v>
      </c>
      <c r="BH25" s="52" t="s">
        <v>74</v>
      </c>
      <c r="BI25" s="52">
        <v>2.1147999912500381E-2</v>
      </c>
      <c r="BJ25" s="52">
        <v>17.366668701171875</v>
      </c>
      <c r="BK25" s="52"/>
      <c r="BL25" s="49">
        <v>0.57185035943984985</v>
      </c>
      <c r="BM25" s="52">
        <v>10.863777160644531</v>
      </c>
      <c r="BN25" s="52"/>
      <c r="BO25" s="52">
        <v>0.10925733298063278</v>
      </c>
      <c r="BP25" s="52">
        <v>9.5418930053710938</v>
      </c>
      <c r="BQ25" s="52"/>
      <c r="BR25" s="52">
        <v>0.10283567011356354</v>
      </c>
      <c r="BS25" s="52">
        <v>15.037675857543945</v>
      </c>
      <c r="BT25" s="52" t="s">
        <v>74</v>
      </c>
      <c r="BU25" s="52">
        <v>8.7702669203281403E-2</v>
      </c>
      <c r="BV25" s="52">
        <v>15.303070068359375</v>
      </c>
      <c r="BW25" s="52" t="s">
        <v>74</v>
      </c>
      <c r="BX25" s="52">
        <v>1.3609000481665134E-2</v>
      </c>
      <c r="BY25" s="52">
        <v>13.748334884643555</v>
      </c>
      <c r="BZ25" s="52" t="s">
        <v>74</v>
      </c>
      <c r="CA25" s="52">
        <v>7.5476663187146187E-3</v>
      </c>
      <c r="CB25" s="52">
        <v>13.349882125854492</v>
      </c>
      <c r="CC25" s="49" t="s">
        <v>74</v>
      </c>
      <c r="CD25" s="49">
        <v>6.0613332316279411E-3</v>
      </c>
      <c r="CE25" s="52">
        <v>14.197702407836914</v>
      </c>
      <c r="CF25" s="49"/>
      <c r="CG25" s="49">
        <v>0.21209299564361572</v>
      </c>
      <c r="CH25" s="52">
        <v>11.596298217773438</v>
      </c>
    </row>
    <row r="26" spans="2:86" s="15" customFormat="1" ht="18" customHeight="1" x14ac:dyDescent="0.2">
      <c r="C26" s="29" t="s">
        <v>92</v>
      </c>
      <c r="D26" s="49">
        <v>3.6334834098815918</v>
      </c>
      <c r="E26" s="52">
        <v>10.760210037231445</v>
      </c>
      <c r="F26" s="49"/>
      <c r="G26" s="52">
        <v>3.2825002670288086</v>
      </c>
      <c r="H26" s="52">
        <v>16.087564468383789</v>
      </c>
      <c r="I26" s="52" t="s">
        <v>74</v>
      </c>
      <c r="J26" s="52">
        <v>2.6802346706390381</v>
      </c>
      <c r="K26" s="52">
        <v>15.653182029724121</v>
      </c>
      <c r="L26" s="52" t="s">
        <v>74</v>
      </c>
      <c r="M26" s="52">
        <v>0.5624663233757019</v>
      </c>
      <c r="N26" s="52">
        <v>18.594539642333984</v>
      </c>
      <c r="O26" s="52" t="s">
        <v>74</v>
      </c>
      <c r="P26" s="52">
        <v>0.21706999838352203</v>
      </c>
      <c r="Q26" s="52">
        <v>13.518228530883789</v>
      </c>
      <c r="R26" s="52" t="s">
        <v>74</v>
      </c>
      <c r="S26" s="52">
        <v>0.34539633989334106</v>
      </c>
      <c r="T26" s="52">
        <v>24.232257843017578</v>
      </c>
      <c r="U26" s="52"/>
      <c r="V26" s="49">
        <v>6.9159836769104004</v>
      </c>
      <c r="W26" s="52">
        <v>12.766785621643066</v>
      </c>
      <c r="X26" s="49" t="s">
        <v>74</v>
      </c>
      <c r="Y26" s="49">
        <v>0.16374433040618896</v>
      </c>
      <c r="Z26" s="52">
        <v>9.6898202896118164</v>
      </c>
      <c r="AA26" s="49"/>
      <c r="AB26" s="52">
        <v>0.20635932683944702</v>
      </c>
      <c r="AC26" s="49">
        <v>15.100886344909668</v>
      </c>
      <c r="AD26" s="52" t="s">
        <v>74</v>
      </c>
      <c r="AE26" s="49">
        <v>0.1833273321390152</v>
      </c>
      <c r="AF26" s="52">
        <v>15.861634254455566</v>
      </c>
      <c r="AG26" s="52" t="s">
        <v>74</v>
      </c>
      <c r="AH26" s="52">
        <v>2.1228000521659851E-2</v>
      </c>
      <c r="AI26" s="52">
        <v>11.253382682800293</v>
      </c>
      <c r="AJ26" s="52" t="s">
        <v>74</v>
      </c>
      <c r="AK26" s="52">
        <v>6.08400022611022E-3</v>
      </c>
      <c r="AL26" s="52">
        <v>7.5581188201904297</v>
      </c>
      <c r="AM26" s="52" t="s">
        <v>74</v>
      </c>
      <c r="AN26" s="52">
        <v>1.5143999829888344E-2</v>
      </c>
      <c r="AO26" s="52">
        <v>14.305415153503418</v>
      </c>
      <c r="AP26" s="52"/>
      <c r="AQ26" s="49">
        <v>0.37010365724563599</v>
      </c>
      <c r="AR26" s="52">
        <v>12.112062454223633</v>
      </c>
      <c r="AS26" s="49" t="s">
        <v>74</v>
      </c>
      <c r="AT26" s="49">
        <v>0.27802801132202148</v>
      </c>
      <c r="AU26" s="52">
        <v>8.7058382034301758</v>
      </c>
      <c r="AV26" s="49"/>
      <c r="AW26" s="52">
        <v>0.31209099292755127</v>
      </c>
      <c r="AX26" s="49">
        <v>15.09596061706543</v>
      </c>
      <c r="AY26" s="52" t="s">
        <v>74</v>
      </c>
      <c r="AZ26" s="49">
        <v>0.27460432052612305</v>
      </c>
      <c r="BA26" s="52">
        <v>15.390629768371582</v>
      </c>
      <c r="BB26" s="52" t="s">
        <v>74</v>
      </c>
      <c r="BC26" s="52">
        <v>3.47316674888134E-2</v>
      </c>
      <c r="BD26" s="52">
        <v>13.705183982849121</v>
      </c>
      <c r="BE26" s="52" t="s">
        <v>74</v>
      </c>
      <c r="BF26" s="52">
        <v>1.2505999766290188E-2</v>
      </c>
      <c r="BG26" s="52">
        <v>9.7641792297363281</v>
      </c>
      <c r="BH26" s="52" t="s">
        <v>74</v>
      </c>
      <c r="BI26" s="52">
        <v>2.2225666791200638E-2</v>
      </c>
      <c r="BJ26" s="52">
        <v>18.002113342285156</v>
      </c>
      <c r="BK26" s="52"/>
      <c r="BL26" s="49">
        <v>0.59011900424957275</v>
      </c>
      <c r="BM26" s="52">
        <v>11.216920852661133</v>
      </c>
      <c r="BN26" s="52"/>
      <c r="BO26" s="52">
        <v>8.9108332991600037E-2</v>
      </c>
      <c r="BP26" s="52">
        <v>7.7741951942443848</v>
      </c>
      <c r="BQ26" s="52"/>
      <c r="BR26" s="52">
        <v>9.2024333775043488E-2</v>
      </c>
      <c r="BS26" s="52">
        <v>13.271342277526855</v>
      </c>
      <c r="BT26" s="52" t="s">
        <v>74</v>
      </c>
      <c r="BU26" s="52">
        <v>7.35793337225914E-2</v>
      </c>
      <c r="BV26" s="52">
        <v>12.842121124267578</v>
      </c>
      <c r="BW26" s="52" t="s">
        <v>74</v>
      </c>
      <c r="BX26" s="52">
        <v>1.6988333314657211E-2</v>
      </c>
      <c r="BY26" s="52">
        <v>16.109521865844727</v>
      </c>
      <c r="BZ26" s="52" t="s">
        <v>74</v>
      </c>
      <c r="CA26" s="52">
        <v>8.1146666780114174E-3</v>
      </c>
      <c r="CB26" s="52">
        <v>14.104824066162109</v>
      </c>
      <c r="CC26" s="49" t="s">
        <v>74</v>
      </c>
      <c r="CD26" s="49">
        <v>8.8736666366457939E-3</v>
      </c>
      <c r="CE26" s="52">
        <v>18.055332183837891</v>
      </c>
      <c r="CF26" s="49"/>
      <c r="CG26" s="49">
        <v>0.18113265931606293</v>
      </c>
      <c r="CH26" s="52">
        <v>9.8509407043457031</v>
      </c>
    </row>
    <row r="27" spans="2:86" s="15" customFormat="1" ht="18" customHeight="1" x14ac:dyDescent="0.2">
      <c r="C27" s="29" t="s">
        <v>93</v>
      </c>
      <c r="D27" s="49">
        <v>3.7005326747894287</v>
      </c>
      <c r="E27" s="52">
        <v>10.940658569335938</v>
      </c>
      <c r="F27" s="49"/>
      <c r="G27" s="52">
        <v>3.44057297706604</v>
      </c>
      <c r="H27" s="52">
        <v>16.531793594360352</v>
      </c>
      <c r="I27" s="52" t="s">
        <v>74</v>
      </c>
      <c r="J27" s="52">
        <v>2.8233144283294678</v>
      </c>
      <c r="K27" s="52">
        <v>16.286428451538086</v>
      </c>
      <c r="L27" s="52" t="s">
        <v>74</v>
      </c>
      <c r="M27" s="52">
        <v>0.57504868507385254</v>
      </c>
      <c r="N27" s="52">
        <v>17.811958312988281</v>
      </c>
      <c r="O27" s="52" t="s">
        <v>74</v>
      </c>
      <c r="P27" s="52">
        <v>0.24437166750431061</v>
      </c>
      <c r="Q27" s="52">
        <v>14.916982650756836</v>
      </c>
      <c r="R27" s="52" t="s">
        <v>74</v>
      </c>
      <c r="S27" s="52">
        <v>0.33067700266838074</v>
      </c>
      <c r="T27" s="52">
        <v>20.999872207641602</v>
      </c>
      <c r="U27" s="52"/>
      <c r="V27" s="49">
        <v>7.1411056518554688</v>
      </c>
      <c r="W27" s="52">
        <v>13.07042407989502</v>
      </c>
      <c r="X27" s="49" t="s">
        <v>74</v>
      </c>
      <c r="Y27" s="49">
        <v>0.16752700507640839</v>
      </c>
      <c r="Z27" s="52">
        <v>9.8252315521240234</v>
      </c>
      <c r="AA27" s="49"/>
      <c r="AB27" s="52">
        <v>0.21268366277217865</v>
      </c>
      <c r="AC27" s="49">
        <v>15.472445487976074</v>
      </c>
      <c r="AD27" s="52" t="s">
        <v>74</v>
      </c>
      <c r="AE27" s="49">
        <v>0.19458965957164764</v>
      </c>
      <c r="AF27" s="52">
        <v>16.291849136352539</v>
      </c>
      <c r="AG27" s="52" t="s">
        <v>74</v>
      </c>
      <c r="AH27" s="52">
        <v>1.6252333298325539E-2</v>
      </c>
      <c r="AI27" s="52">
        <v>10.331920623779297</v>
      </c>
      <c r="AJ27" s="52" t="s">
        <v>74</v>
      </c>
      <c r="AK27" s="52">
        <v>5.5553335696458817E-3</v>
      </c>
      <c r="AL27" s="52">
        <v>7.3194689750671387</v>
      </c>
      <c r="AM27" s="52" t="s">
        <v>74</v>
      </c>
      <c r="AN27" s="52">
        <v>1.0696999728679657E-2</v>
      </c>
      <c r="AO27" s="52">
        <v>11.448572158813477</v>
      </c>
      <c r="AP27" s="52"/>
      <c r="AQ27" s="49">
        <v>0.38021066784858704</v>
      </c>
      <c r="AR27" s="52">
        <v>12.345934867858887</v>
      </c>
      <c r="AS27" s="49" t="s">
        <v>74</v>
      </c>
      <c r="AT27" s="49">
        <v>0.26745399832725525</v>
      </c>
      <c r="AU27" s="52">
        <v>8.4904508590698242</v>
      </c>
      <c r="AV27" s="49"/>
      <c r="AW27" s="52">
        <v>0.31999632716178894</v>
      </c>
      <c r="AX27" s="49">
        <v>14.99131965637207</v>
      </c>
      <c r="AY27" s="52" t="s">
        <v>74</v>
      </c>
      <c r="AZ27" s="49">
        <v>0.27782031893730164</v>
      </c>
      <c r="BA27" s="52">
        <v>15.027994155883789</v>
      </c>
      <c r="BB27" s="52" t="s">
        <v>74</v>
      </c>
      <c r="BC27" s="52">
        <v>3.843199834227562E-2</v>
      </c>
      <c r="BD27" s="52">
        <v>14.864058494567871</v>
      </c>
      <c r="BE27" s="52" t="s">
        <v>74</v>
      </c>
      <c r="BF27" s="52">
        <v>1.1334333568811417E-2</v>
      </c>
      <c r="BG27" s="52">
        <v>9.3644685745239258</v>
      </c>
      <c r="BH27" s="52" t="s">
        <v>74</v>
      </c>
      <c r="BI27" s="52">
        <v>2.7097666636109352E-2</v>
      </c>
      <c r="BJ27" s="52">
        <v>19.849895477294922</v>
      </c>
      <c r="BK27" s="52"/>
      <c r="BL27" s="49">
        <v>0.58745032548904419</v>
      </c>
      <c r="BM27" s="52">
        <v>11.10056209564209</v>
      </c>
      <c r="BN27" s="52"/>
      <c r="BO27" s="52">
        <v>8.5774995386600494E-2</v>
      </c>
      <c r="BP27" s="52">
        <v>7.6788849830627441</v>
      </c>
      <c r="BQ27" s="52"/>
      <c r="BR27" s="52">
        <v>0.10869866609573364</v>
      </c>
      <c r="BS27" s="52">
        <v>14.810423851013184</v>
      </c>
      <c r="BT27" s="52" t="s">
        <v>74</v>
      </c>
      <c r="BU27" s="52">
        <v>9.0881668031215668E-2</v>
      </c>
      <c r="BV27" s="52">
        <v>14.629620552062988</v>
      </c>
      <c r="BW27" s="52" t="s">
        <v>74</v>
      </c>
      <c r="BX27" s="52">
        <v>1.680433377623558E-2</v>
      </c>
      <c r="BY27" s="52">
        <v>16.358572006225586</v>
      </c>
      <c r="BZ27" s="52" t="s">
        <v>74</v>
      </c>
      <c r="CA27" s="52">
        <v>8.2419998943805695E-3</v>
      </c>
      <c r="CB27" s="52">
        <v>14.442676544189453</v>
      </c>
      <c r="CC27" s="49" t="s">
        <v>74</v>
      </c>
      <c r="CD27" s="49">
        <v>8.562333881855011E-3</v>
      </c>
      <c r="CE27" s="52">
        <v>17.897544860839844</v>
      </c>
      <c r="CF27" s="49"/>
      <c r="CG27" s="49">
        <v>0.19447366893291473</v>
      </c>
      <c r="CH27" s="52">
        <v>10.524463653564453</v>
      </c>
    </row>
    <row r="28" spans="2:86" s="15" customFormat="1" ht="18" customHeight="1" x14ac:dyDescent="0.2">
      <c r="C28" s="29" t="s">
        <v>94</v>
      </c>
      <c r="D28" s="49">
        <v>3.7122197151184082</v>
      </c>
      <c r="E28" s="52">
        <v>10.902892112731934</v>
      </c>
      <c r="F28" s="49"/>
      <c r="G28" s="52">
        <v>3.4968986511230469</v>
      </c>
      <c r="H28" s="52">
        <v>16.725944519042969</v>
      </c>
      <c r="I28" s="52" t="s">
        <v>74</v>
      </c>
      <c r="J28" s="52">
        <v>2.8798294067382813</v>
      </c>
      <c r="K28" s="52">
        <v>16.533685684204102</v>
      </c>
      <c r="L28" s="52" t="s">
        <v>74</v>
      </c>
      <c r="M28" s="52">
        <v>0.56794601678848267</v>
      </c>
      <c r="N28" s="52">
        <v>17.434465408325195</v>
      </c>
      <c r="O28" s="52" t="s">
        <v>74</v>
      </c>
      <c r="P28" s="52">
        <v>0.24837467074394226</v>
      </c>
      <c r="Q28" s="52">
        <v>15.236213684082031</v>
      </c>
      <c r="R28" s="52" t="s">
        <v>74</v>
      </c>
      <c r="S28" s="52">
        <v>0.31957134604454041</v>
      </c>
      <c r="T28" s="52">
        <v>19.851711273193359</v>
      </c>
      <c r="U28" s="52"/>
      <c r="V28" s="49">
        <v>7.2091183662414551</v>
      </c>
      <c r="W28" s="52">
        <v>13.118172645568848</v>
      </c>
      <c r="X28" s="49" t="s">
        <v>74</v>
      </c>
      <c r="Y28" s="49">
        <v>0.14881333708763123</v>
      </c>
      <c r="Z28" s="52">
        <v>8.8755836486816406</v>
      </c>
      <c r="AA28" s="49"/>
      <c r="AB28" s="52">
        <v>0.22385533154010773</v>
      </c>
      <c r="AC28" s="49">
        <v>15.744974136352539</v>
      </c>
      <c r="AD28" s="52" t="s">
        <v>74</v>
      </c>
      <c r="AE28" s="49">
        <v>0.20067666471004486</v>
      </c>
      <c r="AF28" s="52">
        <v>16.431364059448242</v>
      </c>
      <c r="AG28" s="52" t="s">
        <v>74</v>
      </c>
      <c r="AH28" s="52">
        <v>2.2071667015552521E-2</v>
      </c>
      <c r="AI28" s="52">
        <v>11.611696243286133</v>
      </c>
      <c r="AJ28" s="52" t="s">
        <v>74</v>
      </c>
      <c r="AK28" s="52">
        <v>7.5186667963862419E-3</v>
      </c>
      <c r="AL28" s="52">
        <v>10.154382705688477</v>
      </c>
      <c r="AM28" s="52" t="s">
        <v>74</v>
      </c>
      <c r="AN28" s="52">
        <v>1.4553000219166279E-2</v>
      </c>
      <c r="AO28" s="52">
        <v>10.812718391418457</v>
      </c>
      <c r="AP28" s="52"/>
      <c r="AQ28" s="49">
        <v>0.37266865372657776</v>
      </c>
      <c r="AR28" s="52">
        <v>12.047173500061035</v>
      </c>
      <c r="AS28" s="49" t="s">
        <v>74</v>
      </c>
      <c r="AT28" s="49">
        <v>0.27795931696891785</v>
      </c>
      <c r="AU28" s="52">
        <v>8.9280719757080078</v>
      </c>
      <c r="AV28" s="49"/>
      <c r="AW28" s="52">
        <v>0.3255363404750824</v>
      </c>
      <c r="AX28" s="49">
        <v>14.759507179260254</v>
      </c>
      <c r="AY28" s="52" t="s">
        <v>74</v>
      </c>
      <c r="AZ28" s="49">
        <v>0.27687531709671021</v>
      </c>
      <c r="BA28" s="52">
        <v>14.432082176208496</v>
      </c>
      <c r="BB28" s="52" t="s">
        <v>74</v>
      </c>
      <c r="BC28" s="52">
        <v>4.3731000274419785E-2</v>
      </c>
      <c r="BD28" s="52">
        <v>17.371694564819336</v>
      </c>
      <c r="BE28" s="52" t="s">
        <v>74</v>
      </c>
      <c r="BF28" s="52">
        <v>8.9866667985916138E-3</v>
      </c>
      <c r="BG28" s="52">
        <v>7.8139963150024414</v>
      </c>
      <c r="BH28" s="52" t="s">
        <v>74</v>
      </c>
      <c r="BI28" s="52">
        <v>3.4744333475828171E-2</v>
      </c>
      <c r="BJ28" s="52">
        <v>22.514869689941406</v>
      </c>
      <c r="BK28" s="52"/>
      <c r="BL28" s="49">
        <v>0.60349565744400024</v>
      </c>
      <c r="BM28" s="52">
        <v>11.345718383789063</v>
      </c>
      <c r="BN28" s="52"/>
      <c r="BO28" s="52">
        <v>7.852499932050705E-2</v>
      </c>
      <c r="BP28" s="52">
        <v>7.1178836822509766</v>
      </c>
      <c r="BQ28" s="52"/>
      <c r="BR28" s="52">
        <v>0.10314200073480606</v>
      </c>
      <c r="BS28" s="52">
        <v>13.870262145996094</v>
      </c>
      <c r="BT28" s="52" t="s">
        <v>74</v>
      </c>
      <c r="BU28" s="52">
        <v>8.5579000413417816E-2</v>
      </c>
      <c r="BV28" s="52">
        <v>13.790472030639648</v>
      </c>
      <c r="BW28" s="52" t="s">
        <v>74</v>
      </c>
      <c r="BX28" s="52">
        <v>1.6416667029261589E-2</v>
      </c>
      <c r="BY28" s="52">
        <v>14.060302734375</v>
      </c>
      <c r="BZ28" s="52" t="s">
        <v>74</v>
      </c>
      <c r="CA28" s="52">
        <v>8.1066666170954704E-3</v>
      </c>
      <c r="CB28" s="52">
        <v>12.507744789123535</v>
      </c>
      <c r="CC28" s="49" t="s">
        <v>74</v>
      </c>
      <c r="CD28" s="49">
        <v>8.3100004121661186E-3</v>
      </c>
      <c r="CE28" s="52">
        <v>15.203048706054688</v>
      </c>
      <c r="CF28" s="49"/>
      <c r="CG28" s="49">
        <v>0.18166700005531311</v>
      </c>
      <c r="CH28" s="52">
        <v>9.8391275405883789</v>
      </c>
    </row>
    <row r="29" spans="2:86" s="16" customFormat="1" ht="18" customHeight="1" x14ac:dyDescent="0.2">
      <c r="C29" s="119" t="s">
        <v>95</v>
      </c>
      <c r="D29" s="138">
        <v>3.4124336242675781</v>
      </c>
      <c r="E29" s="139">
        <v>10.28339958190918</v>
      </c>
      <c r="F29" s="138"/>
      <c r="G29" s="138">
        <v>3.8179290294647217</v>
      </c>
      <c r="H29" s="138">
        <v>17.000810623168945</v>
      </c>
      <c r="I29" s="138" t="s">
        <v>74</v>
      </c>
      <c r="J29" s="138">
        <v>3.0402383804321289</v>
      </c>
      <c r="K29" s="138">
        <v>16.737148284912109</v>
      </c>
      <c r="L29" s="138" t="s">
        <v>74</v>
      </c>
      <c r="M29" s="138">
        <v>0.72189998626708984</v>
      </c>
      <c r="N29" s="138">
        <v>17.634227752685547</v>
      </c>
      <c r="O29" s="138" t="s">
        <v>74</v>
      </c>
      <c r="P29" s="138">
        <v>0.28313601016998291</v>
      </c>
      <c r="Q29" s="138">
        <v>15.700046539306641</v>
      </c>
      <c r="R29" s="138" t="s">
        <v>74</v>
      </c>
      <c r="S29" s="138">
        <v>0.43876397609710693</v>
      </c>
      <c r="T29" s="138">
        <v>19.304283142089844</v>
      </c>
      <c r="U29" s="138"/>
      <c r="V29" s="138">
        <v>7.2303624153137207</v>
      </c>
      <c r="W29" s="139">
        <v>13.00794792175293</v>
      </c>
      <c r="X29" s="162" t="s">
        <v>74</v>
      </c>
      <c r="Y29" s="138">
        <v>0.19452400505542755</v>
      </c>
      <c r="Z29" s="139">
        <v>11.239117622375488</v>
      </c>
      <c r="AA29" s="138"/>
      <c r="AB29" s="173">
        <v>0.21674749255180359</v>
      </c>
      <c r="AC29" s="138">
        <v>15.354677200317383</v>
      </c>
      <c r="AD29" s="139" t="s">
        <v>74</v>
      </c>
      <c r="AE29" s="138">
        <v>0.19104298949241638</v>
      </c>
      <c r="AF29" s="139">
        <v>16.513198852539063</v>
      </c>
      <c r="AG29" s="139" t="s">
        <v>74</v>
      </c>
      <c r="AH29" s="139">
        <v>2.5704501196742058E-2</v>
      </c>
      <c r="AI29" s="139">
        <v>10.825124740600586</v>
      </c>
      <c r="AJ29" s="139" t="s">
        <v>74</v>
      </c>
      <c r="AK29" s="139">
        <v>4.0980000048875809E-3</v>
      </c>
      <c r="AL29" s="139">
        <v>5.801081657409668</v>
      </c>
      <c r="AM29" s="139" t="s">
        <v>74</v>
      </c>
      <c r="AN29" s="139">
        <v>2.1606501191854477E-2</v>
      </c>
      <c r="AO29" s="139">
        <v>13.528108596801758</v>
      </c>
      <c r="AP29" s="139"/>
      <c r="AQ29" s="138">
        <v>0.41127151250839233</v>
      </c>
      <c r="AR29" s="139">
        <v>13.217604637145996</v>
      </c>
      <c r="AS29" s="162" t="s">
        <v>74</v>
      </c>
      <c r="AT29" s="138">
        <v>0.2764279842376709</v>
      </c>
      <c r="AU29" s="139">
        <v>9.0601024627685547</v>
      </c>
      <c r="AV29" s="138"/>
      <c r="AW29" s="139">
        <v>0.39467102289199829</v>
      </c>
      <c r="AX29" s="138">
        <v>16.883964538574219</v>
      </c>
      <c r="AY29" s="139" t="s">
        <v>74</v>
      </c>
      <c r="AZ29" s="138">
        <v>0.33217599987983704</v>
      </c>
      <c r="BA29" s="139">
        <v>16.363153457641602</v>
      </c>
      <c r="BB29" s="139" t="s">
        <v>74</v>
      </c>
      <c r="BC29" s="139">
        <v>5.7240501046180725E-2</v>
      </c>
      <c r="BD29" s="139">
        <v>21.067878723144531</v>
      </c>
      <c r="BE29" s="139" t="s">
        <v>74</v>
      </c>
      <c r="BF29" s="139">
        <v>3.4324999433010817E-3</v>
      </c>
      <c r="BG29" s="139">
        <v>3.678553581237793</v>
      </c>
      <c r="BH29" s="139" t="s">
        <v>74</v>
      </c>
      <c r="BI29" s="139">
        <v>5.3807999938726425E-2</v>
      </c>
      <c r="BJ29" s="139">
        <v>29.176094055175781</v>
      </c>
      <c r="BK29" s="139"/>
      <c r="BL29" s="138">
        <v>0.67109900712966919</v>
      </c>
      <c r="BM29" s="139">
        <v>12.464691162109375</v>
      </c>
      <c r="BN29" s="139"/>
      <c r="BO29" s="139">
        <v>7.9172499477863312E-2</v>
      </c>
      <c r="BP29" s="139">
        <v>7.0606822967529297</v>
      </c>
      <c r="BQ29" s="139"/>
      <c r="BR29" s="139">
        <v>0.10490350425243378</v>
      </c>
      <c r="BS29" s="139">
        <v>14.210521697998047</v>
      </c>
      <c r="BT29" s="139" t="s">
        <v>74</v>
      </c>
      <c r="BU29" s="139">
        <v>8.4785498678684235E-2</v>
      </c>
      <c r="BV29" s="139">
        <v>14.139364242553711</v>
      </c>
      <c r="BW29" s="139" t="s">
        <v>74</v>
      </c>
      <c r="BX29" s="139">
        <v>1.8116500228643417E-2</v>
      </c>
      <c r="BY29" s="139">
        <v>13.549944877624512</v>
      </c>
      <c r="BZ29" s="139" t="s">
        <v>74</v>
      </c>
      <c r="CA29" s="139">
        <v>6.4629996195435524E-3</v>
      </c>
      <c r="CB29" s="139">
        <v>10.618183135986328</v>
      </c>
      <c r="CC29" s="171" t="s">
        <v>74</v>
      </c>
      <c r="CD29" s="138">
        <v>1.165349967777729E-2</v>
      </c>
      <c r="CE29" s="139">
        <v>15.710345268249512</v>
      </c>
      <c r="CF29" s="138"/>
      <c r="CG29" s="138">
        <v>0.18407599627971649</v>
      </c>
      <c r="CH29" s="139">
        <v>9.9052028656005859</v>
      </c>
    </row>
    <row r="30" spans="2:86" s="16" customFormat="1" ht="18" customHeight="1" x14ac:dyDescent="0.2">
      <c r="C30" s="119" t="s">
        <v>96</v>
      </c>
      <c r="D30" s="138">
        <v>3.5452160835266113</v>
      </c>
      <c r="E30" s="139">
        <v>10.774362564086914</v>
      </c>
      <c r="F30" s="138"/>
      <c r="G30" s="138">
        <v>3.9354755878448486</v>
      </c>
      <c r="H30" s="138">
        <v>17.148551940917969</v>
      </c>
      <c r="I30" s="138" t="s">
        <v>74</v>
      </c>
      <c r="J30" s="138">
        <v>3.0697007179260254</v>
      </c>
      <c r="K30" s="138">
        <v>16.591266632080078</v>
      </c>
      <c r="L30" s="138" t="s">
        <v>74</v>
      </c>
      <c r="M30" s="138">
        <v>0.80897563695907593</v>
      </c>
      <c r="N30" s="138">
        <v>19.105537414550781</v>
      </c>
      <c r="O30" s="138" t="s">
        <v>74</v>
      </c>
      <c r="P30" s="138">
        <v>0.33027467131614685</v>
      </c>
      <c r="Q30" s="138">
        <v>17.505287170410156</v>
      </c>
      <c r="R30" s="138" t="s">
        <v>74</v>
      </c>
      <c r="S30" s="138">
        <v>0.47870099544525146</v>
      </c>
      <c r="T30" s="138">
        <v>20.474126815795898</v>
      </c>
      <c r="U30" s="138"/>
      <c r="V30" s="138">
        <v>7.4806914329528809</v>
      </c>
      <c r="W30" s="139">
        <v>13.395514488220215</v>
      </c>
      <c r="X30" s="162" t="s">
        <v>74</v>
      </c>
      <c r="Y30" s="138">
        <v>0.18592900037765503</v>
      </c>
      <c r="Z30" s="139">
        <v>11.164785385131836</v>
      </c>
      <c r="AA30" s="138"/>
      <c r="AB30" s="173">
        <v>0.23293200135231018</v>
      </c>
      <c r="AC30" s="138">
        <v>15.754581451416016</v>
      </c>
      <c r="AD30" s="139" t="s">
        <v>74</v>
      </c>
      <c r="AE30" s="138">
        <v>0.19276599586009979</v>
      </c>
      <c r="AF30" s="139">
        <v>16.084754943847656</v>
      </c>
      <c r="AG30" s="139" t="s">
        <v>74</v>
      </c>
      <c r="AH30" s="139">
        <v>3.9393667131662369E-2</v>
      </c>
      <c r="AI30" s="139">
        <v>14.689365386962891</v>
      </c>
      <c r="AJ30" s="139" t="s">
        <v>74</v>
      </c>
      <c r="AK30" s="139">
        <v>1.5396666713058949E-2</v>
      </c>
      <c r="AL30" s="139">
        <v>15.19383430480957</v>
      </c>
      <c r="AM30" s="139" t="s">
        <v>74</v>
      </c>
      <c r="AN30" s="139">
        <v>2.3996999487280846E-2</v>
      </c>
      <c r="AO30" s="139">
        <v>14.175060272216797</v>
      </c>
      <c r="AP30" s="139"/>
      <c r="AQ30" s="138">
        <v>0.41886100172996521</v>
      </c>
      <c r="AR30" s="139">
        <v>13.427688598632813</v>
      </c>
      <c r="AS30" s="162" t="s">
        <v>74</v>
      </c>
      <c r="AT30" s="138">
        <v>0.27944132685661316</v>
      </c>
      <c r="AU30" s="139">
        <v>9.1988019943237305</v>
      </c>
      <c r="AV30" s="138"/>
      <c r="AW30" s="139">
        <v>0.39061632752418518</v>
      </c>
      <c r="AX30" s="138">
        <v>16.636295318603516</v>
      </c>
      <c r="AY30" s="139" t="s">
        <v>74</v>
      </c>
      <c r="AZ30" s="138">
        <v>0.32853999733924866</v>
      </c>
      <c r="BA30" s="139">
        <v>16.281776428222656</v>
      </c>
      <c r="BB30" s="139" t="s">
        <v>74</v>
      </c>
      <c r="BC30" s="139">
        <v>5.857333168387413E-2</v>
      </c>
      <c r="BD30" s="139">
        <v>20.102504730224609</v>
      </c>
      <c r="BE30" s="139" t="s">
        <v>74</v>
      </c>
      <c r="BF30" s="139">
        <v>7.2823334485292435E-3</v>
      </c>
      <c r="BG30" s="139">
        <v>6.6803803443908691</v>
      </c>
      <c r="BH30" s="139" t="s">
        <v>74</v>
      </c>
      <c r="BI30" s="139">
        <v>5.1291000097990036E-2</v>
      </c>
      <c r="BJ30" s="139">
        <v>26.495100021362305</v>
      </c>
      <c r="BK30" s="139"/>
      <c r="BL30" s="138">
        <v>0.67005765438079834</v>
      </c>
      <c r="BM30" s="139">
        <v>12.446682929992676</v>
      </c>
      <c r="BN30" s="139"/>
      <c r="BO30" s="139">
        <v>8.8893331587314606E-2</v>
      </c>
      <c r="BP30" s="139">
        <v>7.9473385810852051</v>
      </c>
      <c r="BQ30" s="139"/>
      <c r="BR30" s="139">
        <v>0.11428466439247131</v>
      </c>
      <c r="BS30" s="139">
        <v>15.183174133300781</v>
      </c>
      <c r="BT30" s="139" t="s">
        <v>74</v>
      </c>
      <c r="BU30" s="139">
        <v>8.7964996695518494E-2</v>
      </c>
      <c r="BV30" s="139">
        <v>14.450088500976563</v>
      </c>
      <c r="BW30" s="139" t="s">
        <v>74</v>
      </c>
      <c r="BX30" s="139">
        <v>2.4282665923237801E-2</v>
      </c>
      <c r="BY30" s="139">
        <v>17.632122039794922</v>
      </c>
      <c r="BZ30" s="139" t="s">
        <v>74</v>
      </c>
      <c r="CA30" s="139">
        <v>1.0015666484832764E-2</v>
      </c>
      <c r="CB30" s="139">
        <v>16.553661346435547</v>
      </c>
      <c r="CC30" s="171" t="s">
        <v>74</v>
      </c>
      <c r="CD30" s="138">
        <v>1.4267000369727612E-2</v>
      </c>
      <c r="CE30" s="139">
        <v>18.426565170288086</v>
      </c>
      <c r="CF30" s="138"/>
      <c r="CG30" s="138">
        <v>0.20317800343036652</v>
      </c>
      <c r="CH30" s="139">
        <v>10.857851028442383</v>
      </c>
    </row>
    <row r="31" spans="2:86" s="15" customFormat="1" x14ac:dyDescent="0.2">
      <c r="B31" s="63"/>
      <c r="C31" s="63"/>
      <c r="D31" s="54"/>
      <c r="E31" s="92"/>
      <c r="F31" s="54"/>
      <c r="G31" s="92"/>
      <c r="H31" s="92"/>
      <c r="I31" s="92"/>
      <c r="J31" s="92"/>
      <c r="K31" s="92"/>
      <c r="L31" s="92"/>
      <c r="M31" s="92"/>
      <c r="N31" s="92"/>
      <c r="O31" s="92"/>
      <c r="P31" s="92"/>
      <c r="Q31" s="92"/>
      <c r="R31" s="92"/>
      <c r="S31" s="92"/>
      <c r="T31" s="92"/>
      <c r="U31" s="92"/>
      <c r="V31" s="92"/>
      <c r="W31" s="92"/>
      <c r="X31" s="10"/>
      <c r="Y31" s="54"/>
      <c r="Z31" s="92"/>
      <c r="AA31" s="54"/>
      <c r="AB31" s="92"/>
      <c r="AC31" s="54"/>
      <c r="AD31" s="92"/>
      <c r="AE31" s="54"/>
      <c r="AF31" s="92"/>
      <c r="AG31" s="92"/>
      <c r="AH31" s="92"/>
      <c r="AI31" s="92"/>
      <c r="AJ31" s="92"/>
      <c r="AK31" s="92"/>
      <c r="AL31" s="92"/>
      <c r="AM31" s="92"/>
      <c r="AN31" s="92"/>
      <c r="AO31" s="92"/>
      <c r="AP31" s="92"/>
      <c r="AQ31" s="92"/>
      <c r="AR31" s="92"/>
      <c r="AS31" s="10"/>
      <c r="AT31" s="54"/>
      <c r="AU31" s="92"/>
      <c r="AV31" s="54"/>
      <c r="AW31" s="92"/>
      <c r="AX31" s="54"/>
      <c r="AY31" s="92"/>
      <c r="AZ31" s="54"/>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10"/>
      <c r="CD31" s="54"/>
      <c r="CE31" s="92"/>
      <c r="CF31" s="54"/>
      <c r="CG31" s="92"/>
      <c r="CH31" s="54"/>
    </row>
    <row r="32" spans="2:86" s="15" customFormat="1" ht="17.25" customHeight="1" x14ac:dyDescent="0.2">
      <c r="B32" s="285" t="s">
        <v>97</v>
      </c>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row>
    <row r="33" spans="2:86" s="15" customFormat="1" ht="15.75" customHeight="1" x14ac:dyDescent="0.2">
      <c r="B33" s="293" t="s">
        <v>203</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3"/>
      <c r="CE33" s="293"/>
      <c r="CF33" s="293"/>
      <c r="CG33" s="293"/>
      <c r="CH33" s="293"/>
    </row>
    <row r="34" spans="2:86" s="15" customFormat="1" ht="15.75" customHeight="1" x14ac:dyDescent="0.2">
      <c r="B34" s="293" t="s">
        <v>204</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3"/>
      <c r="CE34" s="293"/>
      <c r="CF34" s="293"/>
      <c r="CG34" s="293"/>
      <c r="CH34" s="293"/>
    </row>
    <row r="35" spans="2:86" s="18" customFormat="1" ht="15.75" customHeight="1" x14ac:dyDescent="0.2">
      <c r="B35" s="287" t="s">
        <v>100</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row>
    <row r="36" spans="2:86" s="18" customFormat="1" ht="15.75" customHeight="1" x14ac:dyDescent="0.2">
      <c r="B36" s="287" t="s">
        <v>101</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row>
    <row r="37" spans="2:86" s="15" customFormat="1" ht="15" x14ac:dyDescent="0.25">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row>
    <row r="38" spans="2:86" s="15" customFormat="1" x14ac:dyDescent="0.2">
      <c r="B38" s="55"/>
      <c r="C38" s="55"/>
      <c r="D38" s="55"/>
      <c r="E38" s="105"/>
      <c r="F38" s="55"/>
      <c r="G38" s="105"/>
      <c r="H38" s="105"/>
      <c r="I38" s="105"/>
      <c r="J38" s="105"/>
      <c r="K38" s="105"/>
      <c r="L38" s="105"/>
      <c r="M38" s="105"/>
      <c r="N38" s="105"/>
      <c r="O38" s="105"/>
      <c r="P38" s="105"/>
      <c r="Q38" s="105"/>
      <c r="R38" s="105"/>
      <c r="S38" s="105"/>
      <c r="T38" s="105"/>
      <c r="U38" s="105"/>
      <c r="V38" s="105"/>
      <c r="W38" s="105"/>
      <c r="X38" s="55"/>
      <c r="Y38" s="55"/>
      <c r="Z38" s="105"/>
      <c r="AA38" s="55"/>
      <c r="AB38" s="105"/>
      <c r="AC38" s="55"/>
      <c r="AD38" s="105"/>
      <c r="AE38" s="55"/>
      <c r="AF38" s="105"/>
      <c r="AG38" s="105"/>
      <c r="AH38" s="105"/>
      <c r="AI38" s="105"/>
      <c r="AJ38" s="105"/>
      <c r="AK38" s="105"/>
      <c r="AL38" s="105"/>
      <c r="AM38" s="105"/>
      <c r="AN38" s="105"/>
      <c r="AO38" s="105"/>
      <c r="AP38" s="105"/>
      <c r="AQ38" s="105"/>
      <c r="AR38" s="105"/>
      <c r="AS38" s="55"/>
      <c r="AT38" s="55"/>
      <c r="AU38" s="105"/>
      <c r="AV38" s="55"/>
      <c r="AW38" s="105"/>
      <c r="AX38" s="55"/>
      <c r="AY38" s="105"/>
      <c r="AZ38" s="5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55"/>
      <c r="CD38" s="55"/>
      <c r="CE38" s="105"/>
      <c r="CF38" s="55"/>
      <c r="CG38" s="105"/>
      <c r="CH38" s="55"/>
    </row>
    <row r="39" spans="2:86" s="15" customFormat="1" x14ac:dyDescent="0.2">
      <c r="B39" s="55"/>
      <c r="C39" s="55"/>
      <c r="D39" s="55"/>
      <c r="E39" s="105"/>
      <c r="F39" s="55"/>
      <c r="G39" s="105"/>
      <c r="H39" s="105"/>
      <c r="I39" s="105"/>
      <c r="J39" s="105"/>
      <c r="K39" s="105"/>
      <c r="L39" s="105"/>
      <c r="M39" s="105"/>
      <c r="N39" s="105"/>
      <c r="O39" s="105"/>
      <c r="P39" s="105"/>
      <c r="Q39" s="105"/>
      <c r="R39" s="105"/>
      <c r="S39" s="105"/>
      <c r="T39" s="105"/>
      <c r="U39" s="105"/>
      <c r="V39" s="105"/>
      <c r="W39" s="105"/>
      <c r="X39" s="55"/>
      <c r="Y39" s="55"/>
      <c r="Z39" s="105"/>
      <c r="AA39" s="55"/>
      <c r="AB39" s="105"/>
      <c r="AC39" s="55"/>
      <c r="AD39" s="105"/>
      <c r="AE39" s="55"/>
      <c r="AF39" s="105"/>
      <c r="AG39" s="105"/>
      <c r="AH39" s="105"/>
      <c r="AI39" s="105"/>
      <c r="AJ39" s="105"/>
      <c r="AK39" s="105"/>
      <c r="AL39" s="105"/>
      <c r="AM39" s="105"/>
      <c r="AN39" s="105"/>
      <c r="AO39" s="105"/>
      <c r="AP39" s="105"/>
      <c r="AQ39" s="105"/>
      <c r="AR39" s="105"/>
      <c r="AS39" s="55"/>
      <c r="AT39" s="55"/>
      <c r="AU39" s="105"/>
      <c r="AV39" s="55"/>
      <c r="AW39" s="105"/>
      <c r="AX39" s="55"/>
      <c r="AY39" s="105"/>
      <c r="AZ39" s="5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55"/>
      <c r="CD39" s="55"/>
      <c r="CE39" s="105"/>
      <c r="CF39" s="55"/>
      <c r="CG39" s="105"/>
      <c r="CH39" s="55"/>
    </row>
    <row r="40" spans="2:86" s="15" customFormat="1" x14ac:dyDescent="0.2">
      <c r="B40" s="55"/>
      <c r="C40" s="55"/>
      <c r="D40" s="55"/>
      <c r="E40" s="105"/>
      <c r="F40" s="55"/>
      <c r="G40" s="105"/>
      <c r="H40" s="105"/>
      <c r="I40" s="105"/>
      <c r="J40" s="105"/>
      <c r="K40" s="105"/>
      <c r="L40" s="105"/>
      <c r="M40" s="105"/>
      <c r="N40" s="105"/>
      <c r="O40" s="105"/>
      <c r="P40" s="105"/>
      <c r="Q40" s="105"/>
      <c r="R40" s="105"/>
      <c r="S40" s="105"/>
      <c r="T40" s="105"/>
      <c r="U40" s="105"/>
      <c r="V40" s="105"/>
      <c r="W40" s="105"/>
      <c r="X40" s="55"/>
      <c r="Y40" s="55"/>
      <c r="Z40" s="105"/>
      <c r="AA40" s="55"/>
      <c r="AB40" s="105"/>
      <c r="AC40" s="55"/>
      <c r="AD40" s="105"/>
      <c r="AE40" s="55"/>
      <c r="AF40" s="105"/>
      <c r="AG40" s="105"/>
      <c r="AH40" s="105"/>
      <c r="AI40" s="105"/>
      <c r="AJ40" s="105"/>
      <c r="AK40" s="105"/>
      <c r="AL40" s="105"/>
      <c r="AM40" s="105"/>
      <c r="AN40" s="105"/>
      <c r="AO40" s="105"/>
      <c r="AP40" s="105"/>
      <c r="AQ40" s="105"/>
      <c r="AR40" s="105"/>
      <c r="AS40" s="55"/>
      <c r="AT40" s="55"/>
      <c r="AU40" s="105"/>
      <c r="AV40" s="55"/>
      <c r="AW40" s="105"/>
      <c r="AX40" s="55"/>
      <c r="AY40" s="105"/>
      <c r="AZ40" s="5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55"/>
      <c r="CD40" s="55"/>
      <c r="CE40" s="105"/>
      <c r="CF40" s="55"/>
      <c r="CG40" s="105"/>
      <c r="CH40" s="55"/>
    </row>
    <row r="41" spans="2:86" s="15" customFormat="1" x14ac:dyDescent="0.2">
      <c r="B41" s="55"/>
      <c r="C41" s="55"/>
      <c r="D41" s="55"/>
      <c r="E41" s="105"/>
      <c r="F41" s="55"/>
      <c r="G41" s="105"/>
      <c r="H41" s="105"/>
      <c r="I41" s="105"/>
      <c r="J41" s="105"/>
      <c r="K41" s="105"/>
      <c r="L41" s="105"/>
      <c r="M41" s="105"/>
      <c r="N41" s="105"/>
      <c r="O41" s="105"/>
      <c r="P41" s="105"/>
      <c r="Q41" s="105"/>
      <c r="R41" s="105"/>
      <c r="S41" s="105"/>
      <c r="T41" s="105"/>
      <c r="U41" s="105"/>
      <c r="V41" s="105"/>
      <c r="W41" s="105"/>
      <c r="X41" s="55"/>
      <c r="Y41" s="55"/>
      <c r="Z41" s="105"/>
      <c r="AA41" s="55"/>
      <c r="AB41" s="105"/>
      <c r="AC41" s="55"/>
      <c r="AD41" s="105"/>
      <c r="AE41" s="55"/>
      <c r="AF41" s="105"/>
      <c r="AG41" s="105"/>
      <c r="AH41" s="105"/>
      <c r="AI41" s="105"/>
      <c r="AJ41" s="105"/>
      <c r="AK41" s="105"/>
      <c r="AL41" s="105"/>
      <c r="AM41" s="105"/>
      <c r="AN41" s="105"/>
      <c r="AO41" s="105"/>
      <c r="AP41" s="105"/>
      <c r="AQ41" s="105"/>
      <c r="AR41" s="105"/>
      <c r="AS41" s="55"/>
      <c r="AT41" s="55"/>
      <c r="AU41" s="105"/>
      <c r="AV41" s="55"/>
      <c r="AW41" s="105"/>
      <c r="AX41" s="55"/>
      <c r="AY41" s="105"/>
      <c r="AZ41" s="5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55"/>
      <c r="CD41" s="55"/>
      <c r="CE41" s="105"/>
      <c r="CF41" s="55"/>
      <c r="CG41" s="105"/>
      <c r="CH41" s="55"/>
    </row>
    <row r="42" spans="2:86" s="15" customFormat="1" x14ac:dyDescent="0.2">
      <c r="B42" s="55"/>
      <c r="C42" s="55"/>
      <c r="D42" s="55"/>
      <c r="E42" s="105"/>
      <c r="F42" s="55"/>
      <c r="G42" s="105"/>
      <c r="H42" s="105"/>
      <c r="I42" s="105"/>
      <c r="J42" s="105"/>
      <c r="K42" s="105"/>
      <c r="L42" s="105"/>
      <c r="M42" s="105"/>
      <c r="N42" s="105"/>
      <c r="O42" s="105"/>
      <c r="P42" s="105"/>
      <c r="Q42" s="105"/>
      <c r="R42" s="105"/>
      <c r="S42" s="105"/>
      <c r="T42" s="105"/>
      <c r="U42" s="105"/>
      <c r="V42" s="105"/>
      <c r="W42" s="105"/>
      <c r="X42" s="55"/>
      <c r="Y42" s="55"/>
      <c r="Z42" s="105"/>
      <c r="AA42" s="55"/>
      <c r="AB42" s="105"/>
      <c r="AC42" s="55"/>
      <c r="AD42" s="105"/>
      <c r="AE42" s="55"/>
      <c r="AF42" s="105"/>
      <c r="AG42" s="105"/>
      <c r="AH42" s="105"/>
      <c r="AI42" s="105"/>
      <c r="AJ42" s="105"/>
      <c r="AK42" s="105"/>
      <c r="AL42" s="105"/>
      <c r="AM42" s="105"/>
      <c r="AN42" s="105"/>
      <c r="AO42" s="105"/>
      <c r="AP42" s="105"/>
      <c r="AQ42" s="105"/>
      <c r="AR42" s="105"/>
      <c r="AS42" s="55"/>
      <c r="AT42" s="55"/>
      <c r="AU42" s="105"/>
      <c r="AV42" s="55"/>
      <c r="AW42" s="105"/>
      <c r="AX42" s="55"/>
      <c r="AY42" s="105"/>
      <c r="AZ42" s="5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55"/>
      <c r="CD42" s="55"/>
      <c r="CE42" s="105"/>
      <c r="CF42" s="55"/>
      <c r="CG42" s="105"/>
      <c r="CH42" s="55"/>
    </row>
    <row r="43" spans="2:86" s="15" customFormat="1" x14ac:dyDescent="0.2">
      <c r="B43" s="55"/>
      <c r="C43" s="55"/>
      <c r="D43" s="55"/>
      <c r="E43" s="105"/>
      <c r="F43" s="55"/>
      <c r="G43" s="105"/>
      <c r="H43" s="105"/>
      <c r="I43" s="105"/>
      <c r="J43" s="105"/>
      <c r="K43" s="105"/>
      <c r="L43" s="105"/>
      <c r="M43" s="105"/>
      <c r="N43" s="105"/>
      <c r="O43" s="105"/>
      <c r="P43" s="105"/>
      <c r="Q43" s="105"/>
      <c r="R43" s="105"/>
      <c r="S43" s="105"/>
      <c r="T43" s="105"/>
      <c r="U43" s="105"/>
      <c r="V43" s="105"/>
      <c r="W43" s="105"/>
      <c r="X43" s="55"/>
      <c r="Y43" s="55"/>
      <c r="Z43" s="105"/>
      <c r="AA43" s="55"/>
      <c r="AB43" s="105"/>
      <c r="AC43" s="55"/>
      <c r="AD43" s="105"/>
      <c r="AE43" s="55"/>
      <c r="AF43" s="105"/>
      <c r="AG43" s="105"/>
      <c r="AH43" s="105"/>
      <c r="AI43" s="105"/>
      <c r="AJ43" s="105"/>
      <c r="AK43" s="105"/>
      <c r="AL43" s="105"/>
      <c r="AM43" s="105"/>
      <c r="AN43" s="105"/>
      <c r="AO43" s="105"/>
      <c r="AP43" s="105"/>
      <c r="AQ43" s="105"/>
      <c r="AR43" s="105"/>
      <c r="AS43" s="55"/>
      <c r="AT43" s="55"/>
      <c r="AU43" s="105"/>
      <c r="AV43" s="55"/>
      <c r="AW43" s="105"/>
      <c r="AX43" s="55"/>
      <c r="AY43" s="105"/>
      <c r="AZ43" s="5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55"/>
      <c r="CD43" s="55"/>
      <c r="CE43" s="105"/>
      <c r="CF43" s="55"/>
      <c r="CG43" s="105"/>
      <c r="CH43" s="55"/>
    </row>
    <row r="44" spans="2:86" s="15" customFormat="1" x14ac:dyDescent="0.2">
      <c r="B44" s="55"/>
      <c r="C44" s="55"/>
      <c r="D44" s="55"/>
      <c r="E44" s="105"/>
      <c r="F44" s="55"/>
      <c r="G44" s="105"/>
      <c r="H44" s="105"/>
      <c r="I44" s="105"/>
      <c r="J44" s="105"/>
      <c r="K44" s="105"/>
      <c r="L44" s="105"/>
      <c r="M44" s="105"/>
      <c r="N44" s="105"/>
      <c r="O44" s="105"/>
      <c r="P44" s="105"/>
      <c r="Q44" s="105"/>
      <c r="R44" s="105"/>
      <c r="S44" s="105"/>
      <c r="T44" s="105"/>
      <c r="U44" s="105"/>
      <c r="V44" s="105"/>
      <c r="W44" s="105"/>
      <c r="X44" s="55"/>
      <c r="Y44" s="55"/>
      <c r="Z44" s="105"/>
      <c r="AA44" s="55"/>
      <c r="AB44" s="105"/>
      <c r="AC44" s="55"/>
      <c r="AD44" s="105"/>
      <c r="AE44" s="55"/>
      <c r="AF44" s="105"/>
      <c r="AG44" s="105"/>
      <c r="AH44" s="105"/>
      <c r="AI44" s="105"/>
      <c r="AJ44" s="105"/>
      <c r="AK44" s="105"/>
      <c r="AL44" s="105"/>
      <c r="AM44" s="105"/>
      <c r="AN44" s="105"/>
      <c r="AO44" s="105"/>
      <c r="AP44" s="105"/>
      <c r="AQ44" s="105"/>
      <c r="AR44" s="105"/>
      <c r="AS44" s="55"/>
      <c r="AT44" s="55"/>
      <c r="AU44" s="105"/>
      <c r="AV44" s="55"/>
      <c r="AW44" s="105"/>
      <c r="AX44" s="55"/>
      <c r="AY44" s="105"/>
      <c r="AZ44" s="5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55"/>
      <c r="CD44" s="55"/>
      <c r="CE44" s="105"/>
      <c r="CF44" s="55"/>
      <c r="CG44" s="105"/>
      <c r="CH44" s="55"/>
    </row>
    <row r="45" spans="2:86" s="15" customFormat="1" x14ac:dyDescent="0.2">
      <c r="B45" s="55"/>
      <c r="C45" s="55"/>
      <c r="D45" s="55"/>
      <c r="E45" s="105"/>
      <c r="F45" s="55"/>
      <c r="G45" s="105"/>
      <c r="H45" s="105"/>
      <c r="I45" s="105"/>
      <c r="J45" s="105"/>
      <c r="K45" s="105"/>
      <c r="L45" s="105"/>
      <c r="M45" s="105"/>
      <c r="N45" s="105"/>
      <c r="O45" s="105"/>
      <c r="P45" s="105"/>
      <c r="Q45" s="105"/>
      <c r="R45" s="105"/>
      <c r="S45" s="105"/>
      <c r="T45" s="105"/>
      <c r="U45" s="105"/>
      <c r="V45" s="105"/>
      <c r="W45" s="105"/>
      <c r="X45" s="55"/>
      <c r="Y45" s="55"/>
      <c r="Z45" s="105"/>
      <c r="AA45" s="55"/>
      <c r="AB45" s="105"/>
      <c r="AC45" s="55"/>
      <c r="AD45" s="105"/>
      <c r="AE45" s="55"/>
      <c r="AF45" s="105"/>
      <c r="AG45" s="105"/>
      <c r="AH45" s="105"/>
      <c r="AI45" s="105"/>
      <c r="AJ45" s="105"/>
      <c r="AK45" s="105"/>
      <c r="AL45" s="105"/>
      <c r="AM45" s="105"/>
      <c r="AN45" s="105"/>
      <c r="AO45" s="105"/>
      <c r="AP45" s="105"/>
      <c r="AQ45" s="105"/>
      <c r="AR45" s="105"/>
      <c r="AS45" s="55"/>
      <c r="AT45" s="55"/>
      <c r="AU45" s="105"/>
      <c r="AV45" s="55"/>
      <c r="AW45" s="105"/>
      <c r="AX45" s="55"/>
      <c r="AY45" s="105"/>
      <c r="AZ45" s="5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55"/>
      <c r="CD45" s="55"/>
      <c r="CE45" s="105"/>
      <c r="CF45" s="55"/>
      <c r="CG45" s="105"/>
      <c r="CH45" s="55"/>
    </row>
    <row r="46" spans="2:86" s="15" customFormat="1" x14ac:dyDescent="0.2">
      <c r="B46" s="55"/>
      <c r="C46" s="55"/>
      <c r="D46" s="55"/>
      <c r="E46" s="105"/>
      <c r="F46" s="55"/>
      <c r="G46" s="105"/>
      <c r="H46" s="105"/>
      <c r="I46" s="105"/>
      <c r="J46" s="105"/>
      <c r="K46" s="105"/>
      <c r="L46" s="105"/>
      <c r="M46" s="105"/>
      <c r="N46" s="105"/>
      <c r="O46" s="105"/>
      <c r="P46" s="105"/>
      <c r="Q46" s="105"/>
      <c r="R46" s="105"/>
      <c r="S46" s="105"/>
      <c r="T46" s="105"/>
      <c r="U46" s="105"/>
      <c r="V46" s="105"/>
      <c r="W46" s="105"/>
      <c r="X46" s="55"/>
      <c r="Y46" s="55"/>
      <c r="Z46" s="105"/>
      <c r="AA46" s="55"/>
      <c r="AB46" s="105"/>
      <c r="AC46" s="55"/>
      <c r="AD46" s="105"/>
      <c r="AE46" s="55"/>
      <c r="AF46" s="105"/>
      <c r="AG46" s="105"/>
      <c r="AH46" s="105"/>
      <c r="AI46" s="105"/>
      <c r="AJ46" s="105"/>
      <c r="AK46" s="105"/>
      <c r="AL46" s="105"/>
      <c r="AM46" s="105"/>
      <c r="AN46" s="105"/>
      <c r="AO46" s="105"/>
      <c r="AP46" s="105"/>
      <c r="AQ46" s="105"/>
      <c r="AR46" s="105"/>
      <c r="AS46" s="55"/>
      <c r="AT46" s="55"/>
      <c r="AU46" s="105"/>
      <c r="AV46" s="55"/>
      <c r="AW46" s="105"/>
      <c r="AX46" s="55"/>
      <c r="AY46" s="105"/>
      <c r="AZ46" s="5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55"/>
      <c r="CD46" s="55"/>
      <c r="CE46" s="105"/>
      <c r="CF46" s="55"/>
      <c r="CG46" s="105"/>
      <c r="CH46" s="55"/>
    </row>
    <row r="47" spans="2:86" s="15" customFormat="1" x14ac:dyDescent="0.2">
      <c r="B47" s="55"/>
      <c r="C47" s="55"/>
      <c r="D47" s="55"/>
      <c r="E47" s="105"/>
      <c r="F47" s="55"/>
      <c r="G47" s="105"/>
      <c r="H47" s="105"/>
      <c r="I47" s="105"/>
      <c r="J47" s="105"/>
      <c r="K47" s="105"/>
      <c r="L47" s="105"/>
      <c r="M47" s="105"/>
      <c r="N47" s="105"/>
      <c r="O47" s="105"/>
      <c r="P47" s="105"/>
      <c r="Q47" s="105"/>
      <c r="R47" s="105"/>
      <c r="S47" s="105"/>
      <c r="T47" s="105"/>
      <c r="U47" s="105"/>
      <c r="V47" s="105"/>
      <c r="W47" s="105"/>
      <c r="X47" s="55"/>
      <c r="Y47" s="55"/>
      <c r="Z47" s="105"/>
      <c r="AA47" s="55"/>
      <c r="AB47" s="105"/>
      <c r="AC47" s="55"/>
      <c r="AD47" s="105"/>
      <c r="AE47" s="55"/>
      <c r="AF47" s="105"/>
      <c r="AG47" s="105"/>
      <c r="AH47" s="105"/>
      <c r="AI47" s="105"/>
      <c r="AJ47" s="105"/>
      <c r="AK47" s="105"/>
      <c r="AL47" s="105"/>
      <c r="AM47" s="105"/>
      <c r="AN47" s="105"/>
      <c r="AO47" s="105"/>
      <c r="AP47" s="105"/>
      <c r="AQ47" s="105"/>
      <c r="AR47" s="105"/>
      <c r="AS47" s="55"/>
      <c r="AT47" s="55"/>
      <c r="AU47" s="105"/>
      <c r="AV47" s="55"/>
      <c r="AW47" s="105"/>
      <c r="AX47" s="55"/>
      <c r="AY47" s="105"/>
      <c r="AZ47" s="5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55"/>
      <c r="CD47" s="55"/>
      <c r="CE47" s="105"/>
      <c r="CF47" s="55"/>
      <c r="CG47" s="105"/>
      <c r="CH47" s="55"/>
    </row>
    <row r="48" spans="2:86" s="15" customFormat="1" x14ac:dyDescent="0.2">
      <c r="B48" s="55"/>
      <c r="C48" s="55"/>
      <c r="D48" s="55"/>
      <c r="E48" s="105"/>
      <c r="F48" s="55"/>
      <c r="G48" s="105"/>
      <c r="H48" s="105"/>
      <c r="I48" s="105"/>
      <c r="J48" s="105"/>
      <c r="K48" s="105"/>
      <c r="L48" s="105"/>
      <c r="M48" s="105"/>
      <c r="N48" s="105"/>
      <c r="O48" s="105"/>
      <c r="P48" s="105"/>
      <c r="Q48" s="105"/>
      <c r="R48" s="105"/>
      <c r="S48" s="105"/>
      <c r="T48" s="105"/>
      <c r="U48" s="105"/>
      <c r="V48" s="105"/>
      <c r="W48" s="105"/>
      <c r="X48" s="55"/>
      <c r="Y48" s="55"/>
      <c r="Z48" s="105"/>
      <c r="AA48" s="55"/>
      <c r="AB48" s="105"/>
      <c r="AC48" s="55"/>
      <c r="AD48" s="105"/>
      <c r="AE48" s="55"/>
      <c r="AF48" s="105"/>
      <c r="AG48" s="105"/>
      <c r="AH48" s="105"/>
      <c r="AI48" s="105"/>
      <c r="AJ48" s="105"/>
      <c r="AK48" s="105"/>
      <c r="AL48" s="105"/>
      <c r="AM48" s="105"/>
      <c r="AN48" s="105"/>
      <c r="AO48" s="105"/>
      <c r="AP48" s="105"/>
      <c r="AQ48" s="105"/>
      <c r="AR48" s="105"/>
      <c r="AS48" s="55"/>
      <c r="AT48" s="55"/>
      <c r="AU48" s="105"/>
      <c r="AV48" s="55"/>
      <c r="AW48" s="105"/>
      <c r="AX48" s="55"/>
      <c r="AY48" s="105"/>
      <c r="AZ48" s="5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55"/>
      <c r="CD48" s="55"/>
      <c r="CE48" s="105"/>
      <c r="CF48" s="55"/>
      <c r="CG48" s="105"/>
      <c r="CH48" s="55"/>
    </row>
    <row r="49" spans="2:86" s="15" customFormat="1" x14ac:dyDescent="0.2">
      <c r="B49" s="55"/>
      <c r="C49" s="55"/>
      <c r="D49" s="55"/>
      <c r="E49" s="105"/>
      <c r="F49" s="55"/>
      <c r="G49" s="105"/>
      <c r="H49" s="105"/>
      <c r="I49" s="105"/>
      <c r="J49" s="105"/>
      <c r="K49" s="105"/>
      <c r="L49" s="105"/>
      <c r="M49" s="105"/>
      <c r="N49" s="105"/>
      <c r="O49" s="105"/>
      <c r="P49" s="105"/>
      <c r="Q49" s="105"/>
      <c r="R49" s="105"/>
      <c r="S49" s="105"/>
      <c r="T49" s="105"/>
      <c r="U49" s="105"/>
      <c r="V49" s="105"/>
      <c r="W49" s="105"/>
      <c r="X49" s="55"/>
      <c r="Y49" s="55"/>
      <c r="Z49" s="105"/>
      <c r="AA49" s="55"/>
      <c r="AB49" s="105"/>
      <c r="AC49" s="55"/>
      <c r="AD49" s="105"/>
      <c r="AE49" s="55"/>
      <c r="AF49" s="105"/>
      <c r="AG49" s="105"/>
      <c r="AH49" s="105"/>
      <c r="AI49" s="105"/>
      <c r="AJ49" s="105"/>
      <c r="AK49" s="105"/>
      <c r="AL49" s="105"/>
      <c r="AM49" s="105"/>
      <c r="AN49" s="105"/>
      <c r="AO49" s="105"/>
      <c r="AP49" s="105"/>
      <c r="AQ49" s="105"/>
      <c r="AR49" s="105"/>
      <c r="AS49" s="55"/>
      <c r="AT49" s="55"/>
      <c r="AU49" s="105"/>
      <c r="AV49" s="55"/>
      <c r="AW49" s="105"/>
      <c r="AX49" s="55"/>
      <c r="AY49" s="105"/>
      <c r="AZ49" s="5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55"/>
      <c r="CD49" s="55"/>
      <c r="CE49" s="105"/>
      <c r="CF49" s="55"/>
      <c r="CG49" s="105"/>
      <c r="CH49" s="55"/>
    </row>
    <row r="50" spans="2:86" s="15" customFormat="1" x14ac:dyDescent="0.2">
      <c r="B50" s="55"/>
      <c r="C50" s="55"/>
      <c r="D50" s="55"/>
      <c r="E50" s="105"/>
      <c r="F50" s="55"/>
      <c r="G50" s="105"/>
      <c r="H50" s="105"/>
      <c r="I50" s="105"/>
      <c r="J50" s="105"/>
      <c r="K50" s="105"/>
      <c r="L50" s="105"/>
      <c r="M50" s="105"/>
      <c r="N50" s="105"/>
      <c r="O50" s="105"/>
      <c r="P50" s="105"/>
      <c r="Q50" s="105"/>
      <c r="R50" s="105"/>
      <c r="S50" s="105"/>
      <c r="T50" s="105"/>
      <c r="U50" s="105"/>
      <c r="V50" s="105"/>
      <c r="W50" s="105"/>
      <c r="X50" s="55"/>
      <c r="Y50" s="55"/>
      <c r="Z50" s="105"/>
      <c r="AA50" s="55"/>
      <c r="AB50" s="105"/>
      <c r="AC50" s="55"/>
      <c r="AD50" s="105"/>
      <c r="AE50" s="55"/>
      <c r="AF50" s="105"/>
      <c r="AG50" s="105"/>
      <c r="AH50" s="105"/>
      <c r="AI50" s="105"/>
      <c r="AJ50" s="105"/>
      <c r="AK50" s="105"/>
      <c r="AL50" s="105"/>
      <c r="AM50" s="105"/>
      <c r="AN50" s="105"/>
      <c r="AO50" s="105"/>
      <c r="AP50" s="105"/>
      <c r="AQ50" s="105"/>
      <c r="AR50" s="105"/>
      <c r="AS50" s="55"/>
      <c r="AT50" s="55"/>
      <c r="AU50" s="105"/>
      <c r="AV50" s="55"/>
      <c r="AW50" s="105"/>
      <c r="AX50" s="55"/>
      <c r="AY50" s="105"/>
      <c r="AZ50" s="5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55"/>
      <c r="CD50" s="55"/>
      <c r="CE50" s="105"/>
      <c r="CF50" s="55"/>
      <c r="CG50" s="105"/>
      <c r="CH50" s="55"/>
    </row>
    <row r="51" spans="2:86" s="15" customFormat="1" x14ac:dyDescent="0.2">
      <c r="B51" s="55"/>
      <c r="C51" s="55"/>
      <c r="D51" s="55"/>
      <c r="E51" s="105"/>
      <c r="F51" s="55"/>
      <c r="G51" s="105"/>
      <c r="H51" s="105"/>
      <c r="I51" s="105"/>
      <c r="J51" s="105"/>
      <c r="K51" s="105"/>
      <c r="L51" s="105"/>
      <c r="M51" s="105"/>
      <c r="N51" s="105"/>
      <c r="O51" s="105"/>
      <c r="P51" s="105"/>
      <c r="Q51" s="105"/>
      <c r="R51" s="105"/>
      <c r="S51" s="105"/>
      <c r="T51" s="105"/>
      <c r="U51" s="105"/>
      <c r="V51" s="105"/>
      <c r="W51" s="105"/>
      <c r="X51" s="55"/>
      <c r="Y51" s="55"/>
      <c r="Z51" s="105"/>
      <c r="AA51" s="55"/>
      <c r="AB51" s="105"/>
      <c r="AC51" s="55"/>
      <c r="AD51" s="105"/>
      <c r="AE51" s="55"/>
      <c r="AF51" s="105"/>
      <c r="AG51" s="105"/>
      <c r="AH51" s="105"/>
      <c r="AI51" s="105"/>
      <c r="AJ51" s="105"/>
      <c r="AK51" s="105"/>
      <c r="AL51" s="105"/>
      <c r="AM51" s="105"/>
      <c r="AN51" s="105"/>
      <c r="AO51" s="105"/>
      <c r="AP51" s="105"/>
      <c r="AQ51" s="105"/>
      <c r="AR51" s="105"/>
      <c r="AS51" s="55"/>
      <c r="AT51" s="55"/>
      <c r="AU51" s="105"/>
      <c r="AV51" s="55"/>
      <c r="AW51" s="105"/>
      <c r="AX51" s="55"/>
      <c r="AY51" s="105"/>
      <c r="AZ51" s="5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55"/>
      <c r="CD51" s="55"/>
      <c r="CE51" s="105"/>
      <c r="CF51" s="55"/>
      <c r="CG51" s="105"/>
      <c r="CH51" s="55"/>
    </row>
    <row r="52" spans="2:86" s="15" customFormat="1" x14ac:dyDescent="0.2">
      <c r="B52" s="55"/>
      <c r="C52" s="55"/>
      <c r="D52" s="55"/>
      <c r="E52" s="105"/>
      <c r="F52" s="55"/>
      <c r="G52" s="105"/>
      <c r="H52" s="105"/>
      <c r="I52" s="105"/>
      <c r="J52" s="105"/>
      <c r="K52" s="105"/>
      <c r="L52" s="105"/>
      <c r="M52" s="105"/>
      <c r="N52" s="105"/>
      <c r="O52" s="105"/>
      <c r="P52" s="105"/>
      <c r="Q52" s="105"/>
      <c r="R52" s="105"/>
      <c r="S52" s="105"/>
      <c r="T52" s="105"/>
      <c r="U52" s="105"/>
      <c r="V52" s="105"/>
      <c r="W52" s="105"/>
      <c r="X52" s="55"/>
      <c r="Y52" s="55"/>
      <c r="Z52" s="105"/>
      <c r="AA52" s="55"/>
      <c r="AB52" s="105"/>
      <c r="AC52" s="55"/>
      <c r="AD52" s="105"/>
      <c r="AE52" s="55"/>
      <c r="AF52" s="105"/>
      <c r="AG52" s="105"/>
      <c r="AH52" s="105"/>
      <c r="AI52" s="105"/>
      <c r="AJ52" s="105"/>
      <c r="AK52" s="105"/>
      <c r="AL52" s="105"/>
      <c r="AM52" s="105"/>
      <c r="AN52" s="105"/>
      <c r="AO52" s="105"/>
      <c r="AP52" s="105"/>
      <c r="AQ52" s="105"/>
      <c r="AR52" s="105"/>
      <c r="AS52" s="55"/>
      <c r="AT52" s="55"/>
      <c r="AU52" s="105"/>
      <c r="AV52" s="55"/>
      <c r="AW52" s="105"/>
      <c r="AX52" s="55"/>
      <c r="AY52" s="105"/>
      <c r="AZ52" s="5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55"/>
      <c r="CD52" s="55"/>
      <c r="CE52" s="105"/>
      <c r="CF52" s="55"/>
      <c r="CG52" s="105"/>
      <c r="CH52" s="55"/>
    </row>
    <row r="53" spans="2:86" s="15" customFormat="1" x14ac:dyDescent="0.2">
      <c r="B53" s="55"/>
      <c r="C53" s="55"/>
      <c r="D53" s="55"/>
      <c r="E53" s="105"/>
      <c r="F53" s="55"/>
      <c r="G53" s="105"/>
      <c r="H53" s="105"/>
      <c r="I53" s="105"/>
      <c r="J53" s="105"/>
      <c r="K53" s="105"/>
      <c r="L53" s="105"/>
      <c r="M53" s="105"/>
      <c r="N53" s="105"/>
      <c r="O53" s="105"/>
      <c r="P53" s="105"/>
      <c r="Q53" s="105"/>
      <c r="R53" s="105"/>
      <c r="S53" s="105"/>
      <c r="T53" s="105"/>
      <c r="U53" s="105"/>
      <c r="V53" s="105"/>
      <c r="W53" s="105"/>
      <c r="X53" s="55"/>
      <c r="Y53" s="55"/>
      <c r="Z53" s="105"/>
      <c r="AA53" s="55"/>
      <c r="AB53" s="105"/>
      <c r="AC53" s="55"/>
      <c r="AD53" s="105"/>
      <c r="AE53" s="55"/>
      <c r="AF53" s="105"/>
      <c r="AG53" s="105"/>
      <c r="AH53" s="105"/>
      <c r="AI53" s="105"/>
      <c r="AJ53" s="105"/>
      <c r="AK53" s="105"/>
      <c r="AL53" s="105"/>
      <c r="AM53" s="105"/>
      <c r="AN53" s="105"/>
      <c r="AO53" s="105"/>
      <c r="AP53" s="105"/>
      <c r="AQ53" s="105"/>
      <c r="AR53" s="105"/>
      <c r="AS53" s="55"/>
      <c r="AT53" s="55"/>
      <c r="AU53" s="105"/>
      <c r="AV53" s="55"/>
      <c r="AW53" s="105"/>
      <c r="AX53" s="55"/>
      <c r="AY53" s="105"/>
      <c r="AZ53" s="5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55"/>
      <c r="CD53" s="55"/>
      <c r="CE53" s="105"/>
      <c r="CF53" s="55"/>
      <c r="CG53" s="105"/>
      <c r="CH53" s="55"/>
    </row>
    <row r="54" spans="2:86" s="15" customFormat="1" x14ac:dyDescent="0.2">
      <c r="B54" s="55"/>
      <c r="C54" s="55"/>
      <c r="D54" s="55"/>
      <c r="E54" s="105"/>
      <c r="F54" s="55"/>
      <c r="G54" s="105"/>
      <c r="H54" s="105"/>
      <c r="I54" s="105"/>
      <c r="J54" s="105"/>
      <c r="K54" s="105"/>
      <c r="L54" s="105"/>
      <c r="M54" s="105"/>
      <c r="N54" s="105"/>
      <c r="O54" s="105"/>
      <c r="P54" s="105"/>
      <c r="Q54" s="105"/>
      <c r="R54" s="105"/>
      <c r="S54" s="105"/>
      <c r="T54" s="105"/>
      <c r="U54" s="105"/>
      <c r="V54" s="105"/>
      <c r="W54" s="105"/>
      <c r="X54" s="55"/>
      <c r="Y54" s="55"/>
      <c r="Z54" s="105"/>
      <c r="AA54" s="55"/>
      <c r="AB54" s="105"/>
      <c r="AC54" s="55"/>
      <c r="AD54" s="105"/>
      <c r="AE54" s="55"/>
      <c r="AF54" s="105"/>
      <c r="AG54" s="105"/>
      <c r="AH54" s="105"/>
      <c r="AI54" s="105"/>
      <c r="AJ54" s="105"/>
      <c r="AK54" s="105"/>
      <c r="AL54" s="105"/>
      <c r="AM54" s="105"/>
      <c r="AN54" s="105"/>
      <c r="AO54" s="105"/>
      <c r="AP54" s="105"/>
      <c r="AQ54" s="105"/>
      <c r="AR54" s="105"/>
      <c r="AS54" s="55"/>
      <c r="AT54" s="55"/>
      <c r="AU54" s="105"/>
      <c r="AV54" s="55"/>
      <c r="AW54" s="105"/>
      <c r="AX54" s="55"/>
      <c r="AY54" s="105"/>
      <c r="AZ54" s="5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55"/>
      <c r="CD54" s="55"/>
      <c r="CE54" s="105"/>
      <c r="CF54" s="55"/>
      <c r="CG54" s="105"/>
      <c r="CH54" s="55"/>
    </row>
    <row r="55" spans="2:86" s="15" customFormat="1" x14ac:dyDescent="0.2">
      <c r="B55" s="55"/>
      <c r="C55" s="55"/>
      <c r="D55" s="55"/>
      <c r="E55" s="105"/>
      <c r="F55" s="55"/>
      <c r="G55" s="105"/>
      <c r="H55" s="105"/>
      <c r="I55" s="105"/>
      <c r="J55" s="105"/>
      <c r="K55" s="105"/>
      <c r="L55" s="105"/>
      <c r="M55" s="105"/>
      <c r="N55" s="105"/>
      <c r="O55" s="105"/>
      <c r="P55" s="105"/>
      <c r="Q55" s="105"/>
      <c r="R55" s="105"/>
      <c r="S55" s="105"/>
      <c r="T55" s="105"/>
      <c r="U55" s="105"/>
      <c r="V55" s="105"/>
      <c r="W55" s="105"/>
      <c r="X55" s="55"/>
      <c r="Y55" s="55"/>
      <c r="Z55" s="105"/>
      <c r="AA55" s="55"/>
      <c r="AB55" s="105"/>
      <c r="AC55" s="55"/>
      <c r="AD55" s="105"/>
      <c r="AE55" s="55"/>
      <c r="AF55" s="105"/>
      <c r="AG55" s="105"/>
      <c r="AH55" s="105"/>
      <c r="AI55" s="105"/>
      <c r="AJ55" s="105"/>
      <c r="AK55" s="105"/>
      <c r="AL55" s="105"/>
      <c r="AM55" s="105"/>
      <c r="AN55" s="105"/>
      <c r="AO55" s="105"/>
      <c r="AP55" s="105"/>
      <c r="AQ55" s="105"/>
      <c r="AR55" s="105"/>
      <c r="AS55" s="55"/>
      <c r="AT55" s="55"/>
      <c r="AU55" s="105"/>
      <c r="AV55" s="55"/>
      <c r="AW55" s="105"/>
      <c r="AX55" s="55"/>
      <c r="AY55" s="105"/>
      <c r="AZ55" s="5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55"/>
      <c r="CD55" s="55"/>
      <c r="CE55" s="105"/>
      <c r="CF55" s="55"/>
      <c r="CG55" s="105"/>
      <c r="CH55" s="55"/>
    </row>
    <row r="56" spans="2:86" s="15" customFormat="1" x14ac:dyDescent="0.2">
      <c r="B56" s="55"/>
      <c r="C56" s="55"/>
      <c r="D56" s="55"/>
      <c r="E56" s="105"/>
      <c r="F56" s="55"/>
      <c r="G56" s="105"/>
      <c r="H56" s="105"/>
      <c r="I56" s="105"/>
      <c r="J56" s="105"/>
      <c r="K56" s="105"/>
      <c r="L56" s="105"/>
      <c r="M56" s="105"/>
      <c r="N56" s="105"/>
      <c r="O56" s="105"/>
      <c r="P56" s="105"/>
      <c r="Q56" s="105"/>
      <c r="R56" s="105"/>
      <c r="S56" s="105"/>
      <c r="T56" s="105"/>
      <c r="U56" s="105"/>
      <c r="V56" s="105"/>
      <c r="W56" s="105"/>
      <c r="X56" s="55"/>
      <c r="Y56" s="55"/>
      <c r="Z56" s="105"/>
      <c r="AA56" s="55"/>
      <c r="AB56" s="105"/>
      <c r="AC56" s="55"/>
      <c r="AD56" s="105"/>
      <c r="AE56" s="55"/>
      <c r="AF56" s="105"/>
      <c r="AG56" s="105"/>
      <c r="AH56" s="105"/>
      <c r="AI56" s="105"/>
      <c r="AJ56" s="105"/>
      <c r="AK56" s="105"/>
      <c r="AL56" s="105"/>
      <c r="AM56" s="105"/>
      <c r="AN56" s="105"/>
      <c r="AO56" s="105"/>
      <c r="AP56" s="105"/>
      <c r="AQ56" s="105"/>
      <c r="AR56" s="105"/>
      <c r="AS56" s="55"/>
      <c r="AT56" s="55"/>
      <c r="AU56" s="105"/>
      <c r="AV56" s="55"/>
      <c r="AW56" s="105"/>
      <c r="AX56" s="55"/>
      <c r="AY56" s="105"/>
      <c r="AZ56" s="5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55"/>
      <c r="CD56" s="55"/>
      <c r="CE56" s="105"/>
      <c r="CF56" s="55"/>
      <c r="CG56" s="105"/>
      <c r="CH56" s="55"/>
    </row>
    <row r="57" spans="2:86" s="15" customFormat="1" x14ac:dyDescent="0.2">
      <c r="B57" s="55"/>
      <c r="C57" s="55"/>
      <c r="D57" s="55"/>
      <c r="E57" s="105"/>
      <c r="F57" s="55"/>
      <c r="G57" s="105"/>
      <c r="H57" s="105"/>
      <c r="I57" s="105"/>
      <c r="J57" s="105"/>
      <c r="K57" s="105"/>
      <c r="L57" s="105"/>
      <c r="M57" s="105"/>
      <c r="N57" s="105"/>
      <c r="O57" s="105"/>
      <c r="P57" s="105"/>
      <c r="Q57" s="105"/>
      <c r="R57" s="105"/>
      <c r="S57" s="105"/>
      <c r="T57" s="105"/>
      <c r="U57" s="105"/>
      <c r="V57" s="105"/>
      <c r="W57" s="105"/>
      <c r="X57" s="55"/>
      <c r="Y57" s="55"/>
      <c r="Z57" s="105"/>
      <c r="AA57" s="55"/>
      <c r="AB57" s="105"/>
      <c r="AC57" s="55"/>
      <c r="AD57" s="105"/>
      <c r="AE57" s="55"/>
      <c r="AF57" s="105"/>
      <c r="AG57" s="105"/>
      <c r="AH57" s="105"/>
      <c r="AI57" s="105"/>
      <c r="AJ57" s="105"/>
      <c r="AK57" s="105"/>
      <c r="AL57" s="105"/>
      <c r="AM57" s="105"/>
      <c r="AN57" s="105"/>
      <c r="AO57" s="105"/>
      <c r="AP57" s="105"/>
      <c r="AQ57" s="105"/>
      <c r="AR57" s="105"/>
      <c r="AS57" s="55"/>
      <c r="AT57" s="55"/>
      <c r="AU57" s="105"/>
      <c r="AV57" s="55"/>
      <c r="AW57" s="105"/>
      <c r="AX57" s="55"/>
      <c r="AY57" s="105"/>
      <c r="AZ57" s="5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55"/>
      <c r="CD57" s="55"/>
      <c r="CE57" s="105"/>
      <c r="CF57" s="55"/>
      <c r="CG57" s="105"/>
      <c r="CH57" s="55"/>
    </row>
    <row r="58" spans="2:86" s="15" customFormat="1" x14ac:dyDescent="0.2">
      <c r="B58" s="55"/>
      <c r="C58" s="55"/>
      <c r="D58" s="55"/>
      <c r="E58" s="105"/>
      <c r="F58" s="55"/>
      <c r="G58" s="105"/>
      <c r="H58" s="105"/>
      <c r="I58" s="105"/>
      <c r="J58" s="105"/>
      <c r="K58" s="105"/>
      <c r="L58" s="105"/>
      <c r="M58" s="105"/>
      <c r="N58" s="105"/>
      <c r="O58" s="105"/>
      <c r="P58" s="105"/>
      <c r="Q58" s="105"/>
      <c r="R58" s="105"/>
      <c r="S58" s="105"/>
      <c r="T58" s="105"/>
      <c r="U58" s="105"/>
      <c r="V58" s="105"/>
      <c r="W58" s="105"/>
      <c r="X58" s="55"/>
      <c r="Y58" s="55"/>
      <c r="Z58" s="105"/>
      <c r="AA58" s="55"/>
      <c r="AB58" s="105"/>
      <c r="AC58" s="55"/>
      <c r="AD58" s="105"/>
      <c r="AE58" s="55"/>
      <c r="AF58" s="105"/>
      <c r="AG58" s="105"/>
      <c r="AH58" s="105"/>
      <c r="AI58" s="105"/>
      <c r="AJ58" s="105"/>
      <c r="AK58" s="105"/>
      <c r="AL58" s="105"/>
      <c r="AM58" s="105"/>
      <c r="AN58" s="105"/>
      <c r="AO58" s="105"/>
      <c r="AP58" s="105"/>
      <c r="AQ58" s="105"/>
      <c r="AR58" s="105"/>
      <c r="AS58" s="55"/>
      <c r="AT58" s="55"/>
      <c r="AU58" s="105"/>
      <c r="AV58" s="55"/>
      <c r="AW58" s="105"/>
      <c r="AX58" s="55"/>
      <c r="AY58" s="105"/>
      <c r="AZ58" s="5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55"/>
      <c r="CD58" s="55"/>
      <c r="CE58" s="105"/>
      <c r="CF58" s="55"/>
      <c r="CG58" s="105"/>
      <c r="CH58" s="55"/>
    </row>
    <row r="59" spans="2:86" s="15" customFormat="1" x14ac:dyDescent="0.2">
      <c r="B59" s="55"/>
      <c r="C59" s="55"/>
      <c r="D59" s="55"/>
      <c r="E59" s="105"/>
      <c r="F59" s="55"/>
      <c r="G59" s="105"/>
      <c r="H59" s="105"/>
      <c r="I59" s="105"/>
      <c r="J59" s="105"/>
      <c r="K59" s="105"/>
      <c r="L59" s="105"/>
      <c r="M59" s="105"/>
      <c r="N59" s="105"/>
      <c r="O59" s="105"/>
      <c r="P59" s="105"/>
      <c r="Q59" s="105"/>
      <c r="R59" s="105"/>
      <c r="S59" s="105"/>
      <c r="T59" s="105"/>
      <c r="U59" s="105"/>
      <c r="V59" s="105"/>
      <c r="W59" s="105"/>
      <c r="X59" s="55"/>
      <c r="Y59" s="55"/>
      <c r="Z59" s="105"/>
      <c r="AA59" s="55"/>
      <c r="AB59" s="105"/>
      <c r="AC59" s="55"/>
      <c r="AD59" s="105"/>
      <c r="AE59" s="55"/>
      <c r="AF59" s="105"/>
      <c r="AG59" s="105"/>
      <c r="AH59" s="105"/>
      <c r="AI59" s="105"/>
      <c r="AJ59" s="105"/>
      <c r="AK59" s="105"/>
      <c r="AL59" s="105"/>
      <c r="AM59" s="105"/>
      <c r="AN59" s="105"/>
      <c r="AO59" s="105"/>
      <c r="AP59" s="105"/>
      <c r="AQ59" s="105"/>
      <c r="AR59" s="105"/>
      <c r="AS59" s="55"/>
      <c r="AT59" s="55"/>
      <c r="AU59" s="105"/>
      <c r="AV59" s="55"/>
      <c r="AW59" s="105"/>
      <c r="AX59" s="55"/>
      <c r="AY59" s="105"/>
      <c r="AZ59" s="5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55"/>
      <c r="CD59" s="55"/>
      <c r="CE59" s="105"/>
      <c r="CF59" s="55"/>
      <c r="CG59" s="105"/>
      <c r="CH59" s="55"/>
    </row>
    <row r="60" spans="2:86" s="15" customFormat="1" x14ac:dyDescent="0.2">
      <c r="B60" s="55"/>
      <c r="C60" s="55"/>
      <c r="D60" s="55"/>
      <c r="E60" s="105"/>
      <c r="F60" s="55"/>
      <c r="G60" s="105"/>
      <c r="H60" s="105"/>
      <c r="I60" s="105"/>
      <c r="J60" s="105"/>
      <c r="K60" s="105"/>
      <c r="L60" s="105"/>
      <c r="M60" s="105"/>
      <c r="N60" s="105"/>
      <c r="O60" s="105"/>
      <c r="P60" s="105"/>
      <c r="Q60" s="105"/>
      <c r="R60" s="105"/>
      <c r="S60" s="105"/>
      <c r="T60" s="105"/>
      <c r="U60" s="105"/>
      <c r="V60" s="105"/>
      <c r="W60" s="105"/>
      <c r="X60" s="55"/>
      <c r="Y60" s="55"/>
      <c r="Z60" s="105"/>
      <c r="AA60" s="55"/>
      <c r="AB60" s="105"/>
      <c r="AC60" s="55"/>
      <c r="AD60" s="105"/>
      <c r="AE60" s="55"/>
      <c r="AF60" s="105"/>
      <c r="AG60" s="105"/>
      <c r="AH60" s="105"/>
      <c r="AI60" s="105"/>
      <c r="AJ60" s="105"/>
      <c r="AK60" s="105"/>
      <c r="AL60" s="105"/>
      <c r="AM60" s="105"/>
      <c r="AN60" s="105"/>
      <c r="AO60" s="105"/>
      <c r="AP60" s="105"/>
      <c r="AQ60" s="105"/>
      <c r="AR60" s="105"/>
      <c r="AS60" s="55"/>
      <c r="AT60" s="55"/>
      <c r="AU60" s="105"/>
      <c r="AV60" s="55"/>
      <c r="AW60" s="105"/>
      <c r="AX60" s="55"/>
      <c r="AY60" s="105"/>
      <c r="AZ60" s="5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55"/>
      <c r="CD60" s="55"/>
      <c r="CE60" s="105"/>
      <c r="CF60" s="55"/>
      <c r="CG60" s="105"/>
      <c r="CH60" s="55"/>
    </row>
    <row r="61" spans="2:86" s="15" customFormat="1" x14ac:dyDescent="0.2">
      <c r="B61" s="55"/>
      <c r="C61" s="55"/>
      <c r="D61" s="55"/>
      <c r="E61" s="105"/>
      <c r="F61" s="55"/>
      <c r="G61" s="105"/>
      <c r="H61" s="105"/>
      <c r="I61" s="105"/>
      <c r="J61" s="105"/>
      <c r="K61" s="105"/>
      <c r="L61" s="105"/>
      <c r="M61" s="105"/>
      <c r="N61" s="105"/>
      <c r="O61" s="105"/>
      <c r="P61" s="105"/>
      <c r="Q61" s="105"/>
      <c r="R61" s="105"/>
      <c r="S61" s="105"/>
      <c r="T61" s="105"/>
      <c r="U61" s="105"/>
      <c r="V61" s="105"/>
      <c r="W61" s="105"/>
      <c r="X61" s="55"/>
      <c r="Y61" s="55"/>
      <c r="Z61" s="105"/>
      <c r="AA61" s="55"/>
      <c r="AB61" s="105"/>
      <c r="AC61" s="55"/>
      <c r="AD61" s="105"/>
      <c r="AE61" s="55"/>
      <c r="AF61" s="105"/>
      <c r="AG61" s="105"/>
      <c r="AH61" s="105"/>
      <c r="AI61" s="105"/>
      <c r="AJ61" s="105"/>
      <c r="AK61" s="105"/>
      <c r="AL61" s="105"/>
      <c r="AM61" s="105"/>
      <c r="AN61" s="105"/>
      <c r="AO61" s="105"/>
      <c r="AP61" s="105"/>
      <c r="AQ61" s="105"/>
      <c r="AR61" s="105"/>
      <c r="AS61" s="55"/>
      <c r="AT61" s="55"/>
      <c r="AU61" s="105"/>
      <c r="AV61" s="55"/>
      <c r="AW61" s="105"/>
      <c r="AX61" s="55"/>
      <c r="AY61" s="105"/>
      <c r="AZ61" s="5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55"/>
      <c r="CD61" s="55"/>
      <c r="CE61" s="105"/>
      <c r="CF61" s="55"/>
      <c r="CG61" s="105"/>
      <c r="CH61" s="55"/>
    </row>
    <row r="62" spans="2:86" s="15" customFormat="1" x14ac:dyDescent="0.2">
      <c r="B62" s="55"/>
      <c r="C62" s="55"/>
      <c r="D62" s="55"/>
      <c r="E62" s="105"/>
      <c r="F62" s="55"/>
      <c r="G62" s="105"/>
      <c r="H62" s="105"/>
      <c r="I62" s="105"/>
      <c r="J62" s="105"/>
      <c r="K62" s="105"/>
      <c r="L62" s="105"/>
      <c r="M62" s="105"/>
      <c r="N62" s="105"/>
      <c r="O62" s="105"/>
      <c r="P62" s="105"/>
      <c r="Q62" s="105"/>
      <c r="R62" s="105"/>
      <c r="S62" s="105"/>
      <c r="T62" s="105"/>
      <c r="U62" s="105"/>
      <c r="V62" s="105"/>
      <c r="W62" s="105"/>
      <c r="X62" s="55"/>
      <c r="Y62" s="55"/>
      <c r="Z62" s="105"/>
      <c r="AA62" s="55"/>
      <c r="AB62" s="105"/>
      <c r="AC62" s="55"/>
      <c r="AD62" s="105"/>
      <c r="AE62" s="55"/>
      <c r="AF62" s="105"/>
      <c r="AG62" s="105"/>
      <c r="AH62" s="105"/>
      <c r="AI62" s="105"/>
      <c r="AJ62" s="105"/>
      <c r="AK62" s="105"/>
      <c r="AL62" s="105"/>
      <c r="AM62" s="105"/>
      <c r="AN62" s="105"/>
      <c r="AO62" s="105"/>
      <c r="AP62" s="105"/>
      <c r="AQ62" s="105"/>
      <c r="AR62" s="105"/>
      <c r="AS62" s="55"/>
      <c r="AT62" s="55"/>
      <c r="AU62" s="105"/>
      <c r="AV62" s="55"/>
      <c r="AW62" s="105"/>
      <c r="AX62" s="55"/>
      <c r="AY62" s="105"/>
      <c r="AZ62" s="5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55"/>
      <c r="CD62" s="55"/>
      <c r="CE62" s="105"/>
      <c r="CF62" s="55"/>
      <c r="CG62" s="105"/>
      <c r="CH62" s="55"/>
    </row>
    <row r="63" spans="2:86" s="15" customFormat="1" x14ac:dyDescent="0.2">
      <c r="B63" s="55"/>
      <c r="C63" s="55"/>
      <c r="D63" s="55"/>
      <c r="E63" s="105"/>
      <c r="F63" s="55"/>
      <c r="G63" s="105"/>
      <c r="H63" s="105"/>
      <c r="I63" s="105"/>
      <c r="J63" s="105"/>
      <c r="K63" s="105"/>
      <c r="L63" s="105"/>
      <c r="M63" s="105"/>
      <c r="N63" s="105"/>
      <c r="O63" s="105"/>
      <c r="P63" s="105"/>
      <c r="Q63" s="105"/>
      <c r="R63" s="105"/>
      <c r="S63" s="105"/>
      <c r="T63" s="105"/>
      <c r="U63" s="105"/>
      <c r="V63" s="105"/>
      <c r="W63" s="105"/>
      <c r="X63" s="55"/>
      <c r="Y63" s="55"/>
      <c r="Z63" s="105"/>
      <c r="AA63" s="55"/>
      <c r="AB63" s="105"/>
      <c r="AC63" s="55"/>
      <c r="AD63" s="105"/>
      <c r="AE63" s="55"/>
      <c r="AF63" s="105"/>
      <c r="AG63" s="105"/>
      <c r="AH63" s="105"/>
      <c r="AI63" s="105"/>
      <c r="AJ63" s="105"/>
      <c r="AK63" s="105"/>
      <c r="AL63" s="105"/>
      <c r="AM63" s="105"/>
      <c r="AN63" s="105"/>
      <c r="AO63" s="105"/>
      <c r="AP63" s="105"/>
      <c r="AQ63" s="105"/>
      <c r="AR63" s="105"/>
      <c r="AS63" s="55"/>
      <c r="AT63" s="55"/>
      <c r="AU63" s="105"/>
      <c r="AV63" s="55"/>
      <c r="AW63" s="105"/>
      <c r="AX63" s="55"/>
      <c r="AY63" s="105"/>
      <c r="AZ63" s="5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55"/>
      <c r="CD63" s="55"/>
      <c r="CE63" s="105"/>
      <c r="CF63" s="55"/>
      <c r="CG63" s="105"/>
      <c r="CH63" s="55"/>
    </row>
    <row r="64" spans="2:86" s="15" customFormat="1" x14ac:dyDescent="0.2">
      <c r="B64" s="55"/>
      <c r="C64" s="55"/>
      <c r="D64" s="55"/>
      <c r="E64" s="105"/>
      <c r="F64" s="55"/>
      <c r="G64" s="105"/>
      <c r="H64" s="105"/>
      <c r="I64" s="105"/>
      <c r="J64" s="105"/>
      <c r="K64" s="105"/>
      <c r="L64" s="105"/>
      <c r="M64" s="105"/>
      <c r="N64" s="105"/>
      <c r="O64" s="105"/>
      <c r="P64" s="105"/>
      <c r="Q64" s="105"/>
      <c r="R64" s="105"/>
      <c r="S64" s="105"/>
      <c r="T64" s="105"/>
      <c r="U64" s="105"/>
      <c r="V64" s="105"/>
      <c r="W64" s="105"/>
      <c r="X64" s="55"/>
      <c r="Y64" s="55"/>
      <c r="Z64" s="105"/>
      <c r="AA64" s="55"/>
      <c r="AB64" s="105"/>
      <c r="AC64" s="55"/>
      <c r="AD64" s="105"/>
      <c r="AE64" s="55"/>
      <c r="AF64" s="105"/>
      <c r="AG64" s="105"/>
      <c r="AH64" s="105"/>
      <c r="AI64" s="105"/>
      <c r="AJ64" s="105"/>
      <c r="AK64" s="105"/>
      <c r="AL64" s="105"/>
      <c r="AM64" s="105"/>
      <c r="AN64" s="105"/>
      <c r="AO64" s="105"/>
      <c r="AP64" s="105"/>
      <c r="AQ64" s="105"/>
      <c r="AR64" s="105"/>
      <c r="AS64" s="55"/>
      <c r="AT64" s="55"/>
      <c r="AU64" s="105"/>
      <c r="AV64" s="55"/>
      <c r="AW64" s="105"/>
      <c r="AX64" s="55"/>
      <c r="AY64" s="105"/>
      <c r="AZ64" s="5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55"/>
      <c r="CD64" s="55"/>
      <c r="CE64" s="105"/>
      <c r="CF64" s="55"/>
      <c r="CG64" s="105"/>
      <c r="CH64" s="55"/>
    </row>
    <row r="65" spans="2:86" s="15" customFormat="1" x14ac:dyDescent="0.2">
      <c r="B65" s="55"/>
      <c r="C65" s="55"/>
      <c r="D65" s="55"/>
      <c r="E65" s="105"/>
      <c r="F65" s="55"/>
      <c r="G65" s="105"/>
      <c r="H65" s="105"/>
      <c r="I65" s="105"/>
      <c r="J65" s="105"/>
      <c r="K65" s="105"/>
      <c r="L65" s="105"/>
      <c r="M65" s="105"/>
      <c r="N65" s="105"/>
      <c r="O65" s="105"/>
      <c r="P65" s="105"/>
      <c r="Q65" s="105"/>
      <c r="R65" s="105"/>
      <c r="S65" s="105"/>
      <c r="T65" s="105"/>
      <c r="U65" s="105"/>
      <c r="V65" s="105"/>
      <c r="W65" s="105"/>
      <c r="X65" s="55"/>
      <c r="Y65" s="55"/>
      <c r="Z65" s="105"/>
      <c r="AA65" s="55"/>
      <c r="AB65" s="105"/>
      <c r="AC65" s="55"/>
      <c r="AD65" s="105"/>
      <c r="AE65" s="55"/>
      <c r="AF65" s="105"/>
      <c r="AG65" s="105"/>
      <c r="AH65" s="105"/>
      <c r="AI65" s="105"/>
      <c r="AJ65" s="105"/>
      <c r="AK65" s="105"/>
      <c r="AL65" s="105"/>
      <c r="AM65" s="105"/>
      <c r="AN65" s="105"/>
      <c r="AO65" s="105"/>
      <c r="AP65" s="105"/>
      <c r="AQ65" s="105"/>
      <c r="AR65" s="105"/>
      <c r="AS65" s="55"/>
      <c r="AT65" s="55"/>
      <c r="AU65" s="105"/>
      <c r="AV65" s="55"/>
      <c r="AW65" s="105"/>
      <c r="AX65" s="55"/>
      <c r="AY65" s="105"/>
      <c r="AZ65" s="5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55"/>
      <c r="CD65" s="55"/>
      <c r="CE65" s="105"/>
      <c r="CF65" s="55"/>
      <c r="CG65" s="105"/>
      <c r="CH65" s="55"/>
    </row>
    <row r="66" spans="2:86" s="15" customFormat="1" x14ac:dyDescent="0.2">
      <c r="B66" s="55"/>
      <c r="C66" s="55"/>
      <c r="D66" s="55"/>
      <c r="E66" s="105"/>
      <c r="F66" s="55"/>
      <c r="G66" s="105"/>
      <c r="H66" s="105"/>
      <c r="I66" s="105"/>
      <c r="J66" s="105"/>
      <c r="K66" s="105"/>
      <c r="L66" s="105"/>
      <c r="M66" s="105"/>
      <c r="N66" s="105"/>
      <c r="O66" s="105"/>
      <c r="P66" s="105"/>
      <c r="Q66" s="105"/>
      <c r="R66" s="105"/>
      <c r="S66" s="105"/>
      <c r="T66" s="105"/>
      <c r="U66" s="105"/>
      <c r="V66" s="105"/>
      <c r="W66" s="105"/>
      <c r="X66" s="55"/>
      <c r="Y66" s="55"/>
      <c r="Z66" s="105"/>
      <c r="AA66" s="55"/>
      <c r="AB66" s="105"/>
      <c r="AC66" s="55"/>
      <c r="AD66" s="105"/>
      <c r="AE66" s="55"/>
      <c r="AF66" s="105"/>
      <c r="AG66" s="105"/>
      <c r="AH66" s="105"/>
      <c r="AI66" s="105"/>
      <c r="AJ66" s="105"/>
      <c r="AK66" s="105"/>
      <c r="AL66" s="105"/>
      <c r="AM66" s="105"/>
      <c r="AN66" s="105"/>
      <c r="AO66" s="105"/>
      <c r="AP66" s="105"/>
      <c r="AQ66" s="105"/>
      <c r="AR66" s="105"/>
      <c r="AS66" s="55"/>
      <c r="AT66" s="55"/>
      <c r="AU66" s="105"/>
      <c r="AV66" s="55"/>
      <c r="AW66" s="105"/>
      <c r="AX66" s="55"/>
      <c r="AY66" s="105"/>
      <c r="AZ66" s="5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55"/>
      <c r="CD66" s="55"/>
      <c r="CE66" s="105"/>
      <c r="CF66" s="55"/>
      <c r="CG66" s="105"/>
      <c r="CH66" s="55"/>
    </row>
    <row r="67" spans="2:86" s="15" customFormat="1" x14ac:dyDescent="0.2">
      <c r="B67" s="55"/>
      <c r="C67" s="55"/>
      <c r="D67" s="55"/>
      <c r="E67" s="105"/>
      <c r="F67" s="55"/>
      <c r="G67" s="105"/>
      <c r="H67" s="105"/>
      <c r="I67" s="105"/>
      <c r="J67" s="105"/>
      <c r="K67" s="105"/>
      <c r="L67" s="105"/>
      <c r="M67" s="105"/>
      <c r="N67" s="105"/>
      <c r="O67" s="105"/>
      <c r="P67" s="105"/>
      <c r="Q67" s="105"/>
      <c r="R67" s="105"/>
      <c r="S67" s="105"/>
      <c r="T67" s="105"/>
      <c r="U67" s="105"/>
      <c r="V67" s="105"/>
      <c r="W67" s="105"/>
      <c r="X67" s="55"/>
      <c r="Y67" s="55"/>
      <c r="Z67" s="105"/>
      <c r="AA67" s="55"/>
      <c r="AB67" s="105"/>
      <c r="AC67" s="55"/>
      <c r="AD67" s="105"/>
      <c r="AE67" s="55"/>
      <c r="AF67" s="105"/>
      <c r="AG67" s="105"/>
      <c r="AH67" s="105"/>
      <c r="AI67" s="105"/>
      <c r="AJ67" s="105"/>
      <c r="AK67" s="105"/>
      <c r="AL67" s="105"/>
      <c r="AM67" s="105"/>
      <c r="AN67" s="105"/>
      <c r="AO67" s="105"/>
      <c r="AP67" s="105"/>
      <c r="AQ67" s="105"/>
      <c r="AR67" s="105"/>
      <c r="AS67" s="55"/>
      <c r="AT67" s="55"/>
      <c r="AU67" s="105"/>
      <c r="AV67" s="55"/>
      <c r="AW67" s="105"/>
      <c r="AX67" s="55"/>
      <c r="AY67" s="105"/>
      <c r="AZ67" s="5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55"/>
      <c r="CD67" s="55"/>
      <c r="CE67" s="105"/>
      <c r="CF67" s="55"/>
      <c r="CG67" s="105"/>
      <c r="CH67" s="55"/>
    </row>
    <row r="68" spans="2:86" s="15" customFormat="1" x14ac:dyDescent="0.2">
      <c r="B68" s="55"/>
      <c r="C68" s="55"/>
      <c r="D68" s="55"/>
      <c r="E68" s="105"/>
      <c r="F68" s="55"/>
      <c r="G68" s="105"/>
      <c r="H68" s="105"/>
      <c r="I68" s="105"/>
      <c r="J68" s="105"/>
      <c r="K68" s="105"/>
      <c r="L68" s="105"/>
      <c r="M68" s="105"/>
      <c r="N68" s="105"/>
      <c r="O68" s="105"/>
      <c r="P68" s="105"/>
      <c r="Q68" s="105"/>
      <c r="R68" s="105"/>
      <c r="S68" s="105"/>
      <c r="T68" s="105"/>
      <c r="U68" s="105"/>
      <c r="V68" s="105"/>
      <c r="W68" s="105"/>
      <c r="X68" s="55"/>
      <c r="Y68" s="55"/>
      <c r="Z68" s="105"/>
      <c r="AA68" s="55"/>
      <c r="AB68" s="105"/>
      <c r="AC68" s="55"/>
      <c r="AD68" s="105"/>
      <c r="AE68" s="55"/>
      <c r="AF68" s="105"/>
      <c r="AG68" s="105"/>
      <c r="AH68" s="105"/>
      <c r="AI68" s="105"/>
      <c r="AJ68" s="105"/>
      <c r="AK68" s="105"/>
      <c r="AL68" s="105"/>
      <c r="AM68" s="105"/>
      <c r="AN68" s="105"/>
      <c r="AO68" s="105"/>
      <c r="AP68" s="105"/>
      <c r="AQ68" s="105"/>
      <c r="AR68" s="105"/>
      <c r="AS68" s="55"/>
      <c r="AT68" s="55"/>
      <c r="AU68" s="105"/>
      <c r="AV68" s="55"/>
      <c r="AW68" s="105"/>
      <c r="AX68" s="55"/>
      <c r="AY68" s="105"/>
      <c r="AZ68" s="5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55"/>
      <c r="CD68" s="55"/>
      <c r="CE68" s="105"/>
      <c r="CF68" s="55"/>
      <c r="CG68" s="105"/>
      <c r="CH68" s="55"/>
    </row>
    <row r="69" spans="2:86" s="15" customFormat="1" x14ac:dyDescent="0.2">
      <c r="B69" s="55"/>
      <c r="C69" s="55"/>
      <c r="D69" s="55"/>
      <c r="E69" s="105"/>
      <c r="F69" s="55"/>
      <c r="G69" s="105"/>
      <c r="H69" s="105"/>
      <c r="I69" s="105"/>
      <c r="J69" s="105"/>
      <c r="K69" s="105"/>
      <c r="L69" s="105"/>
      <c r="M69" s="105"/>
      <c r="N69" s="105"/>
      <c r="O69" s="105"/>
      <c r="P69" s="105"/>
      <c r="Q69" s="105"/>
      <c r="R69" s="105"/>
      <c r="S69" s="105"/>
      <c r="T69" s="105"/>
      <c r="U69" s="105"/>
      <c r="V69" s="105"/>
      <c r="W69" s="105"/>
      <c r="X69" s="55"/>
      <c r="Y69" s="55"/>
      <c r="Z69" s="105"/>
      <c r="AA69" s="55"/>
      <c r="AB69" s="105"/>
      <c r="AC69" s="55"/>
      <c r="AD69" s="105"/>
      <c r="AE69" s="55"/>
      <c r="AF69" s="105"/>
      <c r="AG69" s="105"/>
      <c r="AH69" s="105"/>
      <c r="AI69" s="105"/>
      <c r="AJ69" s="105"/>
      <c r="AK69" s="105"/>
      <c r="AL69" s="105"/>
      <c r="AM69" s="105"/>
      <c r="AN69" s="105"/>
      <c r="AO69" s="105"/>
      <c r="AP69" s="105"/>
      <c r="AQ69" s="105"/>
      <c r="AR69" s="105"/>
      <c r="AS69" s="55"/>
      <c r="AT69" s="55"/>
      <c r="AU69" s="105"/>
      <c r="AV69" s="55"/>
      <c r="AW69" s="105"/>
      <c r="AX69" s="55"/>
      <c r="AY69" s="105"/>
      <c r="AZ69" s="5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55"/>
      <c r="CD69" s="55"/>
      <c r="CE69" s="105"/>
      <c r="CF69" s="55"/>
      <c r="CG69" s="105"/>
      <c r="CH69" s="55"/>
    </row>
    <row r="70" spans="2:86" s="15" customFormat="1" x14ac:dyDescent="0.2">
      <c r="B70" s="55"/>
      <c r="C70" s="55"/>
      <c r="D70" s="55"/>
      <c r="E70" s="105"/>
      <c r="F70" s="55"/>
      <c r="G70" s="105"/>
      <c r="H70" s="105"/>
      <c r="I70" s="105"/>
      <c r="J70" s="105"/>
      <c r="K70" s="105"/>
      <c r="L70" s="105"/>
      <c r="M70" s="105"/>
      <c r="N70" s="105"/>
      <c r="O70" s="105"/>
      <c r="P70" s="105"/>
      <c r="Q70" s="105"/>
      <c r="R70" s="105"/>
      <c r="S70" s="105"/>
      <c r="T70" s="105"/>
      <c r="U70" s="105"/>
      <c r="V70" s="105"/>
      <c r="W70" s="105"/>
      <c r="X70" s="55"/>
      <c r="Y70" s="55"/>
      <c r="Z70" s="105"/>
      <c r="AA70" s="55"/>
      <c r="AB70" s="105"/>
      <c r="AC70" s="55"/>
      <c r="AD70" s="105"/>
      <c r="AE70" s="55"/>
      <c r="AF70" s="105"/>
      <c r="AG70" s="105"/>
      <c r="AH70" s="105"/>
      <c r="AI70" s="105"/>
      <c r="AJ70" s="105"/>
      <c r="AK70" s="105"/>
      <c r="AL70" s="105"/>
      <c r="AM70" s="105"/>
      <c r="AN70" s="105"/>
      <c r="AO70" s="105"/>
      <c r="AP70" s="105"/>
      <c r="AQ70" s="105"/>
      <c r="AR70" s="105"/>
      <c r="AS70" s="55"/>
      <c r="AT70" s="55"/>
      <c r="AU70" s="105"/>
      <c r="AV70" s="55"/>
      <c r="AW70" s="105"/>
      <c r="AX70" s="55"/>
      <c r="AY70" s="105"/>
      <c r="AZ70" s="5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55"/>
      <c r="CD70" s="55"/>
      <c r="CE70" s="105"/>
      <c r="CF70" s="55"/>
      <c r="CG70" s="105"/>
      <c r="CH70" s="55"/>
    </row>
    <row r="71" spans="2:86" s="15" customFormat="1" x14ac:dyDescent="0.2">
      <c r="B71" s="55"/>
      <c r="C71" s="55"/>
      <c r="D71" s="55"/>
      <c r="E71" s="105"/>
      <c r="F71" s="55"/>
      <c r="G71" s="105"/>
      <c r="H71" s="105"/>
      <c r="I71" s="105"/>
      <c r="J71" s="105"/>
      <c r="K71" s="105"/>
      <c r="L71" s="105"/>
      <c r="M71" s="105"/>
      <c r="N71" s="105"/>
      <c r="O71" s="105"/>
      <c r="P71" s="105"/>
      <c r="Q71" s="105"/>
      <c r="R71" s="105"/>
      <c r="S71" s="105"/>
      <c r="T71" s="105"/>
      <c r="U71" s="105"/>
      <c r="V71" s="105"/>
      <c r="W71" s="105"/>
      <c r="X71" s="55"/>
      <c r="Y71" s="55"/>
      <c r="Z71" s="105"/>
      <c r="AA71" s="55"/>
      <c r="AB71" s="105"/>
      <c r="AC71" s="55"/>
      <c r="AD71" s="105"/>
      <c r="AE71" s="55"/>
      <c r="AF71" s="105"/>
      <c r="AG71" s="105"/>
      <c r="AH71" s="105"/>
      <c r="AI71" s="105"/>
      <c r="AJ71" s="105"/>
      <c r="AK71" s="105"/>
      <c r="AL71" s="105"/>
      <c r="AM71" s="105"/>
      <c r="AN71" s="105"/>
      <c r="AO71" s="105"/>
      <c r="AP71" s="105"/>
      <c r="AQ71" s="105"/>
      <c r="AR71" s="105"/>
      <c r="AS71" s="55"/>
      <c r="AT71" s="55"/>
      <c r="AU71" s="105"/>
      <c r="AV71" s="55"/>
      <c r="AW71" s="105"/>
      <c r="AX71" s="55"/>
      <c r="AY71" s="105"/>
      <c r="AZ71" s="55"/>
      <c r="BA71" s="105"/>
      <c r="BB71" s="105"/>
      <c r="BC71" s="105"/>
      <c r="BD71" s="105"/>
      <c r="BE71" s="105"/>
      <c r="BF71" s="105"/>
      <c r="BG71" s="105"/>
      <c r="BH71" s="105"/>
      <c r="BI71" s="105"/>
      <c r="BJ71" s="105"/>
      <c r="BK71" s="105"/>
      <c r="BL71" s="105"/>
      <c r="BM71" s="105"/>
      <c r="BN71" s="105"/>
      <c r="BO71" s="105"/>
      <c r="BP71" s="105"/>
      <c r="BQ71" s="105"/>
      <c r="BR71" s="105"/>
      <c r="BS71" s="105"/>
      <c r="BT71" s="105"/>
      <c r="BU71" s="105"/>
      <c r="BV71" s="105"/>
      <c r="BW71" s="105"/>
      <c r="BX71" s="105"/>
      <c r="BY71" s="105"/>
      <c r="BZ71" s="105"/>
      <c r="CA71" s="105"/>
      <c r="CB71" s="105"/>
      <c r="CC71" s="55"/>
      <c r="CD71" s="55"/>
      <c r="CE71" s="105"/>
      <c r="CF71" s="55"/>
      <c r="CG71" s="105"/>
      <c r="CH71" s="55"/>
    </row>
    <row r="72" spans="2:86" s="15" customFormat="1" x14ac:dyDescent="0.2">
      <c r="B72" s="55"/>
      <c r="C72" s="55"/>
      <c r="D72" s="55"/>
      <c r="E72" s="105"/>
      <c r="F72" s="55"/>
      <c r="G72" s="105"/>
      <c r="H72" s="105"/>
      <c r="I72" s="105"/>
      <c r="J72" s="105"/>
      <c r="K72" s="105"/>
      <c r="L72" s="105"/>
      <c r="M72" s="105"/>
      <c r="N72" s="105"/>
      <c r="O72" s="105"/>
      <c r="P72" s="105"/>
      <c r="Q72" s="105"/>
      <c r="R72" s="105"/>
      <c r="S72" s="105"/>
      <c r="T72" s="105"/>
      <c r="U72" s="105"/>
      <c r="V72" s="105"/>
      <c r="W72" s="105"/>
      <c r="X72" s="55"/>
      <c r="Y72" s="55"/>
      <c r="Z72" s="105"/>
      <c r="AA72" s="55"/>
      <c r="AB72" s="105"/>
      <c r="AC72" s="55"/>
      <c r="AD72" s="105"/>
      <c r="AE72" s="55"/>
      <c r="AF72" s="105"/>
      <c r="AG72" s="105"/>
      <c r="AH72" s="105"/>
      <c r="AI72" s="105"/>
      <c r="AJ72" s="105"/>
      <c r="AK72" s="105"/>
      <c r="AL72" s="105"/>
      <c r="AM72" s="105"/>
      <c r="AN72" s="105"/>
      <c r="AO72" s="105"/>
      <c r="AP72" s="105"/>
      <c r="AQ72" s="105"/>
      <c r="AR72" s="105"/>
      <c r="AS72" s="55"/>
      <c r="AT72" s="55"/>
      <c r="AU72" s="105"/>
      <c r="AV72" s="55"/>
      <c r="AW72" s="105"/>
      <c r="AX72" s="55"/>
      <c r="AY72" s="105"/>
      <c r="AZ72" s="5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55"/>
      <c r="CD72" s="55"/>
      <c r="CE72" s="105"/>
      <c r="CF72" s="55"/>
      <c r="CG72" s="105"/>
      <c r="CH72" s="55"/>
    </row>
    <row r="73" spans="2:86" s="15" customFormat="1" x14ac:dyDescent="0.2">
      <c r="B73" s="55"/>
      <c r="C73" s="55"/>
      <c r="D73" s="55"/>
      <c r="E73" s="105"/>
      <c r="F73" s="55"/>
      <c r="G73" s="105"/>
      <c r="H73" s="105"/>
      <c r="I73" s="105"/>
      <c r="J73" s="105"/>
      <c r="K73" s="105"/>
      <c r="L73" s="105"/>
      <c r="M73" s="105"/>
      <c r="N73" s="105"/>
      <c r="O73" s="105"/>
      <c r="P73" s="105"/>
      <c r="Q73" s="105"/>
      <c r="R73" s="105"/>
      <c r="S73" s="105"/>
      <c r="T73" s="105"/>
      <c r="U73" s="105"/>
      <c r="V73" s="105"/>
      <c r="W73" s="105"/>
      <c r="X73" s="55"/>
      <c r="Y73" s="55"/>
      <c r="Z73" s="105"/>
      <c r="AA73" s="55"/>
      <c r="AB73" s="105"/>
      <c r="AC73" s="55"/>
      <c r="AD73" s="105"/>
      <c r="AE73" s="55"/>
      <c r="AF73" s="105"/>
      <c r="AG73" s="105"/>
      <c r="AH73" s="105"/>
      <c r="AI73" s="105"/>
      <c r="AJ73" s="105"/>
      <c r="AK73" s="105"/>
      <c r="AL73" s="105"/>
      <c r="AM73" s="105"/>
      <c r="AN73" s="105"/>
      <c r="AO73" s="105"/>
      <c r="AP73" s="105"/>
      <c r="AQ73" s="105"/>
      <c r="AR73" s="105"/>
      <c r="AS73" s="55"/>
      <c r="AT73" s="55"/>
      <c r="AU73" s="105"/>
      <c r="AV73" s="55"/>
      <c r="AW73" s="105"/>
      <c r="AX73" s="55"/>
      <c r="AY73" s="105"/>
      <c r="AZ73" s="5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55"/>
      <c r="CD73" s="55"/>
      <c r="CE73" s="105"/>
      <c r="CF73" s="55"/>
      <c r="CG73" s="105"/>
      <c r="CH73" s="55"/>
    </row>
    <row r="74" spans="2:86" s="15" customFormat="1" x14ac:dyDescent="0.2">
      <c r="B74" s="55"/>
      <c r="C74" s="55"/>
      <c r="D74" s="55"/>
      <c r="E74" s="105"/>
      <c r="F74" s="55"/>
      <c r="G74" s="105"/>
      <c r="H74" s="105"/>
      <c r="I74" s="105"/>
      <c r="J74" s="105"/>
      <c r="K74" s="105"/>
      <c r="L74" s="105"/>
      <c r="M74" s="105"/>
      <c r="N74" s="105"/>
      <c r="O74" s="105"/>
      <c r="P74" s="105"/>
      <c r="Q74" s="105"/>
      <c r="R74" s="105"/>
      <c r="S74" s="105"/>
      <c r="T74" s="105"/>
      <c r="U74" s="105"/>
      <c r="V74" s="105"/>
      <c r="W74" s="105"/>
      <c r="X74" s="55"/>
      <c r="Y74" s="55"/>
      <c r="Z74" s="105"/>
      <c r="AA74" s="55"/>
      <c r="AB74" s="105"/>
      <c r="AC74" s="55"/>
      <c r="AD74" s="105"/>
      <c r="AE74" s="55"/>
      <c r="AF74" s="105"/>
      <c r="AG74" s="105"/>
      <c r="AH74" s="105"/>
      <c r="AI74" s="105"/>
      <c r="AJ74" s="105"/>
      <c r="AK74" s="105"/>
      <c r="AL74" s="105"/>
      <c r="AM74" s="105"/>
      <c r="AN74" s="105"/>
      <c r="AO74" s="105"/>
      <c r="AP74" s="105"/>
      <c r="AQ74" s="105"/>
      <c r="AR74" s="105"/>
      <c r="AS74" s="55"/>
      <c r="AT74" s="55"/>
      <c r="AU74" s="105"/>
      <c r="AV74" s="55"/>
      <c r="AW74" s="105"/>
      <c r="AX74" s="55"/>
      <c r="AY74" s="105"/>
      <c r="AZ74" s="5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55"/>
      <c r="CD74" s="55"/>
      <c r="CE74" s="105"/>
      <c r="CF74" s="55"/>
      <c r="CG74" s="105"/>
      <c r="CH74" s="55"/>
    </row>
    <row r="75" spans="2:86" s="15" customFormat="1" x14ac:dyDescent="0.2">
      <c r="B75" s="55"/>
      <c r="C75" s="55"/>
      <c r="D75" s="55"/>
      <c r="E75" s="105"/>
      <c r="F75" s="55"/>
      <c r="G75" s="105"/>
      <c r="H75" s="105"/>
      <c r="I75" s="105"/>
      <c r="J75" s="105"/>
      <c r="K75" s="105"/>
      <c r="L75" s="105"/>
      <c r="M75" s="105"/>
      <c r="N75" s="105"/>
      <c r="O75" s="105"/>
      <c r="P75" s="105"/>
      <c r="Q75" s="105"/>
      <c r="R75" s="105"/>
      <c r="S75" s="105"/>
      <c r="T75" s="105"/>
      <c r="U75" s="105"/>
      <c r="V75" s="105"/>
      <c r="W75" s="105"/>
      <c r="X75" s="55"/>
      <c r="Y75" s="55"/>
      <c r="Z75" s="105"/>
      <c r="AA75" s="55"/>
      <c r="AB75" s="105"/>
      <c r="AC75" s="55"/>
      <c r="AD75" s="105"/>
      <c r="AE75" s="55"/>
      <c r="AF75" s="105"/>
      <c r="AG75" s="105"/>
      <c r="AH75" s="105"/>
      <c r="AI75" s="105"/>
      <c r="AJ75" s="105"/>
      <c r="AK75" s="105"/>
      <c r="AL75" s="105"/>
      <c r="AM75" s="105"/>
      <c r="AN75" s="105"/>
      <c r="AO75" s="105"/>
      <c r="AP75" s="105"/>
      <c r="AQ75" s="105"/>
      <c r="AR75" s="105"/>
      <c r="AS75" s="55"/>
      <c r="AT75" s="55"/>
      <c r="AU75" s="105"/>
      <c r="AV75" s="55"/>
      <c r="AW75" s="105"/>
      <c r="AX75" s="55"/>
      <c r="AY75" s="105"/>
      <c r="AZ75" s="5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55"/>
      <c r="CD75" s="55"/>
      <c r="CE75" s="105"/>
      <c r="CF75" s="55"/>
      <c r="CG75" s="105"/>
      <c r="CH75" s="55"/>
    </row>
    <row r="76" spans="2:86" s="15" customFormat="1" x14ac:dyDescent="0.2">
      <c r="B76" s="64"/>
      <c r="C76" s="55"/>
      <c r="D76" s="55"/>
      <c r="E76" s="105"/>
      <c r="F76" s="55"/>
      <c r="G76" s="105"/>
      <c r="H76" s="105"/>
      <c r="I76" s="105"/>
      <c r="J76" s="105"/>
      <c r="K76" s="105"/>
      <c r="L76" s="105"/>
      <c r="M76" s="105"/>
      <c r="N76" s="105"/>
      <c r="O76" s="105"/>
      <c r="P76" s="105"/>
      <c r="Q76" s="105"/>
      <c r="R76" s="105"/>
      <c r="S76" s="105"/>
      <c r="T76" s="105"/>
      <c r="U76" s="105"/>
      <c r="V76" s="105"/>
      <c r="W76" s="105"/>
      <c r="X76" s="55"/>
      <c r="Y76" s="55"/>
      <c r="Z76" s="105"/>
      <c r="AA76" s="55"/>
      <c r="AB76" s="105"/>
      <c r="AC76" s="55"/>
      <c r="AD76" s="105"/>
      <c r="AE76" s="55"/>
      <c r="AF76" s="105"/>
      <c r="AG76" s="105"/>
      <c r="AH76" s="105"/>
      <c r="AI76" s="105"/>
      <c r="AJ76" s="105"/>
      <c r="AK76" s="105"/>
      <c r="AL76" s="105"/>
      <c r="AM76" s="105"/>
      <c r="AN76" s="105"/>
      <c r="AO76" s="105"/>
      <c r="AP76" s="105"/>
      <c r="AQ76" s="105"/>
      <c r="AR76" s="105"/>
      <c r="AS76" s="55"/>
      <c r="AT76" s="55"/>
      <c r="AU76" s="105"/>
      <c r="AV76" s="55"/>
      <c r="AW76" s="105"/>
      <c r="AX76" s="55"/>
      <c r="AY76" s="105"/>
      <c r="AZ76" s="5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55"/>
      <c r="CD76" s="55"/>
      <c r="CE76" s="105"/>
      <c r="CF76" s="55"/>
      <c r="CG76" s="105"/>
      <c r="CH76" s="55"/>
    </row>
    <row r="77" spans="2:86" s="15" customFormat="1" x14ac:dyDescent="0.2">
      <c r="B77" s="10"/>
      <c r="C77" s="10"/>
      <c r="D77" s="55"/>
      <c r="E77" s="105"/>
      <c r="F77" s="55"/>
      <c r="G77" s="105"/>
      <c r="H77" s="105"/>
      <c r="I77" s="105"/>
      <c r="J77" s="105"/>
      <c r="K77" s="105"/>
      <c r="L77" s="105"/>
      <c r="M77" s="105"/>
      <c r="N77" s="105"/>
      <c r="O77" s="105"/>
      <c r="P77" s="105"/>
      <c r="Q77" s="105"/>
      <c r="R77" s="105"/>
      <c r="S77" s="105"/>
      <c r="T77" s="105"/>
      <c r="U77" s="105"/>
      <c r="V77" s="105"/>
      <c r="W77" s="105"/>
      <c r="X77" s="55"/>
      <c r="Y77" s="55"/>
      <c r="Z77" s="105"/>
      <c r="AA77" s="55"/>
      <c r="AB77" s="105"/>
      <c r="AC77" s="55"/>
      <c r="AD77" s="105"/>
      <c r="AE77" s="55"/>
      <c r="AF77" s="105"/>
      <c r="AG77" s="105"/>
      <c r="AH77" s="105"/>
      <c r="AI77" s="105"/>
      <c r="AJ77" s="105"/>
      <c r="AK77" s="105"/>
      <c r="AL77" s="105"/>
      <c r="AM77" s="105"/>
      <c r="AN77" s="105"/>
      <c r="AO77" s="105"/>
      <c r="AP77" s="105"/>
      <c r="AQ77" s="105"/>
      <c r="AR77" s="105"/>
      <c r="AS77" s="55"/>
      <c r="AT77" s="55"/>
      <c r="AU77" s="105"/>
      <c r="AV77" s="55"/>
      <c r="AW77" s="105"/>
      <c r="AX77" s="55"/>
      <c r="AY77" s="105"/>
      <c r="AZ77" s="5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55"/>
      <c r="CD77" s="55"/>
      <c r="CE77" s="105"/>
      <c r="CF77" s="55"/>
      <c r="CG77" s="105"/>
      <c r="CH77" s="55"/>
    </row>
    <row r="78" spans="2:86" s="15" customFormat="1" x14ac:dyDescent="0.2">
      <c r="B78" s="10"/>
      <c r="C78" s="10"/>
      <c r="D78" s="10"/>
      <c r="E78" s="99"/>
      <c r="F78" s="10"/>
      <c r="G78" s="99"/>
      <c r="H78" s="99"/>
      <c r="I78" s="99"/>
      <c r="J78" s="99"/>
      <c r="K78" s="99"/>
      <c r="L78" s="99"/>
      <c r="M78" s="99"/>
      <c r="N78" s="99"/>
      <c r="O78" s="99"/>
      <c r="P78" s="99"/>
      <c r="Q78" s="99"/>
      <c r="R78" s="99"/>
      <c r="S78" s="99"/>
      <c r="T78" s="99"/>
      <c r="U78" s="99"/>
      <c r="V78" s="99"/>
      <c r="W78" s="99"/>
      <c r="X78" s="10"/>
      <c r="Y78" s="10"/>
      <c r="Z78" s="99"/>
      <c r="AA78" s="10"/>
      <c r="AB78" s="99"/>
      <c r="AC78" s="10"/>
      <c r="AD78" s="99"/>
      <c r="AE78" s="10"/>
      <c r="AF78" s="99"/>
      <c r="AG78" s="99"/>
      <c r="AH78" s="99"/>
      <c r="AI78" s="99"/>
      <c r="AJ78" s="99"/>
      <c r="AK78" s="99"/>
      <c r="AL78" s="99"/>
      <c r="AM78" s="99"/>
      <c r="AN78" s="99"/>
      <c r="AO78" s="99"/>
      <c r="AP78" s="99"/>
      <c r="AQ78" s="99"/>
      <c r="AR78" s="99"/>
      <c r="AS78" s="10"/>
      <c r="AT78" s="10"/>
      <c r="AU78" s="99"/>
      <c r="AV78" s="10"/>
      <c r="AW78" s="99"/>
      <c r="AX78" s="10"/>
      <c r="AY78" s="99"/>
      <c r="AZ78" s="10"/>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10"/>
      <c r="CD78" s="10"/>
      <c r="CE78" s="99"/>
      <c r="CF78" s="10"/>
      <c r="CG78" s="99"/>
      <c r="CH78" s="10"/>
    </row>
    <row r="79" spans="2:86" s="15" customFormat="1" x14ac:dyDescent="0.2">
      <c r="B79" s="10"/>
      <c r="C79" s="10"/>
      <c r="D79" s="10"/>
      <c r="E79" s="99"/>
      <c r="F79" s="10"/>
      <c r="G79" s="99"/>
      <c r="H79" s="99"/>
      <c r="I79" s="99"/>
      <c r="J79" s="99"/>
      <c r="K79" s="99"/>
      <c r="L79" s="99"/>
      <c r="M79" s="99"/>
      <c r="N79" s="99"/>
      <c r="O79" s="99"/>
      <c r="P79" s="99"/>
      <c r="Q79" s="99"/>
      <c r="R79" s="99"/>
      <c r="S79" s="99"/>
      <c r="T79" s="99"/>
      <c r="U79" s="99"/>
      <c r="V79" s="99"/>
      <c r="W79" s="99"/>
      <c r="X79" s="10"/>
      <c r="Y79" s="10"/>
      <c r="Z79" s="99"/>
      <c r="AA79" s="10"/>
      <c r="AB79" s="99"/>
      <c r="AC79" s="10"/>
      <c r="AD79" s="99"/>
      <c r="AE79" s="10"/>
      <c r="AF79" s="99"/>
      <c r="AG79" s="99"/>
      <c r="AH79" s="99"/>
      <c r="AI79" s="99"/>
      <c r="AJ79" s="99"/>
      <c r="AK79" s="99"/>
      <c r="AL79" s="99"/>
      <c r="AM79" s="99"/>
      <c r="AN79" s="99"/>
      <c r="AO79" s="99"/>
      <c r="AP79" s="99"/>
      <c r="AQ79" s="99"/>
      <c r="AR79" s="99"/>
      <c r="AS79" s="10"/>
      <c r="AT79" s="10"/>
      <c r="AU79" s="99"/>
      <c r="AV79" s="10"/>
      <c r="AW79" s="99"/>
      <c r="AX79" s="10"/>
      <c r="AY79" s="99"/>
      <c r="AZ79" s="10"/>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10"/>
      <c r="CD79" s="10"/>
      <c r="CE79" s="99"/>
      <c r="CF79" s="10"/>
      <c r="CG79" s="99"/>
      <c r="CH79" s="10"/>
    </row>
    <row r="80" spans="2:86" s="15" customFormat="1" x14ac:dyDescent="0.2">
      <c r="B80" s="10"/>
      <c r="C80" s="10"/>
      <c r="D80" s="10"/>
      <c r="E80" s="99"/>
      <c r="F80" s="10"/>
      <c r="G80" s="99"/>
      <c r="H80" s="99"/>
      <c r="I80" s="99"/>
      <c r="J80" s="99"/>
      <c r="K80" s="99"/>
      <c r="L80" s="99"/>
      <c r="M80" s="99"/>
      <c r="N80" s="99"/>
      <c r="O80" s="99"/>
      <c r="P80" s="99"/>
      <c r="Q80" s="99"/>
      <c r="R80" s="99"/>
      <c r="S80" s="99"/>
      <c r="T80" s="99"/>
      <c r="U80" s="99"/>
      <c r="V80" s="99"/>
      <c r="W80" s="99"/>
      <c r="X80" s="10"/>
      <c r="Y80" s="10"/>
      <c r="Z80" s="99"/>
      <c r="AA80" s="10"/>
      <c r="AB80" s="99"/>
      <c r="AC80" s="10"/>
      <c r="AD80" s="99"/>
      <c r="AE80" s="10"/>
      <c r="AF80" s="99"/>
      <c r="AG80" s="99"/>
      <c r="AH80" s="99"/>
      <c r="AI80" s="99"/>
      <c r="AJ80" s="99"/>
      <c r="AK80" s="99"/>
      <c r="AL80" s="99"/>
      <c r="AM80" s="99"/>
      <c r="AN80" s="99"/>
      <c r="AO80" s="99"/>
      <c r="AP80" s="99"/>
      <c r="AQ80" s="99"/>
      <c r="AR80" s="99"/>
      <c r="AS80" s="10"/>
      <c r="AT80" s="10"/>
      <c r="AU80" s="99"/>
      <c r="AV80" s="10"/>
      <c r="AW80" s="99"/>
      <c r="AX80" s="10"/>
      <c r="AY80" s="99"/>
      <c r="AZ80" s="10"/>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10"/>
      <c r="CD80" s="10"/>
      <c r="CE80" s="99"/>
      <c r="CF80" s="10"/>
      <c r="CG80" s="99"/>
      <c r="CH80" s="10"/>
    </row>
    <row r="81" spans="2:86" s="15" customFormat="1" x14ac:dyDescent="0.2">
      <c r="B81" s="10"/>
      <c r="C81" s="10"/>
      <c r="D81" s="10"/>
      <c r="E81" s="99"/>
      <c r="F81" s="10"/>
      <c r="G81" s="99"/>
      <c r="H81" s="99"/>
      <c r="I81" s="99"/>
      <c r="J81" s="99"/>
      <c r="K81" s="99"/>
      <c r="L81" s="99"/>
      <c r="M81" s="99"/>
      <c r="N81" s="99"/>
      <c r="O81" s="99"/>
      <c r="P81" s="99"/>
      <c r="Q81" s="99"/>
      <c r="R81" s="99"/>
      <c r="S81" s="99"/>
      <c r="T81" s="99"/>
      <c r="U81" s="99"/>
      <c r="V81" s="99"/>
      <c r="W81" s="99"/>
      <c r="X81" s="10"/>
      <c r="Y81" s="10"/>
      <c r="Z81" s="99"/>
      <c r="AA81" s="10"/>
      <c r="AB81" s="99"/>
      <c r="AC81" s="10"/>
      <c r="AD81" s="99"/>
      <c r="AE81" s="10"/>
      <c r="AF81" s="99"/>
      <c r="AG81" s="99"/>
      <c r="AH81" s="99"/>
      <c r="AI81" s="99"/>
      <c r="AJ81" s="99"/>
      <c r="AK81" s="99"/>
      <c r="AL81" s="99"/>
      <c r="AM81" s="99"/>
      <c r="AN81" s="99"/>
      <c r="AO81" s="99"/>
      <c r="AP81" s="99"/>
      <c r="AQ81" s="99"/>
      <c r="AR81" s="99"/>
      <c r="AS81" s="10"/>
      <c r="AT81" s="10"/>
      <c r="AU81" s="99"/>
      <c r="AV81" s="10"/>
      <c r="AW81" s="99"/>
      <c r="AX81" s="10"/>
      <c r="AY81" s="99"/>
      <c r="AZ81" s="10"/>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10"/>
      <c r="CD81" s="10"/>
      <c r="CE81" s="99"/>
      <c r="CF81" s="10"/>
      <c r="CG81" s="99"/>
      <c r="CH81" s="10"/>
    </row>
    <row r="82" spans="2:86" s="15" customFormat="1" x14ac:dyDescent="0.2">
      <c r="B82" s="10"/>
      <c r="C82" s="10"/>
      <c r="D82" s="10"/>
      <c r="E82" s="99"/>
      <c r="F82" s="10"/>
      <c r="G82" s="99"/>
      <c r="H82" s="99"/>
      <c r="I82" s="99"/>
      <c r="J82" s="99"/>
      <c r="K82" s="99"/>
      <c r="L82" s="99"/>
      <c r="M82" s="99"/>
      <c r="N82" s="99"/>
      <c r="O82" s="99"/>
      <c r="P82" s="99"/>
      <c r="Q82" s="99"/>
      <c r="R82" s="99"/>
      <c r="S82" s="99"/>
      <c r="T82" s="99"/>
      <c r="U82" s="99"/>
      <c r="V82" s="99"/>
      <c r="W82" s="99"/>
      <c r="X82" s="10"/>
      <c r="Y82" s="10"/>
      <c r="Z82" s="99"/>
      <c r="AA82" s="10"/>
      <c r="AB82" s="99"/>
      <c r="AC82" s="10"/>
      <c r="AD82" s="99"/>
      <c r="AE82" s="10"/>
      <c r="AF82" s="99"/>
      <c r="AG82" s="99"/>
      <c r="AH82" s="99"/>
      <c r="AI82" s="99"/>
      <c r="AJ82" s="99"/>
      <c r="AK82" s="99"/>
      <c r="AL82" s="99"/>
      <c r="AM82" s="99"/>
      <c r="AN82" s="99"/>
      <c r="AO82" s="99"/>
      <c r="AP82" s="99"/>
      <c r="AQ82" s="99"/>
      <c r="AR82" s="99"/>
      <c r="AS82" s="10"/>
      <c r="AT82" s="10"/>
      <c r="AU82" s="99"/>
      <c r="AV82" s="10"/>
      <c r="AW82" s="99"/>
      <c r="AX82" s="10"/>
      <c r="AY82" s="99"/>
      <c r="AZ82" s="10"/>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10"/>
      <c r="CD82" s="10"/>
      <c r="CE82" s="99"/>
      <c r="CF82" s="10"/>
      <c r="CG82" s="99"/>
      <c r="CH82" s="10"/>
    </row>
    <row r="83" spans="2:86" s="15" customFormat="1" x14ac:dyDescent="0.2">
      <c r="B83" s="10"/>
      <c r="C83" s="10"/>
      <c r="D83" s="10"/>
      <c r="E83" s="99"/>
      <c r="F83" s="10"/>
      <c r="G83" s="99"/>
      <c r="H83" s="99"/>
      <c r="I83" s="99"/>
      <c r="J83" s="99"/>
      <c r="K83" s="99"/>
      <c r="L83" s="99"/>
      <c r="M83" s="99"/>
      <c r="N83" s="99"/>
      <c r="O83" s="99"/>
      <c r="P83" s="99"/>
      <c r="Q83" s="99"/>
      <c r="R83" s="99"/>
      <c r="S83" s="99"/>
      <c r="T83" s="99"/>
      <c r="U83" s="99"/>
      <c r="V83" s="99"/>
      <c r="W83" s="99"/>
      <c r="X83" s="10"/>
      <c r="Y83" s="10"/>
      <c r="Z83" s="99"/>
      <c r="AA83" s="10"/>
      <c r="AB83" s="99"/>
      <c r="AC83" s="10"/>
      <c r="AD83" s="99"/>
      <c r="AE83" s="10"/>
      <c r="AF83" s="99"/>
      <c r="AG83" s="99"/>
      <c r="AH83" s="99"/>
      <c r="AI83" s="99"/>
      <c r="AJ83" s="99"/>
      <c r="AK83" s="99"/>
      <c r="AL83" s="99"/>
      <c r="AM83" s="99"/>
      <c r="AN83" s="99"/>
      <c r="AO83" s="99"/>
      <c r="AP83" s="99"/>
      <c r="AQ83" s="99"/>
      <c r="AR83" s="99"/>
      <c r="AS83" s="10"/>
      <c r="AT83" s="10"/>
      <c r="AU83" s="99"/>
      <c r="AV83" s="10"/>
      <c r="AW83" s="99"/>
      <c r="AX83" s="10"/>
      <c r="AY83" s="99"/>
      <c r="AZ83" s="10"/>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10"/>
      <c r="CD83" s="10"/>
      <c r="CE83" s="99"/>
      <c r="CF83" s="10"/>
      <c r="CG83" s="99"/>
      <c r="CH83" s="10"/>
    </row>
    <row r="84" spans="2:86" s="15" customFormat="1" x14ac:dyDescent="0.2">
      <c r="B84" s="10"/>
      <c r="C84" s="10"/>
      <c r="D84" s="10"/>
      <c r="E84" s="99"/>
      <c r="F84" s="10"/>
      <c r="G84" s="99"/>
      <c r="H84" s="99"/>
      <c r="I84" s="99"/>
      <c r="J84" s="99"/>
      <c r="K84" s="99"/>
      <c r="L84" s="99"/>
      <c r="M84" s="99"/>
      <c r="N84" s="99"/>
      <c r="O84" s="99"/>
      <c r="P84" s="99"/>
      <c r="Q84" s="99"/>
      <c r="R84" s="99"/>
      <c r="S84" s="99"/>
      <c r="T84" s="99"/>
      <c r="U84" s="99"/>
      <c r="V84" s="99"/>
      <c r="W84" s="99"/>
      <c r="X84" s="10"/>
      <c r="Y84" s="10"/>
      <c r="Z84" s="99"/>
      <c r="AA84" s="10"/>
      <c r="AB84" s="99"/>
      <c r="AC84" s="10"/>
      <c r="AD84" s="99"/>
      <c r="AE84" s="10"/>
      <c r="AF84" s="99"/>
      <c r="AG84" s="99"/>
      <c r="AH84" s="99"/>
      <c r="AI84" s="99"/>
      <c r="AJ84" s="99"/>
      <c r="AK84" s="99"/>
      <c r="AL84" s="99"/>
      <c r="AM84" s="99"/>
      <c r="AN84" s="99"/>
      <c r="AO84" s="99"/>
      <c r="AP84" s="99"/>
      <c r="AQ84" s="99"/>
      <c r="AR84" s="99"/>
      <c r="AS84" s="10"/>
      <c r="AT84" s="10"/>
      <c r="AU84" s="99"/>
      <c r="AV84" s="10"/>
      <c r="AW84" s="99"/>
      <c r="AX84" s="10"/>
      <c r="AY84" s="99"/>
      <c r="AZ84" s="10"/>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10"/>
      <c r="CD84" s="10"/>
      <c r="CE84" s="99"/>
      <c r="CF84" s="10"/>
      <c r="CG84" s="99"/>
      <c r="CH84" s="10"/>
    </row>
    <row r="85" spans="2:86" s="15" customFormat="1" x14ac:dyDescent="0.2">
      <c r="B85" s="10"/>
      <c r="C85" s="10"/>
      <c r="D85" s="10"/>
      <c r="E85" s="99"/>
      <c r="F85" s="10"/>
      <c r="G85" s="99"/>
      <c r="H85" s="99"/>
      <c r="I85" s="99"/>
      <c r="J85" s="99"/>
      <c r="K85" s="99"/>
      <c r="L85" s="99"/>
      <c r="M85" s="99"/>
      <c r="N85" s="99"/>
      <c r="O85" s="99"/>
      <c r="P85" s="99"/>
      <c r="Q85" s="99"/>
      <c r="R85" s="99"/>
      <c r="S85" s="99"/>
      <c r="T85" s="99"/>
      <c r="U85" s="99"/>
      <c r="V85" s="99"/>
      <c r="W85" s="99"/>
      <c r="X85" s="10"/>
      <c r="Y85" s="10"/>
      <c r="Z85" s="99"/>
      <c r="AA85" s="10"/>
      <c r="AB85" s="99"/>
      <c r="AC85" s="10"/>
      <c r="AD85" s="99"/>
      <c r="AE85" s="10"/>
      <c r="AF85" s="99"/>
      <c r="AG85" s="99"/>
      <c r="AH85" s="99"/>
      <c r="AI85" s="99"/>
      <c r="AJ85" s="99"/>
      <c r="AK85" s="99"/>
      <c r="AL85" s="99"/>
      <c r="AM85" s="99"/>
      <c r="AN85" s="99"/>
      <c r="AO85" s="99"/>
      <c r="AP85" s="99"/>
      <c r="AQ85" s="99"/>
      <c r="AR85" s="99"/>
      <c r="AS85" s="10"/>
      <c r="AT85" s="10"/>
      <c r="AU85" s="99"/>
      <c r="AV85" s="10"/>
      <c r="AW85" s="99"/>
      <c r="AX85" s="10"/>
      <c r="AY85" s="99"/>
      <c r="AZ85" s="10"/>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10"/>
      <c r="CD85" s="10"/>
      <c r="CE85" s="99"/>
      <c r="CF85" s="10"/>
      <c r="CG85" s="99"/>
      <c r="CH85" s="10"/>
    </row>
    <row r="86" spans="2:86" s="15" customFormat="1" x14ac:dyDescent="0.2">
      <c r="B86" s="10"/>
      <c r="C86" s="10"/>
      <c r="D86" s="10"/>
      <c r="E86" s="99"/>
      <c r="F86" s="10"/>
      <c r="G86" s="99"/>
      <c r="H86" s="99"/>
      <c r="I86" s="99"/>
      <c r="J86" s="99"/>
      <c r="K86" s="99"/>
      <c r="L86" s="99"/>
      <c r="M86" s="99"/>
      <c r="N86" s="99"/>
      <c r="O86" s="99"/>
      <c r="P86" s="99"/>
      <c r="Q86" s="99"/>
      <c r="R86" s="99"/>
      <c r="S86" s="99"/>
      <c r="T86" s="99"/>
      <c r="U86" s="99"/>
      <c r="V86" s="99"/>
      <c r="W86" s="99"/>
      <c r="X86" s="10"/>
      <c r="Y86" s="10"/>
      <c r="Z86" s="99"/>
      <c r="AA86" s="10"/>
      <c r="AB86" s="99"/>
      <c r="AC86" s="10"/>
      <c r="AD86" s="99"/>
      <c r="AE86" s="10"/>
      <c r="AF86" s="99"/>
      <c r="AG86" s="99"/>
      <c r="AH86" s="99"/>
      <c r="AI86" s="99"/>
      <c r="AJ86" s="99"/>
      <c r="AK86" s="99"/>
      <c r="AL86" s="99"/>
      <c r="AM86" s="99"/>
      <c r="AN86" s="99"/>
      <c r="AO86" s="99"/>
      <c r="AP86" s="99"/>
      <c r="AQ86" s="99"/>
      <c r="AR86" s="99"/>
      <c r="AS86" s="10"/>
      <c r="AT86" s="10"/>
      <c r="AU86" s="99"/>
      <c r="AV86" s="10"/>
      <c r="AW86" s="99"/>
      <c r="AX86" s="10"/>
      <c r="AY86" s="99"/>
      <c r="AZ86" s="10"/>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10"/>
      <c r="CD86" s="10"/>
      <c r="CE86" s="99"/>
      <c r="CF86" s="10"/>
      <c r="CG86" s="99"/>
      <c r="CH86" s="10"/>
    </row>
    <row r="87" spans="2:86" s="15" customFormat="1" x14ac:dyDescent="0.2">
      <c r="B87" s="10"/>
      <c r="C87" s="10"/>
      <c r="D87" s="10"/>
      <c r="E87" s="99"/>
      <c r="F87" s="10"/>
      <c r="G87" s="99"/>
      <c r="H87" s="99"/>
      <c r="I87" s="99"/>
      <c r="J87" s="99"/>
      <c r="K87" s="99"/>
      <c r="L87" s="99"/>
      <c r="M87" s="99"/>
      <c r="N87" s="99"/>
      <c r="O87" s="99"/>
      <c r="P87" s="99"/>
      <c r="Q87" s="99"/>
      <c r="R87" s="99"/>
      <c r="S87" s="99"/>
      <c r="T87" s="99"/>
      <c r="U87" s="99"/>
      <c r="V87" s="99"/>
      <c r="W87" s="99"/>
      <c r="X87" s="10"/>
      <c r="Y87" s="10"/>
      <c r="Z87" s="99"/>
      <c r="AA87" s="10"/>
      <c r="AB87" s="99"/>
      <c r="AC87" s="10"/>
      <c r="AD87" s="99"/>
      <c r="AE87" s="10"/>
      <c r="AF87" s="99"/>
      <c r="AG87" s="99"/>
      <c r="AH87" s="99"/>
      <c r="AI87" s="99"/>
      <c r="AJ87" s="99"/>
      <c r="AK87" s="99"/>
      <c r="AL87" s="99"/>
      <c r="AM87" s="99"/>
      <c r="AN87" s="99"/>
      <c r="AO87" s="99"/>
      <c r="AP87" s="99"/>
      <c r="AQ87" s="99"/>
      <c r="AR87" s="99"/>
      <c r="AS87" s="10"/>
      <c r="AT87" s="10"/>
      <c r="AU87" s="99"/>
      <c r="AV87" s="10"/>
      <c r="AW87" s="99"/>
      <c r="AX87" s="10"/>
      <c r="AY87" s="99"/>
      <c r="AZ87" s="10"/>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10"/>
      <c r="CD87" s="10"/>
      <c r="CE87" s="99"/>
      <c r="CF87" s="10"/>
      <c r="CG87" s="99"/>
      <c r="CH87" s="10"/>
    </row>
    <row r="88" spans="2:86" s="15" customFormat="1" x14ac:dyDescent="0.2">
      <c r="B88" s="10"/>
      <c r="C88" s="10"/>
      <c r="D88" s="10"/>
      <c r="E88" s="99"/>
      <c r="F88" s="10"/>
      <c r="G88" s="99"/>
      <c r="H88" s="99"/>
      <c r="I88" s="99"/>
      <c r="J88" s="99"/>
      <c r="K88" s="99"/>
      <c r="L88" s="99"/>
      <c r="M88" s="99"/>
      <c r="N88" s="99"/>
      <c r="O88" s="99"/>
      <c r="P88" s="99"/>
      <c r="Q88" s="99"/>
      <c r="R88" s="99"/>
      <c r="S88" s="99"/>
      <c r="T88" s="99"/>
      <c r="U88" s="99"/>
      <c r="V88" s="99"/>
      <c r="W88" s="99"/>
      <c r="X88" s="10"/>
      <c r="Y88" s="10"/>
      <c r="Z88" s="99"/>
      <c r="AA88" s="10"/>
      <c r="AB88" s="99"/>
      <c r="AC88" s="10"/>
      <c r="AD88" s="99"/>
      <c r="AE88" s="10"/>
      <c r="AF88" s="99"/>
      <c r="AG88" s="99"/>
      <c r="AH88" s="99"/>
      <c r="AI88" s="99"/>
      <c r="AJ88" s="99"/>
      <c r="AK88" s="99"/>
      <c r="AL88" s="99"/>
      <c r="AM88" s="99"/>
      <c r="AN88" s="99"/>
      <c r="AO88" s="99"/>
      <c r="AP88" s="99"/>
      <c r="AQ88" s="99"/>
      <c r="AR88" s="99"/>
      <c r="AS88" s="10"/>
      <c r="AT88" s="10"/>
      <c r="AU88" s="99"/>
      <c r="AV88" s="10"/>
      <c r="AW88" s="99"/>
      <c r="AX88" s="10"/>
      <c r="AY88" s="99"/>
      <c r="AZ88" s="10"/>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10"/>
      <c r="CD88" s="10"/>
      <c r="CE88" s="99"/>
      <c r="CF88" s="10"/>
      <c r="CG88" s="99"/>
      <c r="CH88" s="10"/>
    </row>
    <row r="89" spans="2:86" s="15" customFormat="1" x14ac:dyDescent="0.2">
      <c r="B89" s="10"/>
      <c r="C89" s="10"/>
      <c r="D89" s="10"/>
      <c r="E89" s="99"/>
      <c r="F89" s="10"/>
      <c r="G89" s="99"/>
      <c r="H89" s="99"/>
      <c r="I89" s="99"/>
      <c r="J89" s="99"/>
      <c r="K89" s="99"/>
      <c r="L89" s="99"/>
      <c r="M89" s="99"/>
      <c r="N89" s="99"/>
      <c r="O89" s="99"/>
      <c r="P89" s="99"/>
      <c r="Q89" s="99"/>
      <c r="R89" s="99"/>
      <c r="S89" s="99"/>
      <c r="T89" s="99"/>
      <c r="U89" s="99"/>
      <c r="V89" s="99"/>
      <c r="W89" s="99"/>
      <c r="X89" s="10"/>
      <c r="Y89" s="10"/>
      <c r="Z89" s="99"/>
      <c r="AA89" s="10"/>
      <c r="AB89" s="99"/>
      <c r="AC89" s="10"/>
      <c r="AD89" s="99"/>
      <c r="AE89" s="10"/>
      <c r="AF89" s="99"/>
      <c r="AG89" s="99"/>
      <c r="AH89" s="99"/>
      <c r="AI89" s="99"/>
      <c r="AJ89" s="99"/>
      <c r="AK89" s="99"/>
      <c r="AL89" s="99"/>
      <c r="AM89" s="99"/>
      <c r="AN89" s="99"/>
      <c r="AO89" s="99"/>
      <c r="AP89" s="99"/>
      <c r="AQ89" s="99"/>
      <c r="AR89" s="99"/>
      <c r="AS89" s="10"/>
      <c r="AT89" s="10"/>
      <c r="AU89" s="99"/>
      <c r="AV89" s="10"/>
      <c r="AW89" s="99"/>
      <c r="AX89" s="10"/>
      <c r="AY89" s="99"/>
      <c r="AZ89" s="10"/>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10"/>
      <c r="CD89" s="10"/>
      <c r="CE89" s="99"/>
      <c r="CF89" s="10"/>
      <c r="CG89" s="99"/>
      <c r="CH89" s="10"/>
    </row>
    <row r="90" spans="2:86" s="15" customFormat="1" x14ac:dyDescent="0.2">
      <c r="B90" s="10"/>
      <c r="C90" s="10"/>
      <c r="D90" s="10"/>
      <c r="E90" s="99"/>
      <c r="F90" s="10"/>
      <c r="G90" s="99"/>
      <c r="H90" s="99"/>
      <c r="I90" s="99"/>
      <c r="J90" s="99"/>
      <c r="K90" s="99"/>
      <c r="L90" s="99"/>
      <c r="M90" s="99"/>
      <c r="N90" s="99"/>
      <c r="O90" s="99"/>
      <c r="P90" s="99"/>
      <c r="Q90" s="99"/>
      <c r="R90" s="99"/>
      <c r="S90" s="99"/>
      <c r="T90" s="99"/>
      <c r="U90" s="99"/>
      <c r="V90" s="99"/>
      <c r="W90" s="99"/>
      <c r="X90" s="10"/>
      <c r="Y90" s="10"/>
      <c r="Z90" s="99"/>
      <c r="AA90" s="10"/>
      <c r="AB90" s="99"/>
      <c r="AC90" s="10"/>
      <c r="AD90" s="99"/>
      <c r="AE90" s="10"/>
      <c r="AF90" s="99"/>
      <c r="AG90" s="99"/>
      <c r="AH90" s="99"/>
      <c r="AI90" s="99"/>
      <c r="AJ90" s="99"/>
      <c r="AK90" s="99"/>
      <c r="AL90" s="99"/>
      <c r="AM90" s="99"/>
      <c r="AN90" s="99"/>
      <c r="AO90" s="99"/>
      <c r="AP90" s="99"/>
      <c r="AQ90" s="99"/>
      <c r="AR90" s="99"/>
      <c r="AS90" s="10"/>
      <c r="AT90" s="10"/>
      <c r="AU90" s="99"/>
      <c r="AV90" s="10"/>
      <c r="AW90" s="99"/>
      <c r="AX90" s="10"/>
      <c r="AY90" s="99"/>
      <c r="AZ90" s="10"/>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10"/>
      <c r="CD90" s="10"/>
      <c r="CE90" s="99"/>
      <c r="CF90" s="10"/>
      <c r="CG90" s="99"/>
      <c r="CH90" s="10"/>
    </row>
    <row r="91" spans="2:86" s="15" customFormat="1" x14ac:dyDescent="0.2">
      <c r="B91" s="10"/>
      <c r="C91" s="10"/>
      <c r="D91" s="10"/>
      <c r="E91" s="99"/>
      <c r="F91" s="10"/>
      <c r="G91" s="99"/>
      <c r="H91" s="99"/>
      <c r="I91" s="99"/>
      <c r="J91" s="99"/>
      <c r="K91" s="99"/>
      <c r="L91" s="99"/>
      <c r="M91" s="99"/>
      <c r="N91" s="99"/>
      <c r="O91" s="99"/>
      <c r="P91" s="99"/>
      <c r="Q91" s="99"/>
      <c r="R91" s="99"/>
      <c r="S91" s="99"/>
      <c r="T91" s="99"/>
      <c r="U91" s="99"/>
      <c r="V91" s="99"/>
      <c r="W91" s="99"/>
      <c r="X91" s="10"/>
      <c r="Y91" s="10"/>
      <c r="Z91" s="99"/>
      <c r="AA91" s="10"/>
      <c r="AB91" s="99"/>
      <c r="AC91" s="10"/>
      <c r="AD91" s="99"/>
      <c r="AE91" s="10"/>
      <c r="AF91" s="99"/>
      <c r="AG91" s="99"/>
      <c r="AH91" s="99"/>
      <c r="AI91" s="99"/>
      <c r="AJ91" s="99"/>
      <c r="AK91" s="99"/>
      <c r="AL91" s="99"/>
      <c r="AM91" s="99"/>
      <c r="AN91" s="99"/>
      <c r="AO91" s="99"/>
      <c r="AP91" s="99"/>
      <c r="AQ91" s="99"/>
      <c r="AR91" s="99"/>
      <c r="AS91" s="10"/>
      <c r="AT91" s="10"/>
      <c r="AU91" s="99"/>
      <c r="AV91" s="10"/>
      <c r="AW91" s="99"/>
      <c r="AX91" s="10"/>
      <c r="AY91" s="99"/>
      <c r="AZ91" s="10"/>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10"/>
      <c r="CD91" s="10"/>
      <c r="CE91" s="99"/>
      <c r="CF91" s="10"/>
      <c r="CG91" s="99"/>
      <c r="CH91" s="10"/>
    </row>
    <row r="92" spans="2:86" s="15" customFormat="1" x14ac:dyDescent="0.2">
      <c r="B92" s="10"/>
      <c r="C92" s="10"/>
      <c r="D92" s="10"/>
      <c r="E92" s="99"/>
      <c r="F92" s="10"/>
      <c r="G92" s="99"/>
      <c r="H92" s="99"/>
      <c r="I92" s="99"/>
      <c r="J92" s="99"/>
      <c r="K92" s="99"/>
      <c r="L92" s="99"/>
      <c r="M92" s="99"/>
      <c r="N92" s="99"/>
      <c r="O92" s="99"/>
      <c r="P92" s="99"/>
      <c r="Q92" s="99"/>
      <c r="R92" s="99"/>
      <c r="S92" s="99"/>
      <c r="T92" s="99"/>
      <c r="U92" s="99"/>
      <c r="V92" s="99"/>
      <c r="W92" s="99"/>
      <c r="X92" s="10"/>
      <c r="Y92" s="10"/>
      <c r="Z92" s="99"/>
      <c r="AA92" s="10"/>
      <c r="AB92" s="99"/>
      <c r="AC92" s="10"/>
      <c r="AD92" s="99"/>
      <c r="AE92" s="10"/>
      <c r="AF92" s="99"/>
      <c r="AG92" s="99"/>
      <c r="AH92" s="99"/>
      <c r="AI92" s="99"/>
      <c r="AJ92" s="99"/>
      <c r="AK92" s="99"/>
      <c r="AL92" s="99"/>
      <c r="AM92" s="99"/>
      <c r="AN92" s="99"/>
      <c r="AO92" s="99"/>
      <c r="AP92" s="99"/>
      <c r="AQ92" s="99"/>
      <c r="AR92" s="99"/>
      <c r="AS92" s="10"/>
      <c r="AT92" s="10"/>
      <c r="AU92" s="99"/>
      <c r="AV92" s="10"/>
      <c r="AW92" s="99"/>
      <c r="AX92" s="10"/>
      <c r="AY92" s="99"/>
      <c r="AZ92" s="10"/>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10"/>
      <c r="CD92" s="10"/>
      <c r="CE92" s="99"/>
      <c r="CF92" s="10"/>
      <c r="CG92" s="99"/>
      <c r="CH92" s="10"/>
    </row>
    <row r="93" spans="2:86" s="15" customFormat="1" x14ac:dyDescent="0.2">
      <c r="B93" s="10"/>
      <c r="C93" s="10"/>
      <c r="D93" s="10"/>
      <c r="E93" s="99"/>
      <c r="F93" s="10"/>
      <c r="G93" s="99"/>
      <c r="H93" s="99"/>
      <c r="I93" s="99"/>
      <c r="J93" s="99"/>
      <c r="K93" s="99"/>
      <c r="L93" s="99"/>
      <c r="M93" s="99"/>
      <c r="N93" s="99"/>
      <c r="O93" s="99"/>
      <c r="P93" s="99"/>
      <c r="Q93" s="99"/>
      <c r="R93" s="99"/>
      <c r="S93" s="99"/>
      <c r="T93" s="99"/>
      <c r="U93" s="99"/>
      <c r="V93" s="99"/>
      <c r="W93" s="99"/>
      <c r="X93" s="10"/>
      <c r="Y93" s="10"/>
      <c r="Z93" s="99"/>
      <c r="AA93" s="10"/>
      <c r="AB93" s="99"/>
      <c r="AC93" s="10"/>
      <c r="AD93" s="99"/>
      <c r="AE93" s="10"/>
      <c r="AF93" s="99"/>
      <c r="AG93" s="99"/>
      <c r="AH93" s="99"/>
      <c r="AI93" s="99"/>
      <c r="AJ93" s="99"/>
      <c r="AK93" s="99"/>
      <c r="AL93" s="99"/>
      <c r="AM93" s="99"/>
      <c r="AN93" s="99"/>
      <c r="AO93" s="99"/>
      <c r="AP93" s="99"/>
      <c r="AQ93" s="99"/>
      <c r="AR93" s="99"/>
      <c r="AS93" s="10"/>
      <c r="AT93" s="10"/>
      <c r="AU93" s="99"/>
      <c r="AV93" s="10"/>
      <c r="AW93" s="99"/>
      <c r="AX93" s="10"/>
      <c r="AY93" s="99"/>
      <c r="AZ93" s="10"/>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10"/>
      <c r="CD93" s="10"/>
      <c r="CE93" s="99"/>
      <c r="CF93" s="10"/>
      <c r="CG93" s="99"/>
      <c r="CH93" s="10"/>
    </row>
    <row r="94" spans="2:86" s="15" customFormat="1" x14ac:dyDescent="0.2">
      <c r="B94" s="10"/>
      <c r="C94" s="10"/>
      <c r="D94" s="10"/>
      <c r="E94" s="99"/>
      <c r="F94" s="10"/>
      <c r="G94" s="99"/>
      <c r="H94" s="99"/>
      <c r="I94" s="99"/>
      <c r="J94" s="99"/>
      <c r="K94" s="99"/>
      <c r="L94" s="99"/>
      <c r="M94" s="99"/>
      <c r="N94" s="99"/>
      <c r="O94" s="99"/>
      <c r="P94" s="99"/>
      <c r="Q94" s="99"/>
      <c r="R94" s="99"/>
      <c r="S94" s="99"/>
      <c r="T94" s="99"/>
      <c r="U94" s="99"/>
      <c r="V94" s="99"/>
      <c r="W94" s="99"/>
      <c r="X94" s="10"/>
      <c r="Y94" s="10"/>
      <c r="Z94" s="99"/>
      <c r="AA94" s="10"/>
      <c r="AB94" s="99"/>
      <c r="AC94" s="10"/>
      <c r="AD94" s="99"/>
      <c r="AE94" s="10"/>
      <c r="AF94" s="99"/>
      <c r="AG94" s="99"/>
      <c r="AH94" s="99"/>
      <c r="AI94" s="99"/>
      <c r="AJ94" s="99"/>
      <c r="AK94" s="99"/>
      <c r="AL94" s="99"/>
      <c r="AM94" s="99"/>
      <c r="AN94" s="99"/>
      <c r="AO94" s="99"/>
      <c r="AP94" s="99"/>
      <c r="AQ94" s="99"/>
      <c r="AR94" s="99"/>
      <c r="AS94" s="10"/>
      <c r="AT94" s="10"/>
      <c r="AU94" s="99"/>
      <c r="AV94" s="10"/>
      <c r="AW94" s="99"/>
      <c r="AX94" s="10"/>
      <c r="AY94" s="99"/>
      <c r="AZ94" s="10"/>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10"/>
      <c r="CD94" s="10"/>
      <c r="CE94" s="99"/>
      <c r="CF94" s="10"/>
      <c r="CG94" s="99"/>
      <c r="CH94" s="10"/>
    </row>
    <row r="95" spans="2:86" s="15" customFormat="1" x14ac:dyDescent="0.2">
      <c r="B95" s="10"/>
      <c r="C95" s="10"/>
      <c r="D95" s="10"/>
      <c r="E95" s="99"/>
      <c r="F95" s="10"/>
      <c r="G95" s="99"/>
      <c r="H95" s="99"/>
      <c r="I95" s="99"/>
      <c r="J95" s="99"/>
      <c r="K95" s="99"/>
      <c r="L95" s="99"/>
      <c r="M95" s="99"/>
      <c r="N95" s="99"/>
      <c r="O95" s="99"/>
      <c r="P95" s="99"/>
      <c r="Q95" s="99"/>
      <c r="R95" s="99"/>
      <c r="S95" s="99"/>
      <c r="T95" s="99"/>
      <c r="U95" s="99"/>
      <c r="V95" s="99"/>
      <c r="W95" s="99"/>
      <c r="X95" s="10"/>
      <c r="Y95" s="10"/>
      <c r="Z95" s="99"/>
      <c r="AA95" s="10"/>
      <c r="AB95" s="99"/>
      <c r="AC95" s="10"/>
      <c r="AD95" s="99"/>
      <c r="AE95" s="10"/>
      <c r="AF95" s="99"/>
      <c r="AG95" s="99"/>
      <c r="AH95" s="99"/>
      <c r="AI95" s="99"/>
      <c r="AJ95" s="99"/>
      <c r="AK95" s="99"/>
      <c r="AL95" s="99"/>
      <c r="AM95" s="99"/>
      <c r="AN95" s="99"/>
      <c r="AO95" s="99"/>
      <c r="AP95" s="99"/>
      <c r="AQ95" s="99"/>
      <c r="AR95" s="99"/>
      <c r="AS95" s="10"/>
      <c r="AT95" s="10"/>
      <c r="AU95" s="99"/>
      <c r="AV95" s="10"/>
      <c r="AW95" s="99"/>
      <c r="AX95" s="10"/>
      <c r="AY95" s="99"/>
      <c r="AZ95" s="10"/>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10"/>
      <c r="CD95" s="10"/>
      <c r="CE95" s="99"/>
      <c r="CF95" s="10"/>
      <c r="CG95" s="99"/>
      <c r="CH95" s="10"/>
    </row>
    <row r="96" spans="2:86" s="15" customFormat="1" x14ac:dyDescent="0.2">
      <c r="B96" s="10"/>
      <c r="C96" s="10"/>
      <c r="D96" s="10"/>
      <c r="E96" s="99"/>
      <c r="F96" s="10"/>
      <c r="G96" s="99"/>
      <c r="H96" s="99"/>
      <c r="I96" s="99"/>
      <c r="J96" s="99"/>
      <c r="K96" s="99"/>
      <c r="L96" s="99"/>
      <c r="M96" s="99"/>
      <c r="N96" s="99"/>
      <c r="O96" s="99"/>
      <c r="P96" s="99"/>
      <c r="Q96" s="99"/>
      <c r="R96" s="99"/>
      <c r="S96" s="99"/>
      <c r="T96" s="99"/>
      <c r="U96" s="99"/>
      <c r="V96" s="99"/>
      <c r="W96" s="99"/>
      <c r="X96" s="10"/>
      <c r="Y96" s="10"/>
      <c r="Z96" s="99"/>
      <c r="AA96" s="10"/>
      <c r="AB96" s="99"/>
      <c r="AC96" s="10"/>
      <c r="AD96" s="99"/>
      <c r="AE96" s="10"/>
      <c r="AF96" s="99"/>
      <c r="AG96" s="99"/>
      <c r="AH96" s="99"/>
      <c r="AI96" s="99"/>
      <c r="AJ96" s="99"/>
      <c r="AK96" s="99"/>
      <c r="AL96" s="99"/>
      <c r="AM96" s="99"/>
      <c r="AN96" s="99"/>
      <c r="AO96" s="99"/>
      <c r="AP96" s="99"/>
      <c r="AQ96" s="99"/>
      <c r="AR96" s="99"/>
      <c r="AS96" s="10"/>
      <c r="AT96" s="10"/>
      <c r="AU96" s="99"/>
      <c r="AV96" s="10"/>
      <c r="AW96" s="99"/>
      <c r="AX96" s="10"/>
      <c r="AY96" s="99"/>
      <c r="AZ96" s="10"/>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10"/>
      <c r="CD96" s="10"/>
      <c r="CE96" s="99"/>
      <c r="CF96" s="10"/>
      <c r="CG96" s="99"/>
      <c r="CH96" s="10"/>
    </row>
    <row r="97" spans="2:86" s="15" customFormat="1" x14ac:dyDescent="0.2">
      <c r="B97" s="10"/>
      <c r="C97" s="10"/>
      <c r="D97" s="10"/>
      <c r="E97" s="99"/>
      <c r="F97" s="10"/>
      <c r="G97" s="99"/>
      <c r="H97" s="99"/>
      <c r="I97" s="99"/>
      <c r="J97" s="99"/>
      <c r="K97" s="99"/>
      <c r="L97" s="99"/>
      <c r="M97" s="99"/>
      <c r="N97" s="99"/>
      <c r="O97" s="99"/>
      <c r="P97" s="99"/>
      <c r="Q97" s="99"/>
      <c r="R97" s="99"/>
      <c r="S97" s="99"/>
      <c r="T97" s="99"/>
      <c r="U97" s="99"/>
      <c r="V97" s="99"/>
      <c r="W97" s="99"/>
      <c r="X97" s="10"/>
      <c r="Y97" s="10"/>
      <c r="Z97" s="99"/>
      <c r="AA97" s="10"/>
      <c r="AB97" s="99"/>
      <c r="AC97" s="10"/>
      <c r="AD97" s="99"/>
      <c r="AE97" s="10"/>
      <c r="AF97" s="99"/>
      <c r="AG97" s="99"/>
      <c r="AH97" s="99"/>
      <c r="AI97" s="99"/>
      <c r="AJ97" s="99"/>
      <c r="AK97" s="99"/>
      <c r="AL97" s="99"/>
      <c r="AM97" s="99"/>
      <c r="AN97" s="99"/>
      <c r="AO97" s="99"/>
      <c r="AP97" s="99"/>
      <c r="AQ97" s="99"/>
      <c r="AR97" s="99"/>
      <c r="AS97" s="10"/>
      <c r="AT97" s="10"/>
      <c r="AU97" s="99"/>
      <c r="AV97" s="10"/>
      <c r="AW97" s="99"/>
      <c r="AX97" s="10"/>
      <c r="AY97" s="99"/>
      <c r="AZ97" s="10"/>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10"/>
      <c r="CD97" s="10"/>
      <c r="CE97" s="99"/>
      <c r="CF97" s="10"/>
      <c r="CG97" s="99"/>
      <c r="CH97" s="10"/>
    </row>
    <row r="98" spans="2:86" s="15" customFormat="1" x14ac:dyDescent="0.2">
      <c r="B98" s="10"/>
      <c r="C98" s="10"/>
      <c r="D98" s="10"/>
      <c r="E98" s="99"/>
      <c r="F98" s="10"/>
      <c r="G98" s="99"/>
      <c r="H98" s="99"/>
      <c r="I98" s="99"/>
      <c r="J98" s="99"/>
      <c r="K98" s="99"/>
      <c r="L98" s="99"/>
      <c r="M98" s="99"/>
      <c r="N98" s="99"/>
      <c r="O98" s="99"/>
      <c r="P98" s="99"/>
      <c r="Q98" s="99"/>
      <c r="R98" s="99"/>
      <c r="S98" s="99"/>
      <c r="T98" s="99"/>
      <c r="U98" s="99"/>
      <c r="V98" s="99"/>
      <c r="W98" s="99"/>
      <c r="X98" s="10"/>
      <c r="Y98" s="10"/>
      <c r="Z98" s="99"/>
      <c r="AA98" s="10"/>
      <c r="AB98" s="99"/>
      <c r="AC98" s="10"/>
      <c r="AD98" s="99"/>
      <c r="AE98" s="10"/>
      <c r="AF98" s="99"/>
      <c r="AG98" s="99"/>
      <c r="AH98" s="99"/>
      <c r="AI98" s="99"/>
      <c r="AJ98" s="99"/>
      <c r="AK98" s="99"/>
      <c r="AL98" s="99"/>
      <c r="AM98" s="99"/>
      <c r="AN98" s="99"/>
      <c r="AO98" s="99"/>
      <c r="AP98" s="99"/>
      <c r="AQ98" s="99"/>
      <c r="AR98" s="99"/>
      <c r="AS98" s="10"/>
      <c r="AT98" s="10"/>
      <c r="AU98" s="99"/>
      <c r="AV98" s="10"/>
      <c r="AW98" s="99"/>
      <c r="AX98" s="10"/>
      <c r="AY98" s="99"/>
      <c r="AZ98" s="10"/>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10"/>
      <c r="CD98" s="10"/>
      <c r="CE98" s="99"/>
      <c r="CF98" s="10"/>
      <c r="CG98" s="99"/>
      <c r="CH98" s="10"/>
    </row>
    <row r="99" spans="2:86" s="15" customFormat="1" x14ac:dyDescent="0.2">
      <c r="B99" s="10"/>
      <c r="C99" s="10"/>
      <c r="D99" s="10"/>
      <c r="E99" s="99"/>
      <c r="F99" s="10"/>
      <c r="G99" s="99"/>
      <c r="H99" s="99"/>
      <c r="I99" s="99"/>
      <c r="J99" s="99"/>
      <c r="K99" s="99"/>
      <c r="L99" s="99"/>
      <c r="M99" s="99"/>
      <c r="N99" s="99"/>
      <c r="O99" s="99"/>
      <c r="P99" s="99"/>
      <c r="Q99" s="99"/>
      <c r="R99" s="99"/>
      <c r="S99" s="99"/>
      <c r="T99" s="99"/>
      <c r="U99" s="99"/>
      <c r="V99" s="99"/>
      <c r="W99" s="99"/>
      <c r="X99" s="10"/>
      <c r="Y99" s="10"/>
      <c r="Z99" s="99"/>
      <c r="AA99" s="10"/>
      <c r="AB99" s="99"/>
      <c r="AC99" s="10"/>
      <c r="AD99" s="99"/>
      <c r="AE99" s="10"/>
      <c r="AF99" s="99"/>
      <c r="AG99" s="99"/>
      <c r="AH99" s="99"/>
      <c r="AI99" s="99"/>
      <c r="AJ99" s="99"/>
      <c r="AK99" s="99"/>
      <c r="AL99" s="99"/>
      <c r="AM99" s="99"/>
      <c r="AN99" s="99"/>
      <c r="AO99" s="99"/>
      <c r="AP99" s="99"/>
      <c r="AQ99" s="99"/>
      <c r="AR99" s="99"/>
      <c r="AS99" s="10"/>
      <c r="AT99" s="10"/>
      <c r="AU99" s="99"/>
      <c r="AV99" s="10"/>
      <c r="AW99" s="99"/>
      <c r="AX99" s="10"/>
      <c r="AY99" s="99"/>
      <c r="AZ99" s="10"/>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10"/>
      <c r="CD99" s="10"/>
      <c r="CE99" s="99"/>
      <c r="CF99" s="10"/>
      <c r="CG99" s="99"/>
      <c r="CH99" s="10"/>
    </row>
    <row r="100" spans="2:86" s="15" customFormat="1" x14ac:dyDescent="0.2">
      <c r="B100" s="10"/>
      <c r="C100" s="10"/>
      <c r="D100" s="10"/>
      <c r="E100" s="99"/>
      <c r="F100" s="10"/>
      <c r="G100" s="99"/>
      <c r="H100" s="99"/>
      <c r="I100" s="99"/>
      <c r="J100" s="99"/>
      <c r="K100" s="99"/>
      <c r="L100" s="99"/>
      <c r="M100" s="99"/>
      <c r="N100" s="99"/>
      <c r="O100" s="99"/>
      <c r="P100" s="99"/>
      <c r="Q100" s="99"/>
      <c r="R100" s="99"/>
      <c r="S100" s="99"/>
      <c r="T100" s="99"/>
      <c r="U100" s="99"/>
      <c r="V100" s="99"/>
      <c r="W100" s="99"/>
      <c r="X100" s="10"/>
      <c r="Y100" s="10"/>
      <c r="Z100" s="99"/>
      <c r="AA100" s="10"/>
      <c r="AB100" s="99"/>
      <c r="AC100" s="10"/>
      <c r="AD100" s="99"/>
      <c r="AE100" s="10"/>
      <c r="AF100" s="99"/>
      <c r="AG100" s="99"/>
      <c r="AH100" s="99"/>
      <c r="AI100" s="99"/>
      <c r="AJ100" s="99"/>
      <c r="AK100" s="99"/>
      <c r="AL100" s="99"/>
      <c r="AM100" s="99"/>
      <c r="AN100" s="99"/>
      <c r="AO100" s="99"/>
      <c r="AP100" s="99"/>
      <c r="AQ100" s="99"/>
      <c r="AR100" s="99"/>
      <c r="AS100" s="10"/>
      <c r="AT100" s="10"/>
      <c r="AU100" s="99"/>
      <c r="AV100" s="10"/>
      <c r="AW100" s="99"/>
      <c r="AX100" s="10"/>
      <c r="AY100" s="99"/>
      <c r="AZ100" s="10"/>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10"/>
      <c r="CD100" s="10"/>
      <c r="CE100" s="99"/>
      <c r="CF100" s="10"/>
      <c r="CG100" s="99"/>
      <c r="CH100" s="10"/>
    </row>
    <row r="101" spans="2:86" s="15" customFormat="1" x14ac:dyDescent="0.2">
      <c r="B101" s="10"/>
      <c r="C101" s="10"/>
      <c r="D101" s="10"/>
      <c r="E101" s="99"/>
      <c r="F101" s="10"/>
      <c r="G101" s="99"/>
      <c r="H101" s="99"/>
      <c r="I101" s="99"/>
      <c r="J101" s="99"/>
      <c r="K101" s="99"/>
      <c r="L101" s="99"/>
      <c r="M101" s="99"/>
      <c r="N101" s="99"/>
      <c r="O101" s="99"/>
      <c r="P101" s="99"/>
      <c r="Q101" s="99"/>
      <c r="R101" s="99"/>
      <c r="S101" s="99"/>
      <c r="T101" s="99"/>
      <c r="U101" s="99"/>
      <c r="V101" s="99"/>
      <c r="W101" s="99"/>
      <c r="X101" s="10"/>
      <c r="Y101" s="10"/>
      <c r="Z101" s="99"/>
      <c r="AA101" s="10"/>
      <c r="AB101" s="99"/>
      <c r="AC101" s="10"/>
      <c r="AD101" s="99"/>
      <c r="AE101" s="10"/>
      <c r="AF101" s="99"/>
      <c r="AG101" s="99"/>
      <c r="AH101" s="99"/>
      <c r="AI101" s="99"/>
      <c r="AJ101" s="99"/>
      <c r="AK101" s="99"/>
      <c r="AL101" s="99"/>
      <c r="AM101" s="99"/>
      <c r="AN101" s="99"/>
      <c r="AO101" s="99"/>
      <c r="AP101" s="99"/>
      <c r="AQ101" s="99"/>
      <c r="AR101" s="99"/>
      <c r="AS101" s="10"/>
      <c r="AT101" s="10"/>
      <c r="AU101" s="99"/>
      <c r="AV101" s="10"/>
      <c r="AW101" s="99"/>
      <c r="AX101" s="10"/>
      <c r="AY101" s="99"/>
      <c r="AZ101" s="10"/>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10"/>
      <c r="CD101" s="10"/>
      <c r="CE101" s="99"/>
      <c r="CF101" s="10"/>
      <c r="CG101" s="99"/>
      <c r="CH101" s="10"/>
    </row>
    <row r="102" spans="2:86" s="15" customFormat="1" x14ac:dyDescent="0.2">
      <c r="B102" s="10"/>
      <c r="C102" s="10"/>
      <c r="D102" s="10"/>
      <c r="E102" s="99"/>
      <c r="F102" s="10"/>
      <c r="G102" s="99"/>
      <c r="H102" s="99"/>
      <c r="I102" s="99"/>
      <c r="J102" s="99"/>
      <c r="K102" s="99"/>
      <c r="L102" s="99"/>
      <c r="M102" s="99"/>
      <c r="N102" s="99"/>
      <c r="O102" s="99"/>
      <c r="P102" s="99"/>
      <c r="Q102" s="99"/>
      <c r="R102" s="99"/>
      <c r="S102" s="99"/>
      <c r="T102" s="99"/>
      <c r="U102" s="99"/>
      <c r="V102" s="99"/>
      <c r="W102" s="99"/>
      <c r="X102" s="10"/>
      <c r="Y102" s="10"/>
      <c r="Z102" s="99"/>
      <c r="AA102" s="10"/>
      <c r="AB102" s="99"/>
      <c r="AC102" s="10"/>
      <c r="AD102" s="99"/>
      <c r="AE102" s="10"/>
      <c r="AF102" s="99"/>
      <c r="AG102" s="99"/>
      <c r="AH102" s="99"/>
      <c r="AI102" s="99"/>
      <c r="AJ102" s="99"/>
      <c r="AK102" s="99"/>
      <c r="AL102" s="99"/>
      <c r="AM102" s="99"/>
      <c r="AN102" s="99"/>
      <c r="AO102" s="99"/>
      <c r="AP102" s="99"/>
      <c r="AQ102" s="99"/>
      <c r="AR102" s="99"/>
      <c r="AS102" s="10"/>
      <c r="AT102" s="10"/>
      <c r="AU102" s="99"/>
      <c r="AV102" s="10"/>
      <c r="AW102" s="99"/>
      <c r="AX102" s="10"/>
      <c r="AY102" s="99"/>
      <c r="AZ102" s="10"/>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10"/>
      <c r="CD102" s="10"/>
      <c r="CE102" s="99"/>
      <c r="CF102" s="10"/>
      <c r="CG102" s="99"/>
      <c r="CH102" s="10"/>
    </row>
    <row r="103" spans="2:86" s="15" customFormat="1" x14ac:dyDescent="0.2">
      <c r="B103" s="10"/>
      <c r="C103" s="10"/>
      <c r="D103" s="10"/>
      <c r="E103" s="99"/>
      <c r="F103" s="10"/>
      <c r="G103" s="99"/>
      <c r="H103" s="99"/>
      <c r="I103" s="99"/>
      <c r="J103" s="99"/>
      <c r="K103" s="99"/>
      <c r="L103" s="99"/>
      <c r="M103" s="99"/>
      <c r="N103" s="99"/>
      <c r="O103" s="99"/>
      <c r="P103" s="99"/>
      <c r="Q103" s="99"/>
      <c r="R103" s="99"/>
      <c r="S103" s="99"/>
      <c r="T103" s="99"/>
      <c r="U103" s="99"/>
      <c r="V103" s="99"/>
      <c r="W103" s="99"/>
      <c r="X103" s="10"/>
      <c r="Y103" s="10"/>
      <c r="Z103" s="99"/>
      <c r="AA103" s="10"/>
      <c r="AB103" s="99"/>
      <c r="AC103" s="10"/>
      <c r="AD103" s="99"/>
      <c r="AE103" s="10"/>
      <c r="AF103" s="99"/>
      <c r="AG103" s="99"/>
      <c r="AH103" s="99"/>
      <c r="AI103" s="99"/>
      <c r="AJ103" s="99"/>
      <c r="AK103" s="99"/>
      <c r="AL103" s="99"/>
      <c r="AM103" s="99"/>
      <c r="AN103" s="99"/>
      <c r="AO103" s="99"/>
      <c r="AP103" s="99"/>
      <c r="AQ103" s="99"/>
      <c r="AR103" s="99"/>
      <c r="AS103" s="10"/>
      <c r="AT103" s="10"/>
      <c r="AU103" s="99"/>
      <c r="AV103" s="10"/>
      <c r="AW103" s="99"/>
      <c r="AX103" s="10"/>
      <c r="AY103" s="99"/>
      <c r="AZ103" s="10"/>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10"/>
      <c r="CD103" s="10"/>
      <c r="CE103" s="99"/>
      <c r="CF103" s="10"/>
      <c r="CG103" s="99"/>
      <c r="CH103" s="10"/>
    </row>
    <row r="104" spans="2:86" s="15" customFormat="1" x14ac:dyDescent="0.2">
      <c r="B104" s="10"/>
      <c r="C104" s="10"/>
      <c r="D104" s="10"/>
      <c r="E104" s="99"/>
      <c r="F104" s="10"/>
      <c r="G104" s="99"/>
      <c r="H104" s="99"/>
      <c r="I104" s="99"/>
      <c r="J104" s="99"/>
      <c r="K104" s="99"/>
      <c r="L104" s="99"/>
      <c r="M104" s="99"/>
      <c r="N104" s="99"/>
      <c r="O104" s="99"/>
      <c r="P104" s="99"/>
      <c r="Q104" s="99"/>
      <c r="R104" s="99"/>
      <c r="S104" s="99"/>
      <c r="T104" s="99"/>
      <c r="U104" s="99"/>
      <c r="V104" s="99"/>
      <c r="W104" s="99"/>
      <c r="X104" s="10"/>
      <c r="Y104" s="10"/>
      <c r="Z104" s="99"/>
      <c r="AA104" s="10"/>
      <c r="AB104" s="99"/>
      <c r="AC104" s="10"/>
      <c r="AD104" s="99"/>
      <c r="AE104" s="10"/>
      <c r="AF104" s="99"/>
      <c r="AG104" s="99"/>
      <c r="AH104" s="99"/>
      <c r="AI104" s="99"/>
      <c r="AJ104" s="99"/>
      <c r="AK104" s="99"/>
      <c r="AL104" s="99"/>
      <c r="AM104" s="99"/>
      <c r="AN104" s="99"/>
      <c r="AO104" s="99"/>
      <c r="AP104" s="99"/>
      <c r="AQ104" s="99"/>
      <c r="AR104" s="99"/>
      <c r="AS104" s="10"/>
      <c r="AT104" s="10"/>
      <c r="AU104" s="99"/>
      <c r="AV104" s="10"/>
      <c r="AW104" s="99"/>
      <c r="AX104" s="10"/>
      <c r="AY104" s="99"/>
      <c r="AZ104" s="10"/>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10"/>
      <c r="CD104" s="10"/>
      <c r="CE104" s="99"/>
      <c r="CF104" s="10"/>
      <c r="CG104" s="99"/>
      <c r="CH104" s="10"/>
    </row>
    <row r="105" spans="2:86" s="15" customFormat="1" x14ac:dyDescent="0.2">
      <c r="B105" s="10"/>
      <c r="C105" s="10"/>
      <c r="D105" s="10"/>
      <c r="E105" s="99"/>
      <c r="F105" s="10"/>
      <c r="G105" s="99"/>
      <c r="H105" s="99"/>
      <c r="I105" s="99"/>
      <c r="J105" s="99"/>
      <c r="K105" s="99"/>
      <c r="L105" s="99"/>
      <c r="M105" s="99"/>
      <c r="N105" s="99"/>
      <c r="O105" s="99"/>
      <c r="P105" s="99"/>
      <c r="Q105" s="99"/>
      <c r="R105" s="99"/>
      <c r="S105" s="99"/>
      <c r="T105" s="99"/>
      <c r="U105" s="99"/>
      <c r="V105" s="99"/>
      <c r="W105" s="99"/>
      <c r="X105" s="10"/>
      <c r="Y105" s="10"/>
      <c r="Z105" s="99"/>
      <c r="AA105" s="10"/>
      <c r="AB105" s="99"/>
      <c r="AC105" s="10"/>
      <c r="AD105" s="99"/>
      <c r="AE105" s="10"/>
      <c r="AF105" s="99"/>
      <c r="AG105" s="99"/>
      <c r="AH105" s="99"/>
      <c r="AI105" s="99"/>
      <c r="AJ105" s="99"/>
      <c r="AK105" s="99"/>
      <c r="AL105" s="99"/>
      <c r="AM105" s="99"/>
      <c r="AN105" s="99"/>
      <c r="AO105" s="99"/>
      <c r="AP105" s="99"/>
      <c r="AQ105" s="99"/>
      <c r="AR105" s="99"/>
      <c r="AS105" s="10"/>
      <c r="AT105" s="10"/>
      <c r="AU105" s="99"/>
      <c r="AV105" s="10"/>
      <c r="AW105" s="99"/>
      <c r="AX105" s="10"/>
      <c r="AY105" s="99"/>
      <c r="AZ105" s="10"/>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10"/>
      <c r="CD105" s="10"/>
      <c r="CE105" s="99"/>
      <c r="CF105" s="10"/>
      <c r="CG105" s="99"/>
      <c r="CH105" s="10"/>
    </row>
    <row r="106" spans="2:86" s="15" customFormat="1" x14ac:dyDescent="0.2">
      <c r="B106" s="10"/>
      <c r="C106" s="10"/>
      <c r="D106" s="10"/>
      <c r="E106" s="99"/>
      <c r="F106" s="10"/>
      <c r="G106" s="99"/>
      <c r="H106" s="99"/>
      <c r="I106" s="99"/>
      <c r="J106" s="99"/>
      <c r="K106" s="99"/>
      <c r="L106" s="99"/>
      <c r="M106" s="99"/>
      <c r="N106" s="99"/>
      <c r="O106" s="99"/>
      <c r="P106" s="99"/>
      <c r="Q106" s="99"/>
      <c r="R106" s="99"/>
      <c r="S106" s="99"/>
      <c r="T106" s="99"/>
      <c r="U106" s="99"/>
      <c r="V106" s="99"/>
      <c r="W106" s="99"/>
      <c r="X106" s="10"/>
      <c r="Y106" s="10"/>
      <c r="Z106" s="99"/>
      <c r="AA106" s="10"/>
      <c r="AB106" s="99"/>
      <c r="AC106" s="10"/>
      <c r="AD106" s="99"/>
      <c r="AE106" s="10"/>
      <c r="AF106" s="99"/>
      <c r="AG106" s="99"/>
      <c r="AH106" s="99"/>
      <c r="AI106" s="99"/>
      <c r="AJ106" s="99"/>
      <c r="AK106" s="99"/>
      <c r="AL106" s="99"/>
      <c r="AM106" s="99"/>
      <c r="AN106" s="99"/>
      <c r="AO106" s="99"/>
      <c r="AP106" s="99"/>
      <c r="AQ106" s="99"/>
      <c r="AR106" s="99"/>
      <c r="AS106" s="10"/>
      <c r="AT106" s="10"/>
      <c r="AU106" s="99"/>
      <c r="AV106" s="10"/>
      <c r="AW106" s="99"/>
      <c r="AX106" s="10"/>
      <c r="AY106" s="99"/>
      <c r="AZ106" s="10"/>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10"/>
      <c r="CD106" s="10"/>
      <c r="CE106" s="99"/>
      <c r="CF106" s="10"/>
      <c r="CG106" s="99"/>
      <c r="CH106" s="10"/>
    </row>
    <row r="107" spans="2:86" s="15" customFormat="1" x14ac:dyDescent="0.2">
      <c r="B107" s="10"/>
      <c r="C107" s="10"/>
      <c r="D107" s="10"/>
      <c r="E107" s="99"/>
      <c r="F107" s="10"/>
      <c r="G107" s="99"/>
      <c r="H107" s="99"/>
      <c r="I107" s="99"/>
      <c r="J107" s="99"/>
      <c r="K107" s="99"/>
      <c r="L107" s="99"/>
      <c r="M107" s="99"/>
      <c r="N107" s="99"/>
      <c r="O107" s="99"/>
      <c r="P107" s="99"/>
      <c r="Q107" s="99"/>
      <c r="R107" s="99"/>
      <c r="S107" s="99"/>
      <c r="T107" s="99"/>
      <c r="U107" s="99"/>
      <c r="V107" s="99"/>
      <c r="W107" s="99"/>
      <c r="X107" s="10"/>
      <c r="Y107" s="10"/>
      <c r="Z107" s="99"/>
      <c r="AA107" s="10"/>
      <c r="AB107" s="99"/>
      <c r="AC107" s="10"/>
      <c r="AD107" s="99"/>
      <c r="AE107" s="10"/>
      <c r="AF107" s="99"/>
      <c r="AG107" s="99"/>
      <c r="AH107" s="99"/>
      <c r="AI107" s="99"/>
      <c r="AJ107" s="99"/>
      <c r="AK107" s="99"/>
      <c r="AL107" s="99"/>
      <c r="AM107" s="99"/>
      <c r="AN107" s="99"/>
      <c r="AO107" s="99"/>
      <c r="AP107" s="99"/>
      <c r="AQ107" s="99"/>
      <c r="AR107" s="99"/>
      <c r="AS107" s="10"/>
      <c r="AT107" s="10"/>
      <c r="AU107" s="99"/>
      <c r="AV107" s="10"/>
      <c r="AW107" s="99"/>
      <c r="AX107" s="10"/>
      <c r="AY107" s="99"/>
      <c r="AZ107" s="10"/>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10"/>
      <c r="CD107" s="10"/>
      <c r="CE107" s="99"/>
      <c r="CF107" s="10"/>
      <c r="CG107" s="99"/>
      <c r="CH107" s="10"/>
    </row>
    <row r="108" spans="2:86" s="15" customFormat="1" x14ac:dyDescent="0.2">
      <c r="B108" s="10"/>
      <c r="C108" s="10"/>
      <c r="D108" s="10"/>
      <c r="E108" s="99"/>
      <c r="F108" s="10"/>
      <c r="G108" s="99"/>
      <c r="H108" s="99"/>
      <c r="I108" s="99"/>
      <c r="J108" s="99"/>
      <c r="K108" s="99"/>
      <c r="L108" s="99"/>
      <c r="M108" s="99"/>
      <c r="N108" s="99"/>
      <c r="O108" s="99"/>
      <c r="P108" s="99"/>
      <c r="Q108" s="99"/>
      <c r="R108" s="99"/>
      <c r="S108" s="99"/>
      <c r="T108" s="99"/>
      <c r="U108" s="99"/>
      <c r="V108" s="99"/>
      <c r="W108" s="99"/>
      <c r="X108" s="10"/>
      <c r="Y108" s="10"/>
      <c r="Z108" s="99"/>
      <c r="AA108" s="10"/>
      <c r="AB108" s="99"/>
      <c r="AC108" s="10"/>
      <c r="AD108" s="99"/>
      <c r="AE108" s="10"/>
      <c r="AF108" s="99"/>
      <c r="AG108" s="99"/>
      <c r="AH108" s="99"/>
      <c r="AI108" s="99"/>
      <c r="AJ108" s="99"/>
      <c r="AK108" s="99"/>
      <c r="AL108" s="99"/>
      <c r="AM108" s="99"/>
      <c r="AN108" s="99"/>
      <c r="AO108" s="99"/>
      <c r="AP108" s="99"/>
      <c r="AQ108" s="99"/>
      <c r="AR108" s="99"/>
      <c r="AS108" s="10"/>
      <c r="AT108" s="10"/>
      <c r="AU108" s="99"/>
      <c r="AV108" s="10"/>
      <c r="AW108" s="99"/>
      <c r="AX108" s="10"/>
      <c r="AY108" s="99"/>
      <c r="AZ108" s="10"/>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10"/>
      <c r="CD108" s="10"/>
      <c r="CE108" s="99"/>
      <c r="CF108" s="10"/>
      <c r="CG108" s="99"/>
      <c r="CH108" s="10"/>
    </row>
    <row r="109" spans="2:86" s="15" customFormat="1" x14ac:dyDescent="0.2">
      <c r="B109" s="10"/>
      <c r="C109" s="10"/>
      <c r="D109" s="10"/>
      <c r="E109" s="99"/>
      <c r="F109" s="10"/>
      <c r="G109" s="99"/>
      <c r="H109" s="99"/>
      <c r="I109" s="99"/>
      <c r="J109" s="99"/>
      <c r="K109" s="99"/>
      <c r="L109" s="99"/>
      <c r="M109" s="99"/>
      <c r="N109" s="99"/>
      <c r="O109" s="99"/>
      <c r="P109" s="99"/>
      <c r="Q109" s="99"/>
      <c r="R109" s="99"/>
      <c r="S109" s="99"/>
      <c r="T109" s="99"/>
      <c r="U109" s="99"/>
      <c r="V109" s="99"/>
      <c r="W109" s="99"/>
      <c r="X109" s="10"/>
      <c r="Y109" s="10"/>
      <c r="Z109" s="99"/>
      <c r="AA109" s="10"/>
      <c r="AB109" s="99"/>
      <c r="AC109" s="10"/>
      <c r="AD109" s="99"/>
      <c r="AE109" s="10"/>
      <c r="AF109" s="99"/>
      <c r="AG109" s="99"/>
      <c r="AH109" s="99"/>
      <c r="AI109" s="99"/>
      <c r="AJ109" s="99"/>
      <c r="AK109" s="99"/>
      <c r="AL109" s="99"/>
      <c r="AM109" s="99"/>
      <c r="AN109" s="99"/>
      <c r="AO109" s="99"/>
      <c r="AP109" s="99"/>
      <c r="AQ109" s="99"/>
      <c r="AR109" s="99"/>
      <c r="AS109" s="10"/>
      <c r="AT109" s="10"/>
      <c r="AU109" s="99"/>
      <c r="AV109" s="10"/>
      <c r="AW109" s="99"/>
      <c r="AX109" s="10"/>
      <c r="AY109" s="99"/>
      <c r="AZ109" s="10"/>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10"/>
      <c r="CD109" s="10"/>
      <c r="CE109" s="99"/>
      <c r="CF109" s="10"/>
      <c r="CG109" s="99"/>
      <c r="CH109" s="10"/>
    </row>
    <row r="110" spans="2:86" s="15" customFormat="1" x14ac:dyDescent="0.2">
      <c r="B110" s="10"/>
      <c r="C110" s="10"/>
      <c r="D110" s="10"/>
      <c r="E110" s="99"/>
      <c r="F110" s="10"/>
      <c r="G110" s="99"/>
      <c r="H110" s="99"/>
      <c r="I110" s="99"/>
      <c r="J110" s="99"/>
      <c r="K110" s="99"/>
      <c r="L110" s="99"/>
      <c r="M110" s="99"/>
      <c r="N110" s="99"/>
      <c r="O110" s="99"/>
      <c r="P110" s="99"/>
      <c r="Q110" s="99"/>
      <c r="R110" s="99"/>
      <c r="S110" s="99"/>
      <c r="T110" s="99"/>
      <c r="U110" s="99"/>
      <c r="V110" s="99"/>
      <c r="W110" s="99"/>
      <c r="X110" s="10"/>
      <c r="Y110" s="10"/>
      <c r="Z110" s="99"/>
      <c r="AA110" s="10"/>
      <c r="AB110" s="99"/>
      <c r="AC110" s="10"/>
      <c r="AD110" s="99"/>
      <c r="AE110" s="10"/>
      <c r="AF110" s="99"/>
      <c r="AG110" s="99"/>
      <c r="AH110" s="99"/>
      <c r="AI110" s="99"/>
      <c r="AJ110" s="99"/>
      <c r="AK110" s="99"/>
      <c r="AL110" s="99"/>
      <c r="AM110" s="99"/>
      <c r="AN110" s="99"/>
      <c r="AO110" s="99"/>
      <c r="AP110" s="99"/>
      <c r="AQ110" s="99"/>
      <c r="AR110" s="99"/>
      <c r="AS110" s="10"/>
      <c r="AT110" s="10"/>
      <c r="AU110" s="99"/>
      <c r="AV110" s="10"/>
      <c r="AW110" s="99"/>
      <c r="AX110" s="10"/>
      <c r="AY110" s="99"/>
      <c r="AZ110" s="10"/>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10"/>
      <c r="CD110" s="10"/>
      <c r="CE110" s="99"/>
      <c r="CF110" s="10"/>
      <c r="CG110" s="99"/>
      <c r="CH110" s="10"/>
    </row>
    <row r="111" spans="2:86" s="15" customFormat="1" x14ac:dyDescent="0.2">
      <c r="B111" s="10"/>
      <c r="C111" s="10"/>
      <c r="D111" s="10"/>
      <c r="E111" s="99"/>
      <c r="F111" s="10"/>
      <c r="G111" s="99"/>
      <c r="H111" s="99"/>
      <c r="I111" s="99"/>
      <c r="J111" s="99"/>
      <c r="K111" s="99"/>
      <c r="L111" s="99"/>
      <c r="M111" s="99"/>
      <c r="N111" s="99"/>
      <c r="O111" s="99"/>
      <c r="P111" s="99"/>
      <c r="Q111" s="99"/>
      <c r="R111" s="99"/>
      <c r="S111" s="99"/>
      <c r="T111" s="99"/>
      <c r="U111" s="99"/>
      <c r="V111" s="99"/>
      <c r="W111" s="99"/>
      <c r="X111" s="10"/>
      <c r="Y111" s="10"/>
      <c r="Z111" s="99"/>
      <c r="AA111" s="10"/>
      <c r="AB111" s="99"/>
      <c r="AC111" s="10"/>
      <c r="AD111" s="99"/>
      <c r="AE111" s="10"/>
      <c r="AF111" s="99"/>
      <c r="AG111" s="99"/>
      <c r="AH111" s="99"/>
      <c r="AI111" s="99"/>
      <c r="AJ111" s="99"/>
      <c r="AK111" s="99"/>
      <c r="AL111" s="99"/>
      <c r="AM111" s="99"/>
      <c r="AN111" s="99"/>
      <c r="AO111" s="99"/>
      <c r="AP111" s="99"/>
      <c r="AQ111" s="99"/>
      <c r="AR111" s="99"/>
      <c r="AS111" s="10"/>
      <c r="AT111" s="10"/>
      <c r="AU111" s="99"/>
      <c r="AV111" s="10"/>
      <c r="AW111" s="99"/>
      <c r="AX111" s="10"/>
      <c r="AY111" s="99"/>
      <c r="AZ111" s="10"/>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10"/>
      <c r="CD111" s="10"/>
      <c r="CE111" s="99"/>
      <c r="CF111" s="10"/>
      <c r="CG111" s="99"/>
      <c r="CH111" s="10"/>
    </row>
    <row r="112" spans="2:86" s="15" customFormat="1" x14ac:dyDescent="0.2">
      <c r="B112" s="10"/>
      <c r="C112" s="10"/>
      <c r="D112" s="10"/>
      <c r="E112" s="99"/>
      <c r="F112" s="10"/>
      <c r="G112" s="99"/>
      <c r="H112" s="99"/>
      <c r="I112" s="99"/>
      <c r="J112" s="99"/>
      <c r="K112" s="99"/>
      <c r="L112" s="99"/>
      <c r="M112" s="99"/>
      <c r="N112" s="99"/>
      <c r="O112" s="99"/>
      <c r="P112" s="99"/>
      <c r="Q112" s="99"/>
      <c r="R112" s="99"/>
      <c r="S112" s="99"/>
      <c r="T112" s="99"/>
      <c r="U112" s="99"/>
      <c r="V112" s="99"/>
      <c r="W112" s="99"/>
      <c r="X112" s="10"/>
      <c r="Y112" s="10"/>
      <c r="Z112" s="99"/>
      <c r="AA112" s="10"/>
      <c r="AB112" s="99"/>
      <c r="AC112" s="10"/>
      <c r="AD112" s="99"/>
      <c r="AE112" s="10"/>
      <c r="AF112" s="99"/>
      <c r="AG112" s="99"/>
      <c r="AH112" s="99"/>
      <c r="AI112" s="99"/>
      <c r="AJ112" s="99"/>
      <c r="AK112" s="99"/>
      <c r="AL112" s="99"/>
      <c r="AM112" s="99"/>
      <c r="AN112" s="99"/>
      <c r="AO112" s="99"/>
      <c r="AP112" s="99"/>
      <c r="AQ112" s="99"/>
      <c r="AR112" s="99"/>
      <c r="AS112" s="10"/>
      <c r="AT112" s="10"/>
      <c r="AU112" s="99"/>
      <c r="AV112" s="10"/>
      <c r="AW112" s="99"/>
      <c r="AX112" s="10"/>
      <c r="AY112" s="99"/>
      <c r="AZ112" s="10"/>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10"/>
      <c r="CD112" s="10"/>
      <c r="CE112" s="99"/>
      <c r="CF112" s="10"/>
      <c r="CG112" s="99"/>
      <c r="CH112" s="10"/>
    </row>
    <row r="113" spans="2:86" s="15" customFormat="1" x14ac:dyDescent="0.2">
      <c r="B113" s="10"/>
      <c r="C113" s="10"/>
      <c r="D113" s="10"/>
      <c r="E113" s="99"/>
      <c r="F113" s="10"/>
      <c r="G113" s="99"/>
      <c r="H113" s="99"/>
      <c r="I113" s="99"/>
      <c r="J113" s="99"/>
      <c r="K113" s="99"/>
      <c r="L113" s="99"/>
      <c r="M113" s="99"/>
      <c r="N113" s="99"/>
      <c r="O113" s="99"/>
      <c r="P113" s="99"/>
      <c r="Q113" s="99"/>
      <c r="R113" s="99"/>
      <c r="S113" s="99"/>
      <c r="T113" s="99"/>
      <c r="U113" s="99"/>
      <c r="V113" s="99"/>
      <c r="W113" s="99"/>
      <c r="X113" s="10"/>
      <c r="Y113" s="10"/>
      <c r="Z113" s="99"/>
      <c r="AA113" s="10"/>
      <c r="AB113" s="99"/>
      <c r="AC113" s="10"/>
      <c r="AD113" s="99"/>
      <c r="AE113" s="10"/>
      <c r="AF113" s="99"/>
      <c r="AG113" s="99"/>
      <c r="AH113" s="99"/>
      <c r="AI113" s="99"/>
      <c r="AJ113" s="99"/>
      <c r="AK113" s="99"/>
      <c r="AL113" s="99"/>
      <c r="AM113" s="99"/>
      <c r="AN113" s="99"/>
      <c r="AO113" s="99"/>
      <c r="AP113" s="99"/>
      <c r="AQ113" s="99"/>
      <c r="AR113" s="99"/>
      <c r="AS113" s="10"/>
      <c r="AT113" s="10"/>
      <c r="AU113" s="99"/>
      <c r="AV113" s="10"/>
      <c r="AW113" s="99"/>
      <c r="AX113" s="10"/>
      <c r="AY113" s="99"/>
      <c r="AZ113" s="10"/>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10"/>
      <c r="CD113" s="10"/>
      <c r="CE113" s="99"/>
      <c r="CF113" s="10"/>
      <c r="CG113" s="99"/>
      <c r="CH113" s="10"/>
    </row>
    <row r="114" spans="2:86" s="15" customFormat="1" x14ac:dyDescent="0.2">
      <c r="B114" s="10"/>
      <c r="C114" s="10"/>
      <c r="D114" s="10"/>
      <c r="E114" s="99"/>
      <c r="F114" s="10"/>
      <c r="G114" s="99"/>
      <c r="H114" s="99"/>
      <c r="I114" s="99"/>
      <c r="J114" s="99"/>
      <c r="K114" s="99"/>
      <c r="L114" s="99"/>
      <c r="M114" s="99"/>
      <c r="N114" s="99"/>
      <c r="O114" s="99"/>
      <c r="P114" s="99"/>
      <c r="Q114" s="99"/>
      <c r="R114" s="99"/>
      <c r="S114" s="99"/>
      <c r="T114" s="99"/>
      <c r="U114" s="99"/>
      <c r="V114" s="99"/>
      <c r="W114" s="99"/>
      <c r="X114" s="10"/>
      <c r="Y114" s="10"/>
      <c r="Z114" s="99"/>
      <c r="AA114" s="10"/>
      <c r="AB114" s="99"/>
      <c r="AC114" s="10"/>
      <c r="AD114" s="99"/>
      <c r="AE114" s="10"/>
      <c r="AF114" s="99"/>
      <c r="AG114" s="99"/>
      <c r="AH114" s="99"/>
      <c r="AI114" s="99"/>
      <c r="AJ114" s="99"/>
      <c r="AK114" s="99"/>
      <c r="AL114" s="99"/>
      <c r="AM114" s="99"/>
      <c r="AN114" s="99"/>
      <c r="AO114" s="99"/>
      <c r="AP114" s="99"/>
      <c r="AQ114" s="99"/>
      <c r="AR114" s="99"/>
      <c r="AS114" s="10"/>
      <c r="AT114" s="10"/>
      <c r="AU114" s="99"/>
      <c r="AV114" s="10"/>
      <c r="AW114" s="99"/>
      <c r="AX114" s="10"/>
      <c r="AY114" s="99"/>
      <c r="AZ114" s="10"/>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10"/>
      <c r="CD114" s="10"/>
      <c r="CE114" s="99"/>
      <c r="CF114" s="10"/>
      <c r="CG114" s="99"/>
      <c r="CH114" s="10"/>
    </row>
    <row r="115" spans="2:86" s="15" customFormat="1" x14ac:dyDescent="0.2">
      <c r="B115" s="10"/>
      <c r="C115" s="10"/>
      <c r="D115" s="10"/>
      <c r="E115" s="99"/>
      <c r="F115" s="10"/>
      <c r="G115" s="99"/>
      <c r="H115" s="99"/>
      <c r="I115" s="99"/>
      <c r="J115" s="99"/>
      <c r="K115" s="99"/>
      <c r="L115" s="99"/>
      <c r="M115" s="99"/>
      <c r="N115" s="99"/>
      <c r="O115" s="99"/>
      <c r="P115" s="99"/>
      <c r="Q115" s="99"/>
      <c r="R115" s="99"/>
      <c r="S115" s="99"/>
      <c r="T115" s="99"/>
      <c r="U115" s="99"/>
      <c r="V115" s="99"/>
      <c r="W115" s="99"/>
      <c r="X115" s="10"/>
      <c r="Y115" s="10"/>
      <c r="Z115" s="99"/>
      <c r="AA115" s="10"/>
      <c r="AB115" s="99"/>
      <c r="AC115" s="10"/>
      <c r="AD115" s="99"/>
      <c r="AE115" s="10"/>
      <c r="AF115" s="99"/>
      <c r="AG115" s="99"/>
      <c r="AH115" s="99"/>
      <c r="AI115" s="99"/>
      <c r="AJ115" s="99"/>
      <c r="AK115" s="99"/>
      <c r="AL115" s="99"/>
      <c r="AM115" s="99"/>
      <c r="AN115" s="99"/>
      <c r="AO115" s="99"/>
      <c r="AP115" s="99"/>
      <c r="AQ115" s="99"/>
      <c r="AR115" s="99"/>
      <c r="AS115" s="10"/>
      <c r="AT115" s="10"/>
      <c r="AU115" s="99"/>
      <c r="AV115" s="10"/>
      <c r="AW115" s="99"/>
      <c r="AX115" s="10"/>
      <c r="AY115" s="99"/>
      <c r="AZ115" s="10"/>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10"/>
      <c r="CD115" s="10"/>
      <c r="CE115" s="99"/>
      <c r="CF115" s="10"/>
      <c r="CG115" s="99"/>
      <c r="CH115" s="10"/>
    </row>
    <row r="116" spans="2:86" s="15" customFormat="1" x14ac:dyDescent="0.2">
      <c r="B116" s="10"/>
      <c r="C116" s="10"/>
      <c r="D116" s="10"/>
      <c r="E116" s="99"/>
      <c r="F116" s="10"/>
      <c r="G116" s="99"/>
      <c r="H116" s="99"/>
      <c r="I116" s="99"/>
      <c r="J116" s="99"/>
      <c r="K116" s="99"/>
      <c r="L116" s="99"/>
      <c r="M116" s="99"/>
      <c r="N116" s="99"/>
      <c r="O116" s="99"/>
      <c r="P116" s="99"/>
      <c r="Q116" s="99"/>
      <c r="R116" s="99"/>
      <c r="S116" s="99"/>
      <c r="T116" s="99"/>
      <c r="U116" s="99"/>
      <c r="V116" s="99"/>
      <c r="W116" s="99"/>
      <c r="X116" s="10"/>
      <c r="Y116" s="10"/>
      <c r="Z116" s="99"/>
      <c r="AA116" s="10"/>
      <c r="AB116" s="99"/>
      <c r="AC116" s="10"/>
      <c r="AD116" s="99"/>
      <c r="AE116" s="10"/>
      <c r="AF116" s="99"/>
      <c r="AG116" s="99"/>
      <c r="AH116" s="99"/>
      <c r="AI116" s="99"/>
      <c r="AJ116" s="99"/>
      <c r="AK116" s="99"/>
      <c r="AL116" s="99"/>
      <c r="AM116" s="99"/>
      <c r="AN116" s="99"/>
      <c r="AO116" s="99"/>
      <c r="AP116" s="99"/>
      <c r="AQ116" s="99"/>
      <c r="AR116" s="99"/>
      <c r="AS116" s="10"/>
      <c r="AT116" s="10"/>
      <c r="AU116" s="99"/>
      <c r="AV116" s="10"/>
      <c r="AW116" s="99"/>
      <c r="AX116" s="10"/>
      <c r="AY116" s="99"/>
      <c r="AZ116" s="10"/>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10"/>
      <c r="CD116" s="10"/>
      <c r="CE116" s="99"/>
      <c r="CF116" s="10"/>
      <c r="CG116" s="99"/>
      <c r="CH116" s="10"/>
    </row>
    <row r="117" spans="2:86" s="15" customFormat="1" x14ac:dyDescent="0.2">
      <c r="B117" s="10"/>
      <c r="C117" s="10"/>
      <c r="D117" s="10"/>
      <c r="E117" s="99"/>
      <c r="F117" s="10"/>
      <c r="G117" s="99"/>
      <c r="H117" s="99"/>
      <c r="I117" s="99"/>
      <c r="J117" s="99"/>
      <c r="K117" s="99"/>
      <c r="L117" s="99"/>
      <c r="M117" s="99"/>
      <c r="N117" s="99"/>
      <c r="O117" s="99"/>
      <c r="P117" s="99"/>
      <c r="Q117" s="99"/>
      <c r="R117" s="99"/>
      <c r="S117" s="99"/>
      <c r="T117" s="99"/>
      <c r="U117" s="99"/>
      <c r="V117" s="99"/>
      <c r="W117" s="99"/>
      <c r="X117" s="10"/>
      <c r="Y117" s="10"/>
      <c r="Z117" s="99"/>
      <c r="AA117" s="10"/>
      <c r="AB117" s="99"/>
      <c r="AC117" s="10"/>
      <c r="AD117" s="99"/>
      <c r="AE117" s="10"/>
      <c r="AF117" s="99"/>
      <c r="AG117" s="99"/>
      <c r="AH117" s="99"/>
      <c r="AI117" s="99"/>
      <c r="AJ117" s="99"/>
      <c r="AK117" s="99"/>
      <c r="AL117" s="99"/>
      <c r="AM117" s="99"/>
      <c r="AN117" s="99"/>
      <c r="AO117" s="99"/>
      <c r="AP117" s="99"/>
      <c r="AQ117" s="99"/>
      <c r="AR117" s="99"/>
      <c r="AS117" s="10"/>
      <c r="AT117" s="10"/>
      <c r="AU117" s="99"/>
      <c r="AV117" s="10"/>
      <c r="AW117" s="99"/>
      <c r="AX117" s="10"/>
      <c r="AY117" s="99"/>
      <c r="AZ117" s="10"/>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10"/>
      <c r="CD117" s="10"/>
      <c r="CE117" s="99"/>
      <c r="CF117" s="10"/>
      <c r="CG117" s="99"/>
      <c r="CH117" s="10"/>
    </row>
    <row r="118" spans="2:86" s="15" customFormat="1" x14ac:dyDescent="0.2">
      <c r="B118" s="10"/>
      <c r="C118" s="10"/>
      <c r="D118" s="10"/>
      <c r="E118" s="99"/>
      <c r="F118" s="10"/>
      <c r="G118" s="99"/>
      <c r="H118" s="99"/>
      <c r="I118" s="99"/>
      <c r="J118" s="99"/>
      <c r="K118" s="99"/>
      <c r="L118" s="99"/>
      <c r="M118" s="99"/>
      <c r="N118" s="99"/>
      <c r="O118" s="99"/>
      <c r="P118" s="99"/>
      <c r="Q118" s="99"/>
      <c r="R118" s="99"/>
      <c r="S118" s="99"/>
      <c r="T118" s="99"/>
      <c r="U118" s="99"/>
      <c r="V118" s="99"/>
      <c r="W118" s="99"/>
      <c r="X118" s="10"/>
      <c r="Y118" s="10"/>
      <c r="Z118" s="99"/>
      <c r="AA118" s="10"/>
      <c r="AB118" s="99"/>
      <c r="AC118" s="10"/>
      <c r="AD118" s="99"/>
      <c r="AE118" s="10"/>
      <c r="AF118" s="99"/>
      <c r="AG118" s="99"/>
      <c r="AH118" s="99"/>
      <c r="AI118" s="99"/>
      <c r="AJ118" s="99"/>
      <c r="AK118" s="99"/>
      <c r="AL118" s="99"/>
      <c r="AM118" s="99"/>
      <c r="AN118" s="99"/>
      <c r="AO118" s="99"/>
      <c r="AP118" s="99"/>
      <c r="AQ118" s="99"/>
      <c r="AR118" s="99"/>
      <c r="AS118" s="10"/>
      <c r="AT118" s="10"/>
      <c r="AU118" s="99"/>
      <c r="AV118" s="10"/>
      <c r="AW118" s="99"/>
      <c r="AX118" s="10"/>
      <c r="AY118" s="99"/>
      <c r="AZ118" s="10"/>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10"/>
      <c r="CD118" s="10"/>
      <c r="CE118" s="99"/>
      <c r="CF118" s="10"/>
      <c r="CG118" s="99"/>
      <c r="CH118" s="10"/>
    </row>
    <row r="119" spans="2:86" s="15" customFormat="1" x14ac:dyDescent="0.2">
      <c r="B119" s="10"/>
      <c r="C119" s="10"/>
      <c r="D119" s="10"/>
      <c r="E119" s="99"/>
      <c r="F119" s="10"/>
      <c r="G119" s="99"/>
      <c r="H119" s="99"/>
      <c r="I119" s="99"/>
      <c r="J119" s="99"/>
      <c r="K119" s="99"/>
      <c r="L119" s="99"/>
      <c r="M119" s="99"/>
      <c r="N119" s="99"/>
      <c r="O119" s="99"/>
      <c r="P119" s="99"/>
      <c r="Q119" s="99"/>
      <c r="R119" s="99"/>
      <c r="S119" s="99"/>
      <c r="T119" s="99"/>
      <c r="U119" s="99"/>
      <c r="V119" s="99"/>
      <c r="W119" s="99"/>
      <c r="X119" s="10"/>
      <c r="Y119" s="10"/>
      <c r="Z119" s="99"/>
      <c r="AA119" s="10"/>
      <c r="AB119" s="99"/>
      <c r="AC119" s="10"/>
      <c r="AD119" s="99"/>
      <c r="AE119" s="10"/>
      <c r="AF119" s="99"/>
      <c r="AG119" s="99"/>
      <c r="AH119" s="99"/>
      <c r="AI119" s="99"/>
      <c r="AJ119" s="99"/>
      <c r="AK119" s="99"/>
      <c r="AL119" s="99"/>
      <c r="AM119" s="99"/>
      <c r="AN119" s="99"/>
      <c r="AO119" s="99"/>
      <c r="AP119" s="99"/>
      <c r="AQ119" s="99"/>
      <c r="AR119" s="99"/>
      <c r="AS119" s="10"/>
      <c r="AT119" s="10"/>
      <c r="AU119" s="99"/>
      <c r="AV119" s="10"/>
      <c r="AW119" s="99"/>
      <c r="AX119" s="10"/>
      <c r="AY119" s="99"/>
      <c r="AZ119" s="10"/>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10"/>
      <c r="CD119" s="10"/>
      <c r="CE119" s="99"/>
      <c r="CF119" s="10"/>
      <c r="CG119" s="99"/>
      <c r="CH119" s="10"/>
    </row>
    <row r="120" spans="2:86" s="15" customFormat="1" x14ac:dyDescent="0.2">
      <c r="B120" s="10"/>
      <c r="C120" s="10"/>
      <c r="D120" s="10"/>
      <c r="E120" s="99"/>
      <c r="F120" s="10"/>
      <c r="G120" s="99"/>
      <c r="H120" s="99"/>
      <c r="I120" s="99"/>
      <c r="J120" s="99"/>
      <c r="K120" s="99"/>
      <c r="L120" s="99"/>
      <c r="M120" s="99"/>
      <c r="N120" s="99"/>
      <c r="O120" s="99"/>
      <c r="P120" s="99"/>
      <c r="Q120" s="99"/>
      <c r="R120" s="99"/>
      <c r="S120" s="99"/>
      <c r="T120" s="99"/>
      <c r="U120" s="99"/>
      <c r="V120" s="99"/>
      <c r="W120" s="99"/>
      <c r="X120" s="10"/>
      <c r="Y120" s="10"/>
      <c r="Z120" s="99"/>
      <c r="AA120" s="10"/>
      <c r="AB120" s="99"/>
      <c r="AC120" s="10"/>
      <c r="AD120" s="99"/>
      <c r="AE120" s="10"/>
      <c r="AF120" s="99"/>
      <c r="AG120" s="99"/>
      <c r="AH120" s="99"/>
      <c r="AI120" s="99"/>
      <c r="AJ120" s="99"/>
      <c r="AK120" s="99"/>
      <c r="AL120" s="99"/>
      <c r="AM120" s="99"/>
      <c r="AN120" s="99"/>
      <c r="AO120" s="99"/>
      <c r="AP120" s="99"/>
      <c r="AQ120" s="99"/>
      <c r="AR120" s="99"/>
      <c r="AS120" s="10"/>
      <c r="AT120" s="10"/>
      <c r="AU120" s="99"/>
      <c r="AV120" s="10"/>
      <c r="AW120" s="99"/>
      <c r="AX120" s="10"/>
      <c r="AY120" s="99"/>
      <c r="AZ120" s="10"/>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10"/>
      <c r="CD120" s="10"/>
      <c r="CE120" s="99"/>
      <c r="CF120" s="10"/>
      <c r="CG120" s="99"/>
      <c r="CH120" s="10"/>
    </row>
    <row r="121" spans="2:86" s="15" customFormat="1" x14ac:dyDescent="0.2">
      <c r="B121" s="10"/>
      <c r="C121" s="10"/>
      <c r="D121" s="10"/>
      <c r="E121" s="99"/>
      <c r="F121" s="10"/>
      <c r="G121" s="99"/>
      <c r="H121" s="99"/>
      <c r="I121" s="99"/>
      <c r="J121" s="99"/>
      <c r="K121" s="99"/>
      <c r="L121" s="99"/>
      <c r="M121" s="99"/>
      <c r="N121" s="99"/>
      <c r="O121" s="99"/>
      <c r="P121" s="99"/>
      <c r="Q121" s="99"/>
      <c r="R121" s="99"/>
      <c r="S121" s="99"/>
      <c r="T121" s="99"/>
      <c r="U121" s="99"/>
      <c r="V121" s="99"/>
      <c r="W121" s="99"/>
      <c r="X121" s="10"/>
      <c r="Y121" s="10"/>
      <c r="Z121" s="99"/>
      <c r="AA121" s="10"/>
      <c r="AB121" s="99"/>
      <c r="AC121" s="10"/>
      <c r="AD121" s="99"/>
      <c r="AE121" s="10"/>
      <c r="AF121" s="99"/>
      <c r="AG121" s="99"/>
      <c r="AH121" s="99"/>
      <c r="AI121" s="99"/>
      <c r="AJ121" s="99"/>
      <c r="AK121" s="99"/>
      <c r="AL121" s="99"/>
      <c r="AM121" s="99"/>
      <c r="AN121" s="99"/>
      <c r="AO121" s="99"/>
      <c r="AP121" s="99"/>
      <c r="AQ121" s="99"/>
      <c r="AR121" s="99"/>
      <c r="AS121" s="10"/>
      <c r="AT121" s="10"/>
      <c r="AU121" s="99"/>
      <c r="AV121" s="10"/>
      <c r="AW121" s="99"/>
      <c r="AX121" s="10"/>
      <c r="AY121" s="99"/>
      <c r="AZ121" s="10"/>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10"/>
      <c r="CD121" s="10"/>
      <c r="CE121" s="99"/>
      <c r="CF121" s="10"/>
      <c r="CG121" s="99"/>
      <c r="CH121" s="10"/>
    </row>
    <row r="122" spans="2:86" s="15" customFormat="1" x14ac:dyDescent="0.2">
      <c r="B122" s="10"/>
      <c r="C122" s="10"/>
      <c r="D122" s="10"/>
      <c r="E122" s="99"/>
      <c r="F122" s="10"/>
      <c r="G122" s="99"/>
      <c r="H122" s="99"/>
      <c r="I122" s="99"/>
      <c r="J122" s="99"/>
      <c r="K122" s="99"/>
      <c r="L122" s="99"/>
      <c r="M122" s="99"/>
      <c r="N122" s="99"/>
      <c r="O122" s="99"/>
      <c r="P122" s="99"/>
      <c r="Q122" s="99"/>
      <c r="R122" s="99"/>
      <c r="S122" s="99"/>
      <c r="T122" s="99"/>
      <c r="U122" s="99"/>
      <c r="V122" s="99"/>
      <c r="W122" s="99"/>
      <c r="X122" s="10"/>
      <c r="Y122" s="10"/>
      <c r="Z122" s="99"/>
      <c r="AA122" s="10"/>
      <c r="AB122" s="99"/>
      <c r="AC122" s="10"/>
      <c r="AD122" s="99"/>
      <c r="AE122" s="10"/>
      <c r="AF122" s="99"/>
      <c r="AG122" s="99"/>
      <c r="AH122" s="99"/>
      <c r="AI122" s="99"/>
      <c r="AJ122" s="99"/>
      <c r="AK122" s="99"/>
      <c r="AL122" s="99"/>
      <c r="AM122" s="99"/>
      <c r="AN122" s="99"/>
      <c r="AO122" s="99"/>
      <c r="AP122" s="99"/>
      <c r="AQ122" s="99"/>
      <c r="AR122" s="99"/>
      <c r="AS122" s="10"/>
      <c r="AT122" s="10"/>
      <c r="AU122" s="99"/>
      <c r="AV122" s="10"/>
      <c r="AW122" s="99"/>
      <c r="AX122" s="10"/>
      <c r="AY122" s="99"/>
      <c r="AZ122" s="10"/>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10"/>
      <c r="CD122" s="10"/>
      <c r="CE122" s="99"/>
      <c r="CF122" s="10"/>
      <c r="CG122" s="99"/>
      <c r="CH122" s="10"/>
    </row>
    <row r="123" spans="2:86" s="15" customFormat="1" x14ac:dyDescent="0.2">
      <c r="B123" s="10"/>
      <c r="C123" s="10"/>
      <c r="D123" s="10"/>
      <c r="E123" s="99"/>
      <c r="F123" s="10"/>
      <c r="G123" s="99"/>
      <c r="H123" s="99"/>
      <c r="I123" s="99"/>
      <c r="J123" s="99"/>
      <c r="K123" s="99"/>
      <c r="L123" s="99"/>
      <c r="M123" s="99"/>
      <c r="N123" s="99"/>
      <c r="O123" s="99"/>
      <c r="P123" s="99"/>
      <c r="Q123" s="99"/>
      <c r="R123" s="99"/>
      <c r="S123" s="99"/>
      <c r="T123" s="99"/>
      <c r="U123" s="99"/>
      <c r="V123" s="99"/>
      <c r="W123" s="99"/>
      <c r="X123" s="10"/>
      <c r="Y123" s="10"/>
      <c r="Z123" s="99"/>
      <c r="AA123" s="10"/>
      <c r="AB123" s="99"/>
      <c r="AC123" s="10"/>
      <c r="AD123" s="99"/>
      <c r="AE123" s="10"/>
      <c r="AF123" s="99"/>
      <c r="AG123" s="99"/>
      <c r="AH123" s="99"/>
      <c r="AI123" s="99"/>
      <c r="AJ123" s="99"/>
      <c r="AK123" s="99"/>
      <c r="AL123" s="99"/>
      <c r="AM123" s="99"/>
      <c r="AN123" s="99"/>
      <c r="AO123" s="99"/>
      <c r="AP123" s="99"/>
      <c r="AQ123" s="99"/>
      <c r="AR123" s="99"/>
      <c r="AS123" s="10"/>
      <c r="AT123" s="10"/>
      <c r="AU123" s="99"/>
      <c r="AV123" s="10"/>
      <c r="AW123" s="99"/>
      <c r="AX123" s="10"/>
      <c r="AY123" s="99"/>
      <c r="AZ123" s="10"/>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10"/>
      <c r="CD123" s="10"/>
      <c r="CE123" s="99"/>
      <c r="CF123" s="10"/>
      <c r="CG123" s="99"/>
      <c r="CH123" s="10"/>
    </row>
    <row r="124" spans="2:86" s="15" customFormat="1" x14ac:dyDescent="0.2">
      <c r="B124" s="10"/>
      <c r="C124" s="10"/>
      <c r="D124" s="10"/>
      <c r="E124" s="99"/>
      <c r="F124" s="10"/>
      <c r="G124" s="99"/>
      <c r="H124" s="99"/>
      <c r="I124" s="99"/>
      <c r="J124" s="99"/>
      <c r="K124" s="99"/>
      <c r="L124" s="99"/>
      <c r="M124" s="99"/>
      <c r="N124" s="99"/>
      <c r="O124" s="99"/>
      <c r="P124" s="99"/>
      <c r="Q124" s="99"/>
      <c r="R124" s="99"/>
      <c r="S124" s="99"/>
      <c r="T124" s="99"/>
      <c r="U124" s="99"/>
      <c r="V124" s="99"/>
      <c r="W124" s="99"/>
      <c r="X124" s="10"/>
      <c r="Y124" s="10"/>
      <c r="Z124" s="99"/>
      <c r="AA124" s="10"/>
      <c r="AB124" s="99"/>
      <c r="AC124" s="10"/>
      <c r="AD124" s="99"/>
      <c r="AE124" s="10"/>
      <c r="AF124" s="99"/>
      <c r="AG124" s="99"/>
      <c r="AH124" s="99"/>
      <c r="AI124" s="99"/>
      <c r="AJ124" s="99"/>
      <c r="AK124" s="99"/>
      <c r="AL124" s="99"/>
      <c r="AM124" s="99"/>
      <c r="AN124" s="99"/>
      <c r="AO124" s="99"/>
      <c r="AP124" s="99"/>
      <c r="AQ124" s="99"/>
      <c r="AR124" s="99"/>
      <c r="AS124" s="10"/>
      <c r="AT124" s="10"/>
      <c r="AU124" s="99"/>
      <c r="AV124" s="10"/>
      <c r="AW124" s="99"/>
      <c r="AX124" s="10"/>
      <c r="AY124" s="99"/>
      <c r="AZ124" s="10"/>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10"/>
      <c r="CD124" s="10"/>
      <c r="CE124" s="99"/>
      <c r="CF124" s="10"/>
      <c r="CG124" s="99"/>
      <c r="CH124" s="10"/>
    </row>
    <row r="125" spans="2:86" s="15" customFormat="1" x14ac:dyDescent="0.2">
      <c r="B125" s="10"/>
      <c r="C125" s="10"/>
      <c r="D125" s="10"/>
      <c r="E125" s="99"/>
      <c r="F125" s="10"/>
      <c r="G125" s="99"/>
      <c r="H125" s="99"/>
      <c r="I125" s="99"/>
      <c r="J125" s="99"/>
      <c r="K125" s="99"/>
      <c r="L125" s="99"/>
      <c r="M125" s="99"/>
      <c r="N125" s="99"/>
      <c r="O125" s="99"/>
      <c r="P125" s="99"/>
      <c r="Q125" s="99"/>
      <c r="R125" s="99"/>
      <c r="S125" s="99"/>
      <c r="T125" s="99"/>
      <c r="U125" s="99"/>
      <c r="V125" s="99"/>
      <c r="W125" s="99"/>
      <c r="X125" s="10"/>
      <c r="Y125" s="10"/>
      <c r="Z125" s="99"/>
      <c r="AA125" s="10"/>
      <c r="AB125" s="99"/>
      <c r="AC125" s="10"/>
      <c r="AD125" s="99"/>
      <c r="AE125" s="10"/>
      <c r="AF125" s="99"/>
      <c r="AG125" s="99"/>
      <c r="AH125" s="99"/>
      <c r="AI125" s="99"/>
      <c r="AJ125" s="99"/>
      <c r="AK125" s="99"/>
      <c r="AL125" s="99"/>
      <c r="AM125" s="99"/>
      <c r="AN125" s="99"/>
      <c r="AO125" s="99"/>
      <c r="AP125" s="99"/>
      <c r="AQ125" s="99"/>
      <c r="AR125" s="99"/>
      <c r="AS125" s="10"/>
      <c r="AT125" s="10"/>
      <c r="AU125" s="99"/>
      <c r="AV125" s="10"/>
      <c r="AW125" s="99"/>
      <c r="AX125" s="10"/>
      <c r="AY125" s="99"/>
      <c r="AZ125" s="10"/>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10"/>
      <c r="CD125" s="10"/>
      <c r="CE125" s="99"/>
      <c r="CF125" s="10"/>
      <c r="CG125" s="99"/>
      <c r="CH125" s="10"/>
    </row>
    <row r="126" spans="2:86" s="15" customFormat="1" x14ac:dyDescent="0.2">
      <c r="B126" s="10"/>
      <c r="C126" s="10"/>
      <c r="D126" s="10"/>
      <c r="E126" s="99"/>
      <c r="F126" s="10"/>
      <c r="G126" s="99"/>
      <c r="H126" s="99"/>
      <c r="I126" s="99"/>
      <c r="J126" s="99"/>
      <c r="K126" s="99"/>
      <c r="L126" s="99"/>
      <c r="M126" s="99"/>
      <c r="N126" s="99"/>
      <c r="O126" s="99"/>
      <c r="P126" s="99"/>
      <c r="Q126" s="99"/>
      <c r="R126" s="99"/>
      <c r="S126" s="99"/>
      <c r="T126" s="99"/>
      <c r="U126" s="99"/>
      <c r="V126" s="99"/>
      <c r="W126" s="99"/>
      <c r="X126" s="10"/>
      <c r="Y126" s="10"/>
      <c r="Z126" s="99"/>
      <c r="AA126" s="10"/>
      <c r="AB126" s="99"/>
      <c r="AC126" s="10"/>
      <c r="AD126" s="99"/>
      <c r="AE126" s="10"/>
      <c r="AF126" s="99"/>
      <c r="AG126" s="99"/>
      <c r="AH126" s="99"/>
      <c r="AI126" s="99"/>
      <c r="AJ126" s="99"/>
      <c r="AK126" s="99"/>
      <c r="AL126" s="99"/>
      <c r="AM126" s="99"/>
      <c r="AN126" s="99"/>
      <c r="AO126" s="99"/>
      <c r="AP126" s="99"/>
      <c r="AQ126" s="99"/>
      <c r="AR126" s="99"/>
      <c r="AS126" s="10"/>
      <c r="AT126" s="10"/>
      <c r="AU126" s="99"/>
      <c r="AV126" s="10"/>
      <c r="AW126" s="99"/>
      <c r="AX126" s="10"/>
      <c r="AY126" s="99"/>
      <c r="AZ126" s="10"/>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10"/>
      <c r="CD126" s="10"/>
      <c r="CE126" s="99"/>
      <c r="CF126" s="10"/>
      <c r="CG126" s="99"/>
      <c r="CH126" s="10"/>
    </row>
    <row r="127" spans="2:86" s="15" customFormat="1" x14ac:dyDescent="0.2">
      <c r="B127" s="10"/>
      <c r="C127" s="10"/>
      <c r="D127" s="10"/>
      <c r="E127" s="99"/>
      <c r="F127" s="10"/>
      <c r="G127" s="99"/>
      <c r="H127" s="99"/>
      <c r="I127" s="99"/>
      <c r="J127" s="99"/>
      <c r="K127" s="99"/>
      <c r="L127" s="99"/>
      <c r="M127" s="99"/>
      <c r="N127" s="99"/>
      <c r="O127" s="99"/>
      <c r="P127" s="99"/>
      <c r="Q127" s="99"/>
      <c r="R127" s="99"/>
      <c r="S127" s="99"/>
      <c r="T127" s="99"/>
      <c r="U127" s="99"/>
      <c r="V127" s="99"/>
      <c r="W127" s="99"/>
      <c r="X127" s="10"/>
      <c r="Y127" s="10"/>
      <c r="Z127" s="99"/>
      <c r="AA127" s="10"/>
      <c r="AB127" s="99"/>
      <c r="AC127" s="10"/>
      <c r="AD127" s="99"/>
      <c r="AE127" s="10"/>
      <c r="AF127" s="99"/>
      <c r="AG127" s="99"/>
      <c r="AH127" s="99"/>
      <c r="AI127" s="99"/>
      <c r="AJ127" s="99"/>
      <c r="AK127" s="99"/>
      <c r="AL127" s="99"/>
      <c r="AM127" s="99"/>
      <c r="AN127" s="99"/>
      <c r="AO127" s="99"/>
      <c r="AP127" s="99"/>
      <c r="AQ127" s="99"/>
      <c r="AR127" s="99"/>
      <c r="AS127" s="10"/>
      <c r="AT127" s="10"/>
      <c r="AU127" s="99"/>
      <c r="AV127" s="10"/>
      <c r="AW127" s="99"/>
      <c r="AX127" s="10"/>
      <c r="AY127" s="99"/>
      <c r="AZ127" s="10"/>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10"/>
      <c r="CD127" s="10"/>
      <c r="CE127" s="99"/>
      <c r="CF127" s="10"/>
      <c r="CG127" s="99"/>
      <c r="CH127" s="10"/>
    </row>
    <row r="128" spans="2:86" s="15" customFormat="1" x14ac:dyDescent="0.2">
      <c r="B128" s="10"/>
      <c r="C128" s="10"/>
      <c r="D128" s="10"/>
      <c r="E128" s="99"/>
      <c r="F128" s="10"/>
      <c r="G128" s="99"/>
      <c r="H128" s="99"/>
      <c r="I128" s="99"/>
      <c r="J128" s="99"/>
      <c r="K128" s="99"/>
      <c r="L128" s="99"/>
      <c r="M128" s="99"/>
      <c r="N128" s="99"/>
      <c r="O128" s="99"/>
      <c r="P128" s="99"/>
      <c r="Q128" s="99"/>
      <c r="R128" s="99"/>
      <c r="S128" s="99"/>
      <c r="T128" s="99"/>
      <c r="U128" s="99"/>
      <c r="V128" s="99"/>
      <c r="W128" s="99"/>
      <c r="X128" s="10"/>
      <c r="Y128" s="10"/>
      <c r="Z128" s="99"/>
      <c r="AA128" s="10"/>
      <c r="AB128" s="99"/>
      <c r="AC128" s="10"/>
      <c r="AD128" s="99"/>
      <c r="AE128" s="10"/>
      <c r="AF128" s="99"/>
      <c r="AG128" s="99"/>
      <c r="AH128" s="99"/>
      <c r="AI128" s="99"/>
      <c r="AJ128" s="99"/>
      <c r="AK128" s="99"/>
      <c r="AL128" s="99"/>
      <c r="AM128" s="99"/>
      <c r="AN128" s="99"/>
      <c r="AO128" s="99"/>
      <c r="AP128" s="99"/>
      <c r="AQ128" s="99"/>
      <c r="AR128" s="99"/>
      <c r="AS128" s="10"/>
      <c r="AT128" s="10"/>
      <c r="AU128" s="99"/>
      <c r="AV128" s="10"/>
      <c r="AW128" s="99"/>
      <c r="AX128" s="10"/>
      <c r="AY128" s="99"/>
      <c r="AZ128" s="10"/>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10"/>
      <c r="CD128" s="10"/>
      <c r="CE128" s="99"/>
      <c r="CF128" s="10"/>
      <c r="CG128" s="99"/>
      <c r="CH128" s="10"/>
    </row>
    <row r="129" spans="2:86" s="15" customFormat="1" x14ac:dyDescent="0.2">
      <c r="B129" s="10"/>
      <c r="C129" s="10"/>
      <c r="D129" s="10"/>
      <c r="E129" s="99"/>
      <c r="F129" s="10"/>
      <c r="G129" s="99"/>
      <c r="H129" s="99"/>
      <c r="I129" s="99"/>
      <c r="J129" s="99"/>
      <c r="K129" s="99"/>
      <c r="L129" s="99"/>
      <c r="M129" s="99"/>
      <c r="N129" s="99"/>
      <c r="O129" s="99"/>
      <c r="P129" s="99"/>
      <c r="Q129" s="99"/>
      <c r="R129" s="99"/>
      <c r="S129" s="99"/>
      <c r="T129" s="99"/>
      <c r="U129" s="99"/>
      <c r="V129" s="99"/>
      <c r="W129" s="99"/>
      <c r="X129" s="10"/>
      <c r="Y129" s="10"/>
      <c r="Z129" s="99"/>
      <c r="AA129" s="10"/>
      <c r="AB129" s="99"/>
      <c r="AC129" s="10"/>
      <c r="AD129" s="99"/>
      <c r="AE129" s="10"/>
      <c r="AF129" s="99"/>
      <c r="AG129" s="99"/>
      <c r="AH129" s="99"/>
      <c r="AI129" s="99"/>
      <c r="AJ129" s="99"/>
      <c r="AK129" s="99"/>
      <c r="AL129" s="99"/>
      <c r="AM129" s="99"/>
      <c r="AN129" s="99"/>
      <c r="AO129" s="99"/>
      <c r="AP129" s="99"/>
      <c r="AQ129" s="99"/>
      <c r="AR129" s="99"/>
      <c r="AS129" s="10"/>
      <c r="AT129" s="10"/>
      <c r="AU129" s="99"/>
      <c r="AV129" s="10"/>
      <c r="AW129" s="99"/>
      <c r="AX129" s="10"/>
      <c r="AY129" s="99"/>
      <c r="AZ129" s="10"/>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10"/>
      <c r="CD129" s="10"/>
      <c r="CE129" s="99"/>
      <c r="CF129" s="10"/>
      <c r="CG129" s="99"/>
      <c r="CH129" s="10"/>
    </row>
    <row r="130" spans="2:86" s="15" customFormat="1" x14ac:dyDescent="0.2">
      <c r="B130" s="10"/>
      <c r="C130" s="10"/>
      <c r="D130" s="10"/>
      <c r="E130" s="99"/>
      <c r="F130" s="10"/>
      <c r="G130" s="99"/>
      <c r="H130" s="99"/>
      <c r="I130" s="99"/>
      <c r="J130" s="99"/>
      <c r="K130" s="99"/>
      <c r="L130" s="99"/>
      <c r="M130" s="99"/>
      <c r="N130" s="99"/>
      <c r="O130" s="99"/>
      <c r="P130" s="99"/>
      <c r="Q130" s="99"/>
      <c r="R130" s="99"/>
      <c r="S130" s="99"/>
      <c r="T130" s="99"/>
      <c r="U130" s="99"/>
      <c r="V130" s="99"/>
      <c r="W130" s="99"/>
      <c r="X130" s="10"/>
      <c r="Y130" s="10"/>
      <c r="Z130" s="99"/>
      <c r="AA130" s="10"/>
      <c r="AB130" s="99"/>
      <c r="AC130" s="10"/>
      <c r="AD130" s="99"/>
      <c r="AE130" s="10"/>
      <c r="AF130" s="99"/>
      <c r="AG130" s="99"/>
      <c r="AH130" s="99"/>
      <c r="AI130" s="99"/>
      <c r="AJ130" s="99"/>
      <c r="AK130" s="99"/>
      <c r="AL130" s="99"/>
      <c r="AM130" s="99"/>
      <c r="AN130" s="99"/>
      <c r="AO130" s="99"/>
      <c r="AP130" s="99"/>
      <c r="AQ130" s="99"/>
      <c r="AR130" s="99"/>
      <c r="AS130" s="10"/>
      <c r="AT130" s="10"/>
      <c r="AU130" s="99"/>
      <c r="AV130" s="10"/>
      <c r="AW130" s="99"/>
      <c r="AX130" s="10"/>
      <c r="AY130" s="99"/>
      <c r="AZ130" s="10"/>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10"/>
      <c r="CD130" s="10"/>
      <c r="CE130" s="99"/>
      <c r="CF130" s="10"/>
      <c r="CG130" s="99"/>
      <c r="CH130" s="10"/>
    </row>
    <row r="131" spans="2:86" s="15" customFormat="1" x14ac:dyDescent="0.2">
      <c r="B131" s="10"/>
      <c r="C131" s="10"/>
      <c r="D131" s="10"/>
      <c r="E131" s="99"/>
      <c r="F131" s="10"/>
      <c r="G131" s="99"/>
      <c r="H131" s="99"/>
      <c r="I131" s="99"/>
      <c r="J131" s="99"/>
      <c r="K131" s="99"/>
      <c r="L131" s="99"/>
      <c r="M131" s="99"/>
      <c r="N131" s="99"/>
      <c r="O131" s="99"/>
      <c r="P131" s="99"/>
      <c r="Q131" s="99"/>
      <c r="R131" s="99"/>
      <c r="S131" s="99"/>
      <c r="T131" s="99"/>
      <c r="U131" s="99"/>
      <c r="V131" s="99"/>
      <c r="W131" s="99"/>
      <c r="X131" s="10"/>
      <c r="Y131" s="10"/>
      <c r="Z131" s="99"/>
      <c r="AA131" s="10"/>
      <c r="AB131" s="99"/>
      <c r="AC131" s="10"/>
      <c r="AD131" s="99"/>
      <c r="AE131" s="10"/>
      <c r="AF131" s="99"/>
      <c r="AG131" s="99"/>
      <c r="AH131" s="99"/>
      <c r="AI131" s="99"/>
      <c r="AJ131" s="99"/>
      <c r="AK131" s="99"/>
      <c r="AL131" s="99"/>
      <c r="AM131" s="99"/>
      <c r="AN131" s="99"/>
      <c r="AO131" s="99"/>
      <c r="AP131" s="99"/>
      <c r="AQ131" s="99"/>
      <c r="AR131" s="99"/>
      <c r="AS131" s="10"/>
      <c r="AT131" s="10"/>
      <c r="AU131" s="99"/>
      <c r="AV131" s="10"/>
      <c r="AW131" s="99"/>
      <c r="AX131" s="10"/>
      <c r="AY131" s="99"/>
      <c r="AZ131" s="10"/>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10"/>
      <c r="CD131" s="10"/>
      <c r="CE131" s="99"/>
      <c r="CF131" s="10"/>
      <c r="CG131" s="99"/>
      <c r="CH131" s="10"/>
    </row>
    <row r="132" spans="2:86" s="15" customFormat="1" x14ac:dyDescent="0.2">
      <c r="B132" s="10"/>
      <c r="C132" s="10"/>
      <c r="D132" s="10"/>
      <c r="E132" s="99"/>
      <c r="F132" s="10"/>
      <c r="G132" s="99"/>
      <c r="H132" s="99"/>
      <c r="I132" s="99"/>
      <c r="J132" s="99"/>
      <c r="K132" s="99"/>
      <c r="L132" s="99"/>
      <c r="M132" s="99"/>
      <c r="N132" s="99"/>
      <c r="O132" s="99"/>
      <c r="P132" s="99"/>
      <c r="Q132" s="99"/>
      <c r="R132" s="99"/>
      <c r="S132" s="99"/>
      <c r="T132" s="99"/>
      <c r="U132" s="99"/>
      <c r="V132" s="99"/>
      <c r="W132" s="99"/>
      <c r="X132" s="10"/>
      <c r="Y132" s="10"/>
      <c r="Z132" s="99"/>
      <c r="AA132" s="10"/>
      <c r="AB132" s="99"/>
      <c r="AC132" s="10"/>
      <c r="AD132" s="99"/>
      <c r="AE132" s="10"/>
      <c r="AF132" s="99"/>
      <c r="AG132" s="99"/>
      <c r="AH132" s="99"/>
      <c r="AI132" s="99"/>
      <c r="AJ132" s="99"/>
      <c r="AK132" s="99"/>
      <c r="AL132" s="99"/>
      <c r="AM132" s="99"/>
      <c r="AN132" s="99"/>
      <c r="AO132" s="99"/>
      <c r="AP132" s="99"/>
      <c r="AQ132" s="99"/>
      <c r="AR132" s="99"/>
      <c r="AS132" s="10"/>
      <c r="AT132" s="10"/>
      <c r="AU132" s="99"/>
      <c r="AV132" s="10"/>
      <c r="AW132" s="99"/>
      <c r="AX132" s="10"/>
      <c r="AY132" s="99"/>
      <c r="AZ132" s="10"/>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10"/>
      <c r="CD132" s="10"/>
      <c r="CE132" s="99"/>
      <c r="CF132" s="10"/>
      <c r="CG132" s="99"/>
      <c r="CH132" s="10"/>
    </row>
    <row r="133" spans="2:86" s="15" customFormat="1" x14ac:dyDescent="0.2">
      <c r="B133" s="10"/>
      <c r="C133" s="10"/>
      <c r="D133" s="10"/>
      <c r="E133" s="99"/>
      <c r="F133" s="10"/>
      <c r="G133" s="99"/>
      <c r="H133" s="99"/>
      <c r="I133" s="99"/>
      <c r="J133" s="99"/>
      <c r="K133" s="99"/>
      <c r="L133" s="99"/>
      <c r="M133" s="99"/>
      <c r="N133" s="99"/>
      <c r="O133" s="99"/>
      <c r="P133" s="99"/>
      <c r="Q133" s="99"/>
      <c r="R133" s="99"/>
      <c r="S133" s="99"/>
      <c r="T133" s="99"/>
      <c r="U133" s="99"/>
      <c r="V133" s="99"/>
      <c r="W133" s="99"/>
      <c r="X133" s="10"/>
      <c r="Y133" s="10"/>
      <c r="Z133" s="99"/>
      <c r="AA133" s="10"/>
      <c r="AB133" s="99"/>
      <c r="AC133" s="10"/>
      <c r="AD133" s="99"/>
      <c r="AE133" s="10"/>
      <c r="AF133" s="99"/>
      <c r="AG133" s="99"/>
      <c r="AH133" s="99"/>
      <c r="AI133" s="99"/>
      <c r="AJ133" s="99"/>
      <c r="AK133" s="99"/>
      <c r="AL133" s="99"/>
      <c r="AM133" s="99"/>
      <c r="AN133" s="99"/>
      <c r="AO133" s="99"/>
      <c r="AP133" s="99"/>
      <c r="AQ133" s="99"/>
      <c r="AR133" s="99"/>
      <c r="AS133" s="10"/>
      <c r="AT133" s="10"/>
      <c r="AU133" s="99"/>
      <c r="AV133" s="10"/>
      <c r="AW133" s="99"/>
      <c r="AX133" s="10"/>
      <c r="AY133" s="99"/>
      <c r="AZ133" s="10"/>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10"/>
      <c r="CD133" s="10"/>
      <c r="CE133" s="99"/>
      <c r="CF133" s="10"/>
      <c r="CG133" s="99"/>
      <c r="CH133" s="10"/>
    </row>
    <row r="134" spans="2:86" s="15" customFormat="1" x14ac:dyDescent="0.2">
      <c r="B134" s="10"/>
      <c r="C134" s="10"/>
      <c r="D134" s="10"/>
      <c r="E134" s="99"/>
      <c r="F134" s="10"/>
      <c r="G134" s="99"/>
      <c r="H134" s="99"/>
      <c r="I134" s="99"/>
      <c r="J134" s="99"/>
      <c r="K134" s="99"/>
      <c r="L134" s="99"/>
      <c r="M134" s="99"/>
      <c r="N134" s="99"/>
      <c r="O134" s="99"/>
      <c r="P134" s="99"/>
      <c r="Q134" s="99"/>
      <c r="R134" s="99"/>
      <c r="S134" s="99"/>
      <c r="T134" s="99"/>
      <c r="U134" s="99"/>
      <c r="V134" s="99"/>
      <c r="W134" s="99"/>
      <c r="X134" s="10"/>
      <c r="Y134" s="10"/>
      <c r="Z134" s="99"/>
      <c r="AA134" s="10"/>
      <c r="AB134" s="99"/>
      <c r="AC134" s="10"/>
      <c r="AD134" s="99"/>
      <c r="AE134" s="10"/>
      <c r="AF134" s="99"/>
      <c r="AG134" s="99"/>
      <c r="AH134" s="99"/>
      <c r="AI134" s="99"/>
      <c r="AJ134" s="99"/>
      <c r="AK134" s="99"/>
      <c r="AL134" s="99"/>
      <c r="AM134" s="99"/>
      <c r="AN134" s="99"/>
      <c r="AO134" s="99"/>
      <c r="AP134" s="99"/>
      <c r="AQ134" s="99"/>
      <c r="AR134" s="99"/>
      <c r="AS134" s="10"/>
      <c r="AT134" s="10"/>
      <c r="AU134" s="99"/>
      <c r="AV134" s="10"/>
      <c r="AW134" s="99"/>
      <c r="AX134" s="10"/>
      <c r="AY134" s="99"/>
      <c r="AZ134" s="10"/>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10"/>
      <c r="CD134" s="10"/>
      <c r="CE134" s="99"/>
      <c r="CF134" s="10"/>
      <c r="CG134" s="99"/>
      <c r="CH134" s="10"/>
    </row>
    <row r="135" spans="2:86" s="15" customFormat="1" x14ac:dyDescent="0.2">
      <c r="B135" s="10"/>
      <c r="C135" s="10"/>
      <c r="D135" s="10"/>
      <c r="E135" s="99"/>
      <c r="F135" s="10"/>
      <c r="G135" s="99"/>
      <c r="H135" s="99"/>
      <c r="I135" s="99"/>
      <c r="J135" s="99"/>
      <c r="K135" s="99"/>
      <c r="L135" s="99"/>
      <c r="M135" s="99"/>
      <c r="N135" s="99"/>
      <c r="O135" s="99"/>
      <c r="P135" s="99"/>
      <c r="Q135" s="99"/>
      <c r="R135" s="99"/>
      <c r="S135" s="99"/>
      <c r="T135" s="99"/>
      <c r="U135" s="99"/>
      <c r="V135" s="99"/>
      <c r="W135" s="99"/>
      <c r="X135" s="10"/>
      <c r="Y135" s="10"/>
      <c r="Z135" s="99"/>
      <c r="AA135" s="10"/>
      <c r="AB135" s="99"/>
      <c r="AC135" s="10"/>
      <c r="AD135" s="99"/>
      <c r="AE135" s="10"/>
      <c r="AF135" s="99"/>
      <c r="AG135" s="99"/>
      <c r="AH135" s="99"/>
      <c r="AI135" s="99"/>
      <c r="AJ135" s="99"/>
      <c r="AK135" s="99"/>
      <c r="AL135" s="99"/>
      <c r="AM135" s="99"/>
      <c r="AN135" s="99"/>
      <c r="AO135" s="99"/>
      <c r="AP135" s="99"/>
      <c r="AQ135" s="99"/>
      <c r="AR135" s="99"/>
      <c r="AS135" s="10"/>
      <c r="AT135" s="10"/>
      <c r="AU135" s="99"/>
      <c r="AV135" s="10"/>
      <c r="AW135" s="99"/>
      <c r="AX135" s="10"/>
      <c r="AY135" s="99"/>
      <c r="AZ135" s="10"/>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10"/>
      <c r="CD135" s="10"/>
      <c r="CE135" s="99"/>
      <c r="CF135" s="10"/>
      <c r="CG135" s="99"/>
      <c r="CH135" s="10"/>
    </row>
    <row r="136" spans="2:86" s="15" customFormat="1" x14ac:dyDescent="0.2">
      <c r="B136" s="10"/>
      <c r="C136" s="10"/>
      <c r="D136" s="10"/>
      <c r="E136" s="99"/>
      <c r="F136" s="10"/>
      <c r="G136" s="99"/>
      <c r="H136" s="99"/>
      <c r="I136" s="99"/>
      <c r="J136" s="99"/>
      <c r="K136" s="99"/>
      <c r="L136" s="99"/>
      <c r="M136" s="99"/>
      <c r="N136" s="99"/>
      <c r="O136" s="99"/>
      <c r="P136" s="99"/>
      <c r="Q136" s="99"/>
      <c r="R136" s="99"/>
      <c r="S136" s="99"/>
      <c r="T136" s="99"/>
      <c r="U136" s="99"/>
      <c r="V136" s="99"/>
      <c r="W136" s="99"/>
      <c r="X136" s="10"/>
      <c r="Y136" s="10"/>
      <c r="Z136" s="99"/>
      <c r="AA136" s="10"/>
      <c r="AB136" s="99"/>
      <c r="AC136" s="10"/>
      <c r="AD136" s="99"/>
      <c r="AE136" s="10"/>
      <c r="AF136" s="99"/>
      <c r="AG136" s="99"/>
      <c r="AH136" s="99"/>
      <c r="AI136" s="99"/>
      <c r="AJ136" s="99"/>
      <c r="AK136" s="99"/>
      <c r="AL136" s="99"/>
      <c r="AM136" s="99"/>
      <c r="AN136" s="99"/>
      <c r="AO136" s="99"/>
      <c r="AP136" s="99"/>
      <c r="AQ136" s="99"/>
      <c r="AR136" s="99"/>
      <c r="AS136" s="10"/>
      <c r="AT136" s="10"/>
      <c r="AU136" s="99"/>
      <c r="AV136" s="10"/>
      <c r="AW136" s="99"/>
      <c r="AX136" s="10"/>
      <c r="AY136" s="99"/>
      <c r="AZ136" s="10"/>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10"/>
      <c r="CD136" s="10"/>
      <c r="CE136" s="99"/>
      <c r="CF136" s="10"/>
      <c r="CG136" s="99"/>
      <c r="CH136" s="10"/>
    </row>
    <row r="137" spans="2:86" s="15" customFormat="1" x14ac:dyDescent="0.2">
      <c r="B137" s="10"/>
      <c r="C137" s="10"/>
      <c r="D137" s="10"/>
      <c r="E137" s="99"/>
      <c r="F137" s="10"/>
      <c r="G137" s="99"/>
      <c r="H137" s="99"/>
      <c r="I137" s="99"/>
      <c r="J137" s="99"/>
      <c r="K137" s="99"/>
      <c r="L137" s="99"/>
      <c r="M137" s="99"/>
      <c r="N137" s="99"/>
      <c r="O137" s="99"/>
      <c r="P137" s="99"/>
      <c r="Q137" s="99"/>
      <c r="R137" s="99"/>
      <c r="S137" s="99"/>
      <c r="T137" s="99"/>
      <c r="U137" s="99"/>
      <c r="V137" s="99"/>
      <c r="W137" s="99"/>
      <c r="X137" s="10"/>
      <c r="Y137" s="10"/>
      <c r="Z137" s="99"/>
      <c r="AA137" s="10"/>
      <c r="AB137" s="99"/>
      <c r="AC137" s="10"/>
      <c r="AD137" s="99"/>
      <c r="AE137" s="10"/>
      <c r="AF137" s="99"/>
      <c r="AG137" s="99"/>
      <c r="AH137" s="99"/>
      <c r="AI137" s="99"/>
      <c r="AJ137" s="99"/>
      <c r="AK137" s="99"/>
      <c r="AL137" s="99"/>
      <c r="AM137" s="99"/>
      <c r="AN137" s="99"/>
      <c r="AO137" s="99"/>
      <c r="AP137" s="99"/>
      <c r="AQ137" s="99"/>
      <c r="AR137" s="99"/>
      <c r="AS137" s="10"/>
      <c r="AT137" s="10"/>
      <c r="AU137" s="99"/>
      <c r="AV137" s="10"/>
      <c r="AW137" s="99"/>
      <c r="AX137" s="10"/>
      <c r="AY137" s="99"/>
      <c r="AZ137" s="10"/>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10"/>
      <c r="CD137" s="10"/>
      <c r="CE137" s="99"/>
      <c r="CF137" s="10"/>
      <c r="CG137" s="99"/>
      <c r="CH137" s="10"/>
    </row>
    <row r="138" spans="2:86" s="15" customFormat="1" x14ac:dyDescent="0.2">
      <c r="B138" s="10"/>
      <c r="C138" s="10"/>
      <c r="D138" s="10"/>
      <c r="E138" s="99"/>
      <c r="F138" s="10"/>
      <c r="G138" s="99"/>
      <c r="H138" s="99"/>
      <c r="I138" s="99"/>
      <c r="J138" s="99"/>
      <c r="K138" s="99"/>
      <c r="L138" s="99"/>
      <c r="M138" s="99"/>
      <c r="N138" s="99"/>
      <c r="O138" s="99"/>
      <c r="P138" s="99"/>
      <c r="Q138" s="99"/>
      <c r="R138" s="99"/>
      <c r="S138" s="99"/>
      <c r="T138" s="99"/>
      <c r="U138" s="99"/>
      <c r="V138" s="99"/>
      <c r="W138" s="99"/>
      <c r="X138" s="10"/>
      <c r="Y138" s="10"/>
      <c r="Z138" s="99"/>
      <c r="AA138" s="10"/>
      <c r="AB138" s="99"/>
      <c r="AC138" s="10"/>
      <c r="AD138" s="99"/>
      <c r="AE138" s="10"/>
      <c r="AF138" s="99"/>
      <c r="AG138" s="99"/>
      <c r="AH138" s="99"/>
      <c r="AI138" s="99"/>
      <c r="AJ138" s="99"/>
      <c r="AK138" s="99"/>
      <c r="AL138" s="99"/>
      <c r="AM138" s="99"/>
      <c r="AN138" s="99"/>
      <c r="AO138" s="99"/>
      <c r="AP138" s="99"/>
      <c r="AQ138" s="99"/>
      <c r="AR138" s="99"/>
      <c r="AS138" s="10"/>
      <c r="AT138" s="10"/>
      <c r="AU138" s="99"/>
      <c r="AV138" s="10"/>
      <c r="AW138" s="99"/>
      <c r="AX138" s="10"/>
      <c r="AY138" s="99"/>
      <c r="AZ138" s="10"/>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10"/>
      <c r="CD138" s="10"/>
      <c r="CE138" s="99"/>
      <c r="CF138" s="10"/>
      <c r="CG138" s="99"/>
      <c r="CH138" s="10"/>
    </row>
    <row r="139" spans="2:86" s="15" customFormat="1" x14ac:dyDescent="0.2">
      <c r="B139" s="10"/>
      <c r="C139" s="10"/>
      <c r="D139" s="10"/>
      <c r="E139" s="99"/>
      <c r="F139" s="10"/>
      <c r="G139" s="99"/>
      <c r="H139" s="99"/>
      <c r="I139" s="99"/>
      <c r="J139" s="99"/>
      <c r="K139" s="99"/>
      <c r="L139" s="99"/>
      <c r="M139" s="99"/>
      <c r="N139" s="99"/>
      <c r="O139" s="99"/>
      <c r="P139" s="99"/>
      <c r="Q139" s="99"/>
      <c r="R139" s="99"/>
      <c r="S139" s="99"/>
      <c r="T139" s="99"/>
      <c r="U139" s="99"/>
      <c r="V139" s="99"/>
      <c r="W139" s="99"/>
      <c r="X139" s="10"/>
      <c r="Y139" s="10"/>
      <c r="Z139" s="99"/>
      <c r="AA139" s="10"/>
      <c r="AB139" s="99"/>
      <c r="AC139" s="10"/>
      <c r="AD139" s="99"/>
      <c r="AE139" s="10"/>
      <c r="AF139" s="99"/>
      <c r="AG139" s="99"/>
      <c r="AH139" s="99"/>
      <c r="AI139" s="99"/>
      <c r="AJ139" s="99"/>
      <c r="AK139" s="99"/>
      <c r="AL139" s="99"/>
      <c r="AM139" s="99"/>
      <c r="AN139" s="99"/>
      <c r="AO139" s="99"/>
      <c r="AP139" s="99"/>
      <c r="AQ139" s="99"/>
      <c r="AR139" s="99"/>
      <c r="AS139" s="10"/>
      <c r="AT139" s="10"/>
      <c r="AU139" s="99"/>
      <c r="AV139" s="10"/>
      <c r="AW139" s="99"/>
      <c r="AX139" s="10"/>
      <c r="AY139" s="99"/>
      <c r="AZ139" s="10"/>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10"/>
      <c r="CD139" s="10"/>
      <c r="CE139" s="99"/>
      <c r="CF139" s="10"/>
      <c r="CG139" s="99"/>
      <c r="CH139" s="10"/>
    </row>
    <row r="140" spans="2:86" s="15" customFormat="1" x14ac:dyDescent="0.2">
      <c r="B140" s="10"/>
      <c r="C140" s="10"/>
      <c r="D140" s="10"/>
      <c r="E140" s="99"/>
      <c r="F140" s="10"/>
      <c r="G140" s="99"/>
      <c r="H140" s="99"/>
      <c r="I140" s="99"/>
      <c r="J140" s="99"/>
      <c r="K140" s="99"/>
      <c r="L140" s="99"/>
      <c r="M140" s="99"/>
      <c r="N140" s="99"/>
      <c r="O140" s="99"/>
      <c r="P140" s="99"/>
      <c r="Q140" s="99"/>
      <c r="R140" s="99"/>
      <c r="S140" s="99"/>
      <c r="T140" s="99"/>
      <c r="U140" s="99"/>
      <c r="V140" s="99"/>
      <c r="W140" s="99"/>
      <c r="X140" s="10"/>
      <c r="Y140" s="10"/>
      <c r="Z140" s="99"/>
      <c r="AA140" s="10"/>
      <c r="AB140" s="99"/>
      <c r="AC140" s="10"/>
      <c r="AD140" s="99"/>
      <c r="AE140" s="10"/>
      <c r="AF140" s="99"/>
      <c r="AG140" s="99"/>
      <c r="AH140" s="99"/>
      <c r="AI140" s="99"/>
      <c r="AJ140" s="99"/>
      <c r="AK140" s="99"/>
      <c r="AL140" s="99"/>
      <c r="AM140" s="99"/>
      <c r="AN140" s="99"/>
      <c r="AO140" s="99"/>
      <c r="AP140" s="99"/>
      <c r="AQ140" s="99"/>
      <c r="AR140" s="99"/>
      <c r="AS140" s="10"/>
      <c r="AT140" s="10"/>
      <c r="AU140" s="99"/>
      <c r="AV140" s="10"/>
      <c r="AW140" s="99"/>
      <c r="AX140" s="10"/>
      <c r="AY140" s="99"/>
      <c r="AZ140" s="10"/>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10"/>
      <c r="CD140" s="10"/>
      <c r="CE140" s="99"/>
      <c r="CF140" s="10"/>
      <c r="CG140" s="99"/>
      <c r="CH140" s="10"/>
    </row>
    <row r="141" spans="2:86" s="15" customFormat="1" x14ac:dyDescent="0.2">
      <c r="B141" s="10"/>
      <c r="C141" s="10"/>
      <c r="D141" s="10"/>
      <c r="E141" s="99"/>
      <c r="F141" s="10"/>
      <c r="G141" s="99"/>
      <c r="H141" s="99"/>
      <c r="I141" s="99"/>
      <c r="J141" s="99"/>
      <c r="K141" s="99"/>
      <c r="L141" s="99"/>
      <c r="M141" s="99"/>
      <c r="N141" s="99"/>
      <c r="O141" s="99"/>
      <c r="P141" s="99"/>
      <c r="Q141" s="99"/>
      <c r="R141" s="99"/>
      <c r="S141" s="99"/>
      <c r="T141" s="99"/>
      <c r="U141" s="99"/>
      <c r="V141" s="99"/>
      <c r="W141" s="99"/>
      <c r="X141" s="10"/>
      <c r="Y141" s="10"/>
      <c r="Z141" s="99"/>
      <c r="AA141" s="10"/>
      <c r="AB141" s="99"/>
      <c r="AC141" s="10"/>
      <c r="AD141" s="99"/>
      <c r="AE141" s="10"/>
      <c r="AF141" s="99"/>
      <c r="AG141" s="99"/>
      <c r="AH141" s="99"/>
      <c r="AI141" s="99"/>
      <c r="AJ141" s="99"/>
      <c r="AK141" s="99"/>
      <c r="AL141" s="99"/>
      <c r="AM141" s="99"/>
      <c r="AN141" s="99"/>
      <c r="AO141" s="99"/>
      <c r="AP141" s="99"/>
      <c r="AQ141" s="99"/>
      <c r="AR141" s="99"/>
      <c r="AS141" s="10"/>
      <c r="AT141" s="10"/>
      <c r="AU141" s="99"/>
      <c r="AV141" s="10"/>
      <c r="AW141" s="99"/>
      <c r="AX141" s="10"/>
      <c r="AY141" s="99"/>
      <c r="AZ141" s="10"/>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10"/>
      <c r="CD141" s="10"/>
      <c r="CE141" s="99"/>
      <c r="CF141" s="10"/>
      <c r="CG141" s="99"/>
      <c r="CH141" s="10"/>
    </row>
    <row r="142" spans="2:86" s="15" customFormat="1" x14ac:dyDescent="0.2">
      <c r="B142" s="10"/>
      <c r="C142" s="10"/>
      <c r="D142" s="10"/>
      <c r="E142" s="99"/>
      <c r="F142" s="10"/>
      <c r="G142" s="99"/>
      <c r="H142" s="99"/>
      <c r="I142" s="99"/>
      <c r="J142" s="99"/>
      <c r="K142" s="99"/>
      <c r="L142" s="99"/>
      <c r="M142" s="99"/>
      <c r="N142" s="99"/>
      <c r="O142" s="99"/>
      <c r="P142" s="99"/>
      <c r="Q142" s="99"/>
      <c r="R142" s="99"/>
      <c r="S142" s="99"/>
      <c r="T142" s="99"/>
      <c r="U142" s="99"/>
      <c r="V142" s="99"/>
      <c r="W142" s="99"/>
      <c r="X142" s="10"/>
      <c r="Y142" s="10"/>
      <c r="Z142" s="99"/>
      <c r="AA142" s="10"/>
      <c r="AB142" s="99"/>
      <c r="AC142" s="10"/>
      <c r="AD142" s="99"/>
      <c r="AE142" s="10"/>
      <c r="AF142" s="99"/>
      <c r="AG142" s="99"/>
      <c r="AH142" s="99"/>
      <c r="AI142" s="99"/>
      <c r="AJ142" s="99"/>
      <c r="AK142" s="99"/>
      <c r="AL142" s="99"/>
      <c r="AM142" s="99"/>
      <c r="AN142" s="99"/>
      <c r="AO142" s="99"/>
      <c r="AP142" s="99"/>
      <c r="AQ142" s="99"/>
      <c r="AR142" s="99"/>
      <c r="AS142" s="10"/>
      <c r="AT142" s="10"/>
      <c r="AU142" s="99"/>
      <c r="AV142" s="10"/>
      <c r="AW142" s="99"/>
      <c r="AX142" s="10"/>
      <c r="AY142" s="99"/>
      <c r="AZ142" s="10"/>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10"/>
      <c r="CD142" s="10"/>
      <c r="CE142" s="99"/>
      <c r="CF142" s="10"/>
      <c r="CG142" s="99"/>
      <c r="CH142" s="10"/>
    </row>
    <row r="143" spans="2:86" s="15" customFormat="1" x14ac:dyDescent="0.2">
      <c r="B143" s="10"/>
      <c r="C143" s="10"/>
      <c r="D143" s="10"/>
      <c r="E143" s="99"/>
      <c r="F143" s="10"/>
      <c r="G143" s="99"/>
      <c r="H143" s="99"/>
      <c r="I143" s="99"/>
      <c r="J143" s="99"/>
      <c r="K143" s="99"/>
      <c r="L143" s="99"/>
      <c r="M143" s="99"/>
      <c r="N143" s="99"/>
      <c r="O143" s="99"/>
      <c r="P143" s="99"/>
      <c r="Q143" s="99"/>
      <c r="R143" s="99"/>
      <c r="S143" s="99"/>
      <c r="T143" s="99"/>
      <c r="U143" s="99"/>
      <c r="V143" s="99"/>
      <c r="W143" s="99"/>
      <c r="X143" s="10"/>
      <c r="Y143" s="10"/>
      <c r="Z143" s="99"/>
      <c r="AA143" s="10"/>
      <c r="AB143" s="99"/>
      <c r="AC143" s="10"/>
      <c r="AD143" s="99"/>
      <c r="AE143" s="10"/>
      <c r="AF143" s="99"/>
      <c r="AG143" s="99"/>
      <c r="AH143" s="99"/>
      <c r="AI143" s="99"/>
      <c r="AJ143" s="99"/>
      <c r="AK143" s="99"/>
      <c r="AL143" s="99"/>
      <c r="AM143" s="99"/>
      <c r="AN143" s="99"/>
      <c r="AO143" s="99"/>
      <c r="AP143" s="99"/>
      <c r="AQ143" s="99"/>
      <c r="AR143" s="99"/>
      <c r="AS143" s="10"/>
      <c r="AT143" s="10"/>
      <c r="AU143" s="99"/>
      <c r="AV143" s="10"/>
      <c r="AW143" s="99"/>
      <c r="AX143" s="10"/>
      <c r="AY143" s="99"/>
      <c r="AZ143" s="10"/>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10"/>
      <c r="CD143" s="10"/>
      <c r="CE143" s="99"/>
      <c r="CF143" s="10"/>
      <c r="CG143" s="99"/>
      <c r="CH143" s="10"/>
    </row>
    <row r="144" spans="2:86" s="15" customFormat="1" x14ac:dyDescent="0.2">
      <c r="B144" s="10"/>
      <c r="C144" s="10"/>
      <c r="D144" s="10"/>
      <c r="E144" s="99"/>
      <c r="F144" s="10"/>
      <c r="G144" s="99"/>
      <c r="H144" s="99"/>
      <c r="I144" s="99"/>
      <c r="J144" s="99"/>
      <c r="K144" s="99"/>
      <c r="L144" s="99"/>
      <c r="M144" s="99"/>
      <c r="N144" s="99"/>
      <c r="O144" s="99"/>
      <c r="P144" s="99"/>
      <c r="Q144" s="99"/>
      <c r="R144" s="99"/>
      <c r="S144" s="99"/>
      <c r="T144" s="99"/>
      <c r="U144" s="99"/>
      <c r="V144" s="99"/>
      <c r="W144" s="99"/>
      <c r="X144" s="10"/>
      <c r="Y144" s="10"/>
      <c r="Z144" s="99"/>
      <c r="AA144" s="10"/>
      <c r="AB144" s="99"/>
      <c r="AC144" s="10"/>
      <c r="AD144" s="99"/>
      <c r="AE144" s="10"/>
      <c r="AF144" s="99"/>
      <c r="AG144" s="99"/>
      <c r="AH144" s="99"/>
      <c r="AI144" s="99"/>
      <c r="AJ144" s="99"/>
      <c r="AK144" s="99"/>
      <c r="AL144" s="99"/>
      <c r="AM144" s="99"/>
      <c r="AN144" s="99"/>
      <c r="AO144" s="99"/>
      <c r="AP144" s="99"/>
      <c r="AQ144" s="99"/>
      <c r="AR144" s="99"/>
      <c r="AS144" s="10"/>
      <c r="AT144" s="10"/>
      <c r="AU144" s="99"/>
      <c r="AV144" s="10"/>
      <c r="AW144" s="99"/>
      <c r="AX144" s="10"/>
      <c r="AY144" s="99"/>
      <c r="AZ144" s="10"/>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10"/>
      <c r="CD144" s="10"/>
      <c r="CE144" s="99"/>
      <c r="CF144" s="10"/>
      <c r="CG144" s="99"/>
      <c r="CH144" s="10"/>
    </row>
    <row r="145" spans="2:86" s="15" customFormat="1" x14ac:dyDescent="0.2">
      <c r="B145" s="10"/>
      <c r="C145" s="10"/>
      <c r="D145" s="10"/>
      <c r="E145" s="99"/>
      <c r="F145" s="10"/>
      <c r="G145" s="99"/>
      <c r="H145" s="99"/>
      <c r="I145" s="99"/>
      <c r="J145" s="99"/>
      <c r="K145" s="99"/>
      <c r="L145" s="99"/>
      <c r="M145" s="99"/>
      <c r="N145" s="99"/>
      <c r="O145" s="99"/>
      <c r="P145" s="99"/>
      <c r="Q145" s="99"/>
      <c r="R145" s="99"/>
      <c r="S145" s="99"/>
      <c r="T145" s="99"/>
      <c r="U145" s="99"/>
      <c r="V145" s="99"/>
      <c r="W145" s="99"/>
      <c r="X145" s="10"/>
      <c r="Y145" s="10"/>
      <c r="Z145" s="99"/>
      <c r="AA145" s="10"/>
      <c r="AB145" s="99"/>
      <c r="AC145" s="10"/>
      <c r="AD145" s="99"/>
      <c r="AE145" s="10"/>
      <c r="AF145" s="99"/>
      <c r="AG145" s="99"/>
      <c r="AH145" s="99"/>
      <c r="AI145" s="99"/>
      <c r="AJ145" s="99"/>
      <c r="AK145" s="99"/>
      <c r="AL145" s="99"/>
      <c r="AM145" s="99"/>
      <c r="AN145" s="99"/>
      <c r="AO145" s="99"/>
      <c r="AP145" s="99"/>
      <c r="AQ145" s="99"/>
      <c r="AR145" s="99"/>
      <c r="AS145" s="10"/>
      <c r="AT145" s="10"/>
      <c r="AU145" s="99"/>
      <c r="AV145" s="10"/>
      <c r="AW145" s="99"/>
      <c r="AX145" s="10"/>
      <c r="AY145" s="99"/>
      <c r="AZ145" s="10"/>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10"/>
      <c r="CD145" s="10"/>
      <c r="CE145" s="99"/>
      <c r="CF145" s="10"/>
      <c r="CG145" s="99"/>
      <c r="CH145" s="10"/>
    </row>
    <row r="146" spans="2:86" s="15" customFormat="1" x14ac:dyDescent="0.2">
      <c r="B146" s="10"/>
      <c r="C146" s="10"/>
      <c r="D146" s="10"/>
      <c r="E146" s="99"/>
      <c r="F146" s="10"/>
      <c r="G146" s="99"/>
      <c r="H146" s="99"/>
      <c r="I146" s="99"/>
      <c r="J146" s="99"/>
      <c r="K146" s="99"/>
      <c r="L146" s="99"/>
      <c r="M146" s="99"/>
      <c r="N146" s="99"/>
      <c r="O146" s="99"/>
      <c r="P146" s="99"/>
      <c r="Q146" s="99"/>
      <c r="R146" s="99"/>
      <c r="S146" s="99"/>
      <c r="T146" s="99"/>
      <c r="U146" s="99"/>
      <c r="V146" s="99"/>
      <c r="W146" s="99"/>
      <c r="X146" s="10"/>
      <c r="Y146" s="10"/>
      <c r="Z146" s="99"/>
      <c r="AA146" s="10"/>
      <c r="AB146" s="99"/>
      <c r="AC146" s="10"/>
      <c r="AD146" s="99"/>
      <c r="AE146" s="10"/>
      <c r="AF146" s="99"/>
      <c r="AG146" s="99"/>
      <c r="AH146" s="99"/>
      <c r="AI146" s="99"/>
      <c r="AJ146" s="99"/>
      <c r="AK146" s="99"/>
      <c r="AL146" s="99"/>
      <c r="AM146" s="99"/>
      <c r="AN146" s="99"/>
      <c r="AO146" s="99"/>
      <c r="AP146" s="99"/>
      <c r="AQ146" s="99"/>
      <c r="AR146" s="99"/>
      <c r="AS146" s="10"/>
      <c r="AT146" s="10"/>
      <c r="AU146" s="99"/>
      <c r="AV146" s="10"/>
      <c r="AW146" s="99"/>
      <c r="AX146" s="10"/>
      <c r="AY146" s="99"/>
      <c r="AZ146" s="10"/>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10"/>
      <c r="CD146" s="10"/>
      <c r="CE146" s="99"/>
      <c r="CF146" s="10"/>
      <c r="CG146" s="99"/>
      <c r="CH146" s="10"/>
    </row>
    <row r="147" spans="2:86" s="15" customFormat="1" x14ac:dyDescent="0.2">
      <c r="B147" s="10"/>
      <c r="C147" s="10"/>
      <c r="D147" s="10"/>
      <c r="E147" s="99"/>
      <c r="F147" s="10"/>
      <c r="G147" s="99"/>
      <c r="H147" s="99"/>
      <c r="I147" s="99"/>
      <c r="J147" s="99"/>
      <c r="K147" s="99"/>
      <c r="L147" s="99"/>
      <c r="M147" s="99"/>
      <c r="N147" s="99"/>
      <c r="O147" s="99"/>
      <c r="P147" s="99"/>
      <c r="Q147" s="99"/>
      <c r="R147" s="99"/>
      <c r="S147" s="99"/>
      <c r="T147" s="99"/>
      <c r="U147" s="99"/>
      <c r="V147" s="99"/>
      <c r="W147" s="99"/>
      <c r="X147" s="10"/>
      <c r="Y147" s="10"/>
      <c r="Z147" s="99"/>
      <c r="AA147" s="10"/>
      <c r="AB147" s="99"/>
      <c r="AC147" s="10"/>
      <c r="AD147" s="99"/>
      <c r="AE147" s="10"/>
      <c r="AF147" s="99"/>
      <c r="AG147" s="99"/>
      <c r="AH147" s="99"/>
      <c r="AI147" s="99"/>
      <c r="AJ147" s="99"/>
      <c r="AK147" s="99"/>
      <c r="AL147" s="99"/>
      <c r="AM147" s="99"/>
      <c r="AN147" s="99"/>
      <c r="AO147" s="99"/>
      <c r="AP147" s="99"/>
      <c r="AQ147" s="99"/>
      <c r="AR147" s="99"/>
      <c r="AS147" s="10"/>
      <c r="AT147" s="10"/>
      <c r="AU147" s="99"/>
      <c r="AV147" s="10"/>
      <c r="AW147" s="99"/>
      <c r="AX147" s="10"/>
      <c r="AY147" s="99"/>
      <c r="AZ147" s="10"/>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10"/>
      <c r="CD147" s="10"/>
      <c r="CE147" s="99"/>
      <c r="CF147" s="10"/>
      <c r="CG147" s="99"/>
      <c r="CH147" s="10"/>
    </row>
    <row r="148" spans="2:86" s="15" customFormat="1" x14ac:dyDescent="0.2">
      <c r="B148" s="10"/>
      <c r="C148" s="10"/>
      <c r="D148" s="10"/>
      <c r="E148" s="99"/>
      <c r="F148" s="10"/>
      <c r="G148" s="99"/>
      <c r="H148" s="99"/>
      <c r="I148" s="99"/>
      <c r="J148" s="99"/>
      <c r="K148" s="99"/>
      <c r="L148" s="99"/>
      <c r="M148" s="99"/>
      <c r="N148" s="99"/>
      <c r="O148" s="99"/>
      <c r="P148" s="99"/>
      <c r="Q148" s="99"/>
      <c r="R148" s="99"/>
      <c r="S148" s="99"/>
      <c r="T148" s="99"/>
      <c r="U148" s="99"/>
      <c r="V148" s="99"/>
      <c r="W148" s="99"/>
      <c r="X148" s="10"/>
      <c r="Y148" s="10"/>
      <c r="Z148" s="99"/>
      <c r="AA148" s="10"/>
      <c r="AB148" s="99"/>
      <c r="AC148" s="10"/>
      <c r="AD148" s="99"/>
      <c r="AE148" s="10"/>
      <c r="AF148" s="99"/>
      <c r="AG148" s="99"/>
      <c r="AH148" s="99"/>
      <c r="AI148" s="99"/>
      <c r="AJ148" s="99"/>
      <c r="AK148" s="99"/>
      <c r="AL148" s="99"/>
      <c r="AM148" s="99"/>
      <c r="AN148" s="99"/>
      <c r="AO148" s="99"/>
      <c r="AP148" s="99"/>
      <c r="AQ148" s="99"/>
      <c r="AR148" s="99"/>
      <c r="AS148" s="10"/>
      <c r="AT148" s="10"/>
      <c r="AU148" s="99"/>
      <c r="AV148" s="10"/>
      <c r="AW148" s="99"/>
      <c r="AX148" s="10"/>
      <c r="AY148" s="99"/>
      <c r="AZ148" s="10"/>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10"/>
      <c r="CD148" s="10"/>
      <c r="CE148" s="99"/>
      <c r="CF148" s="10"/>
      <c r="CG148" s="99"/>
      <c r="CH148" s="10"/>
    </row>
    <row r="149" spans="2:86" s="15" customFormat="1" x14ac:dyDescent="0.2">
      <c r="B149" s="10"/>
      <c r="C149" s="10"/>
      <c r="D149" s="10"/>
      <c r="E149" s="99"/>
      <c r="F149" s="10"/>
      <c r="G149" s="99"/>
      <c r="H149" s="99"/>
      <c r="I149" s="99"/>
      <c r="J149" s="99"/>
      <c r="K149" s="99"/>
      <c r="L149" s="99"/>
      <c r="M149" s="99"/>
      <c r="N149" s="99"/>
      <c r="O149" s="99"/>
      <c r="P149" s="99"/>
      <c r="Q149" s="99"/>
      <c r="R149" s="99"/>
      <c r="S149" s="99"/>
      <c r="T149" s="99"/>
      <c r="U149" s="99"/>
      <c r="V149" s="99"/>
      <c r="W149" s="99"/>
      <c r="X149" s="10"/>
      <c r="Y149" s="10"/>
      <c r="Z149" s="99"/>
      <c r="AA149" s="10"/>
      <c r="AB149" s="99"/>
      <c r="AC149" s="10"/>
      <c r="AD149" s="99"/>
      <c r="AE149" s="10"/>
      <c r="AF149" s="99"/>
      <c r="AG149" s="99"/>
      <c r="AH149" s="99"/>
      <c r="AI149" s="99"/>
      <c r="AJ149" s="99"/>
      <c r="AK149" s="99"/>
      <c r="AL149" s="99"/>
      <c r="AM149" s="99"/>
      <c r="AN149" s="99"/>
      <c r="AO149" s="99"/>
      <c r="AP149" s="99"/>
      <c r="AQ149" s="99"/>
      <c r="AR149" s="99"/>
      <c r="AS149" s="10"/>
      <c r="AT149" s="10"/>
      <c r="AU149" s="99"/>
      <c r="AV149" s="10"/>
      <c r="AW149" s="99"/>
      <c r="AX149" s="10"/>
      <c r="AY149" s="99"/>
      <c r="AZ149" s="10"/>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10"/>
      <c r="CD149" s="10"/>
      <c r="CE149" s="99"/>
      <c r="CF149" s="10"/>
      <c r="CG149" s="99"/>
      <c r="CH149" s="10"/>
    </row>
    <row r="150" spans="2:86" s="15" customFormat="1" x14ac:dyDescent="0.2">
      <c r="B150" s="10"/>
      <c r="C150" s="10"/>
      <c r="D150" s="10"/>
      <c r="E150" s="99"/>
      <c r="F150" s="10"/>
      <c r="G150" s="99"/>
      <c r="H150" s="99"/>
      <c r="I150" s="99"/>
      <c r="J150" s="99"/>
      <c r="K150" s="99"/>
      <c r="L150" s="99"/>
      <c r="M150" s="99"/>
      <c r="N150" s="99"/>
      <c r="O150" s="99"/>
      <c r="P150" s="99"/>
      <c r="Q150" s="99"/>
      <c r="R150" s="99"/>
      <c r="S150" s="99"/>
      <c r="T150" s="99"/>
      <c r="U150" s="99"/>
      <c r="V150" s="99"/>
      <c r="W150" s="99"/>
      <c r="X150" s="10"/>
      <c r="Y150" s="10"/>
      <c r="Z150" s="99"/>
      <c r="AA150" s="10"/>
      <c r="AB150" s="99"/>
      <c r="AC150" s="10"/>
      <c r="AD150" s="99"/>
      <c r="AE150" s="10"/>
      <c r="AF150" s="99"/>
      <c r="AG150" s="99"/>
      <c r="AH150" s="99"/>
      <c r="AI150" s="99"/>
      <c r="AJ150" s="99"/>
      <c r="AK150" s="99"/>
      <c r="AL150" s="99"/>
      <c r="AM150" s="99"/>
      <c r="AN150" s="99"/>
      <c r="AO150" s="99"/>
      <c r="AP150" s="99"/>
      <c r="AQ150" s="99"/>
      <c r="AR150" s="99"/>
      <c r="AS150" s="10"/>
      <c r="AT150" s="10"/>
      <c r="AU150" s="99"/>
      <c r="AV150" s="10"/>
      <c r="AW150" s="99"/>
      <c r="AX150" s="10"/>
      <c r="AY150" s="99"/>
      <c r="AZ150" s="10"/>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10"/>
      <c r="CD150" s="10"/>
      <c r="CE150" s="99"/>
      <c r="CF150" s="10"/>
      <c r="CG150" s="99"/>
      <c r="CH150" s="10"/>
    </row>
    <row r="151" spans="2:86" s="15" customFormat="1" x14ac:dyDescent="0.2">
      <c r="B151" s="10"/>
      <c r="C151" s="10"/>
      <c r="D151" s="10"/>
      <c r="E151" s="99"/>
      <c r="F151" s="10"/>
      <c r="G151" s="99"/>
      <c r="H151" s="99"/>
      <c r="I151" s="99"/>
      <c r="J151" s="99"/>
      <c r="K151" s="99"/>
      <c r="L151" s="99"/>
      <c r="M151" s="99"/>
      <c r="N151" s="99"/>
      <c r="O151" s="99"/>
      <c r="P151" s="99"/>
      <c r="Q151" s="99"/>
      <c r="R151" s="99"/>
      <c r="S151" s="99"/>
      <c r="T151" s="99"/>
      <c r="U151" s="99"/>
      <c r="V151" s="99"/>
      <c r="W151" s="99"/>
      <c r="X151" s="10"/>
      <c r="Y151" s="10"/>
      <c r="Z151" s="99"/>
      <c r="AA151" s="10"/>
      <c r="AB151" s="99"/>
      <c r="AC151" s="10"/>
      <c r="AD151" s="99"/>
      <c r="AE151" s="10"/>
      <c r="AF151" s="99"/>
      <c r="AG151" s="99"/>
      <c r="AH151" s="99"/>
      <c r="AI151" s="99"/>
      <c r="AJ151" s="99"/>
      <c r="AK151" s="99"/>
      <c r="AL151" s="99"/>
      <c r="AM151" s="99"/>
      <c r="AN151" s="99"/>
      <c r="AO151" s="99"/>
      <c r="AP151" s="99"/>
      <c r="AQ151" s="99"/>
      <c r="AR151" s="99"/>
      <c r="AS151" s="10"/>
      <c r="AT151" s="10"/>
      <c r="AU151" s="99"/>
      <c r="AV151" s="10"/>
      <c r="AW151" s="99"/>
      <c r="AX151" s="10"/>
      <c r="AY151" s="99"/>
      <c r="AZ151" s="10"/>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10"/>
      <c r="CD151" s="10"/>
      <c r="CE151" s="99"/>
      <c r="CF151" s="10"/>
      <c r="CG151" s="99"/>
      <c r="CH151" s="10"/>
    </row>
    <row r="152" spans="2:86" s="15" customFormat="1" x14ac:dyDescent="0.2">
      <c r="B152" s="10"/>
      <c r="C152" s="10"/>
      <c r="D152" s="10"/>
      <c r="E152" s="99"/>
      <c r="F152" s="10"/>
      <c r="G152" s="99"/>
      <c r="H152" s="99"/>
      <c r="I152" s="99"/>
      <c r="J152" s="99"/>
      <c r="K152" s="99"/>
      <c r="L152" s="99"/>
      <c r="M152" s="99"/>
      <c r="N152" s="99"/>
      <c r="O152" s="99"/>
      <c r="P152" s="99"/>
      <c r="Q152" s="99"/>
      <c r="R152" s="99"/>
      <c r="S152" s="99"/>
      <c r="T152" s="99"/>
      <c r="U152" s="99"/>
      <c r="V152" s="99"/>
      <c r="W152" s="99"/>
      <c r="X152" s="10"/>
      <c r="Y152" s="10"/>
      <c r="Z152" s="99"/>
      <c r="AA152" s="10"/>
      <c r="AB152" s="99"/>
      <c r="AC152" s="10"/>
      <c r="AD152" s="99"/>
      <c r="AE152" s="10"/>
      <c r="AF152" s="99"/>
      <c r="AG152" s="99"/>
      <c r="AH152" s="99"/>
      <c r="AI152" s="99"/>
      <c r="AJ152" s="99"/>
      <c r="AK152" s="99"/>
      <c r="AL152" s="99"/>
      <c r="AM152" s="99"/>
      <c r="AN152" s="99"/>
      <c r="AO152" s="99"/>
      <c r="AP152" s="99"/>
      <c r="AQ152" s="99"/>
      <c r="AR152" s="99"/>
      <c r="AS152" s="10"/>
      <c r="AT152" s="10"/>
      <c r="AU152" s="99"/>
      <c r="AV152" s="10"/>
      <c r="AW152" s="99"/>
      <c r="AX152" s="10"/>
      <c r="AY152" s="99"/>
      <c r="AZ152" s="10"/>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10"/>
      <c r="CD152" s="10"/>
      <c r="CE152" s="99"/>
      <c r="CF152" s="10"/>
      <c r="CG152" s="99"/>
      <c r="CH152" s="10"/>
    </row>
    <row r="153" spans="2:86" s="15" customFormat="1" x14ac:dyDescent="0.2">
      <c r="B153" s="10"/>
      <c r="C153" s="10"/>
      <c r="D153" s="10"/>
      <c r="E153" s="99"/>
      <c r="F153" s="10"/>
      <c r="G153" s="99"/>
      <c r="H153" s="99"/>
      <c r="I153" s="99"/>
      <c r="J153" s="99"/>
      <c r="K153" s="99"/>
      <c r="L153" s="99"/>
      <c r="M153" s="99"/>
      <c r="N153" s="99"/>
      <c r="O153" s="99"/>
      <c r="P153" s="99"/>
      <c r="Q153" s="99"/>
      <c r="R153" s="99"/>
      <c r="S153" s="99"/>
      <c r="T153" s="99"/>
      <c r="U153" s="99"/>
      <c r="V153" s="99"/>
      <c r="W153" s="99"/>
      <c r="X153" s="10"/>
      <c r="Y153" s="10"/>
      <c r="Z153" s="99"/>
      <c r="AA153" s="10"/>
      <c r="AB153" s="99"/>
      <c r="AC153" s="10"/>
      <c r="AD153" s="99"/>
      <c r="AE153" s="10"/>
      <c r="AF153" s="99"/>
      <c r="AG153" s="99"/>
      <c r="AH153" s="99"/>
      <c r="AI153" s="99"/>
      <c r="AJ153" s="99"/>
      <c r="AK153" s="99"/>
      <c r="AL153" s="99"/>
      <c r="AM153" s="99"/>
      <c r="AN153" s="99"/>
      <c r="AO153" s="99"/>
      <c r="AP153" s="99"/>
      <c r="AQ153" s="99"/>
      <c r="AR153" s="99"/>
      <c r="AS153" s="10"/>
      <c r="AT153" s="10"/>
      <c r="AU153" s="99"/>
      <c r="AV153" s="10"/>
      <c r="AW153" s="99"/>
      <c r="AX153" s="10"/>
      <c r="AY153" s="99"/>
      <c r="AZ153" s="10"/>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10"/>
      <c r="CD153" s="10"/>
      <c r="CE153" s="99"/>
      <c r="CF153" s="10"/>
      <c r="CG153" s="99"/>
      <c r="CH153" s="10"/>
    </row>
    <row r="154" spans="2:86" s="15" customFormat="1" x14ac:dyDescent="0.2">
      <c r="B154" s="10"/>
      <c r="C154" s="10"/>
      <c r="D154" s="10"/>
      <c r="E154" s="99"/>
      <c r="F154" s="10"/>
      <c r="G154" s="99"/>
      <c r="H154" s="99"/>
      <c r="I154" s="99"/>
      <c r="J154" s="99"/>
      <c r="K154" s="99"/>
      <c r="L154" s="99"/>
      <c r="M154" s="99"/>
      <c r="N154" s="99"/>
      <c r="O154" s="99"/>
      <c r="P154" s="99"/>
      <c r="Q154" s="99"/>
      <c r="R154" s="99"/>
      <c r="S154" s="99"/>
      <c r="T154" s="99"/>
      <c r="U154" s="99"/>
      <c r="V154" s="99"/>
      <c r="W154" s="99"/>
      <c r="X154" s="10"/>
      <c r="Y154" s="10"/>
      <c r="Z154" s="99"/>
      <c r="AA154" s="10"/>
      <c r="AB154" s="99"/>
      <c r="AC154" s="10"/>
      <c r="AD154" s="99"/>
      <c r="AE154" s="10"/>
      <c r="AF154" s="99"/>
      <c r="AG154" s="99"/>
      <c r="AH154" s="99"/>
      <c r="AI154" s="99"/>
      <c r="AJ154" s="99"/>
      <c r="AK154" s="99"/>
      <c r="AL154" s="99"/>
      <c r="AM154" s="99"/>
      <c r="AN154" s="99"/>
      <c r="AO154" s="99"/>
      <c r="AP154" s="99"/>
      <c r="AQ154" s="99"/>
      <c r="AR154" s="99"/>
      <c r="AS154" s="10"/>
      <c r="AT154" s="10"/>
      <c r="AU154" s="99"/>
      <c r="AV154" s="10"/>
      <c r="AW154" s="99"/>
      <c r="AX154" s="10"/>
      <c r="AY154" s="99"/>
      <c r="AZ154" s="10"/>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10"/>
      <c r="CD154" s="10"/>
      <c r="CE154" s="99"/>
      <c r="CF154" s="10"/>
      <c r="CG154" s="99"/>
      <c r="CH154" s="10"/>
    </row>
    <row r="155" spans="2:86" s="15" customFormat="1" x14ac:dyDescent="0.2">
      <c r="B155" s="10"/>
      <c r="C155" s="10"/>
      <c r="D155" s="10"/>
      <c r="E155" s="99"/>
      <c r="F155" s="10"/>
      <c r="G155" s="99"/>
      <c r="H155" s="99"/>
      <c r="I155" s="99"/>
      <c r="J155" s="99"/>
      <c r="K155" s="99"/>
      <c r="L155" s="99"/>
      <c r="M155" s="99"/>
      <c r="N155" s="99"/>
      <c r="O155" s="99"/>
      <c r="P155" s="99"/>
      <c r="Q155" s="99"/>
      <c r="R155" s="99"/>
      <c r="S155" s="99"/>
      <c r="T155" s="99"/>
      <c r="U155" s="99"/>
      <c r="V155" s="99"/>
      <c r="W155" s="99"/>
      <c r="X155" s="10"/>
      <c r="Y155" s="10"/>
      <c r="Z155" s="99"/>
      <c r="AA155" s="10"/>
      <c r="AB155" s="99"/>
      <c r="AC155" s="10"/>
      <c r="AD155" s="99"/>
      <c r="AE155" s="10"/>
      <c r="AF155" s="99"/>
      <c r="AG155" s="99"/>
      <c r="AH155" s="99"/>
      <c r="AI155" s="99"/>
      <c r="AJ155" s="99"/>
      <c r="AK155" s="99"/>
      <c r="AL155" s="99"/>
      <c r="AM155" s="99"/>
      <c r="AN155" s="99"/>
      <c r="AO155" s="99"/>
      <c r="AP155" s="99"/>
      <c r="AQ155" s="99"/>
      <c r="AR155" s="99"/>
      <c r="AS155" s="10"/>
      <c r="AT155" s="10"/>
      <c r="AU155" s="99"/>
      <c r="AV155" s="10"/>
      <c r="AW155" s="99"/>
      <c r="AX155" s="10"/>
      <c r="AY155" s="99"/>
      <c r="AZ155" s="10"/>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10"/>
      <c r="CD155" s="10"/>
      <c r="CE155" s="99"/>
      <c r="CF155" s="10"/>
      <c r="CG155" s="99"/>
      <c r="CH155" s="10"/>
    </row>
    <row r="156" spans="2:86" s="15" customFormat="1" x14ac:dyDescent="0.2">
      <c r="B156" s="10"/>
      <c r="C156" s="10"/>
      <c r="D156" s="10"/>
      <c r="E156" s="99"/>
      <c r="F156" s="10"/>
      <c r="G156" s="99"/>
      <c r="H156" s="99"/>
      <c r="I156" s="99"/>
      <c r="J156" s="99"/>
      <c r="K156" s="99"/>
      <c r="L156" s="99"/>
      <c r="M156" s="99"/>
      <c r="N156" s="99"/>
      <c r="O156" s="99"/>
      <c r="P156" s="99"/>
      <c r="Q156" s="99"/>
      <c r="R156" s="99"/>
      <c r="S156" s="99"/>
      <c r="T156" s="99"/>
      <c r="U156" s="99"/>
      <c r="V156" s="99"/>
      <c r="W156" s="99"/>
      <c r="X156" s="10"/>
      <c r="Y156" s="10"/>
      <c r="Z156" s="99"/>
      <c r="AA156" s="10"/>
      <c r="AB156" s="99"/>
      <c r="AC156" s="10"/>
      <c r="AD156" s="99"/>
      <c r="AE156" s="10"/>
      <c r="AF156" s="99"/>
      <c r="AG156" s="99"/>
      <c r="AH156" s="99"/>
      <c r="AI156" s="99"/>
      <c r="AJ156" s="99"/>
      <c r="AK156" s="99"/>
      <c r="AL156" s="99"/>
      <c r="AM156" s="99"/>
      <c r="AN156" s="99"/>
      <c r="AO156" s="99"/>
      <c r="AP156" s="99"/>
      <c r="AQ156" s="99"/>
      <c r="AR156" s="99"/>
      <c r="AS156" s="10"/>
      <c r="AT156" s="10"/>
      <c r="AU156" s="99"/>
      <c r="AV156" s="10"/>
      <c r="AW156" s="99"/>
      <c r="AX156" s="10"/>
      <c r="AY156" s="99"/>
      <c r="AZ156" s="10"/>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10"/>
      <c r="CD156" s="10"/>
      <c r="CE156" s="99"/>
      <c r="CF156" s="10"/>
      <c r="CG156" s="99"/>
      <c r="CH156" s="10"/>
    </row>
    <row r="157" spans="2:86" s="15" customFormat="1" x14ac:dyDescent="0.2">
      <c r="B157" s="10"/>
      <c r="C157" s="10"/>
      <c r="D157" s="10"/>
      <c r="E157" s="99"/>
      <c r="F157" s="10"/>
      <c r="G157" s="99"/>
      <c r="H157" s="99"/>
      <c r="I157" s="99"/>
      <c r="J157" s="99"/>
      <c r="K157" s="99"/>
      <c r="L157" s="99"/>
      <c r="M157" s="99"/>
      <c r="N157" s="99"/>
      <c r="O157" s="99"/>
      <c r="P157" s="99"/>
      <c r="Q157" s="99"/>
      <c r="R157" s="99"/>
      <c r="S157" s="99"/>
      <c r="T157" s="99"/>
      <c r="U157" s="99"/>
      <c r="V157" s="99"/>
      <c r="W157" s="99"/>
      <c r="X157" s="10"/>
      <c r="Y157" s="10"/>
      <c r="Z157" s="99"/>
      <c r="AA157" s="10"/>
      <c r="AB157" s="99"/>
      <c r="AC157" s="10"/>
      <c r="AD157" s="99"/>
      <c r="AE157" s="10"/>
      <c r="AF157" s="99"/>
      <c r="AG157" s="99"/>
      <c r="AH157" s="99"/>
      <c r="AI157" s="99"/>
      <c r="AJ157" s="99"/>
      <c r="AK157" s="99"/>
      <c r="AL157" s="99"/>
      <c r="AM157" s="99"/>
      <c r="AN157" s="99"/>
      <c r="AO157" s="99"/>
      <c r="AP157" s="99"/>
      <c r="AQ157" s="99"/>
      <c r="AR157" s="99"/>
      <c r="AS157" s="10"/>
      <c r="AT157" s="10"/>
      <c r="AU157" s="99"/>
      <c r="AV157" s="10"/>
      <c r="AW157" s="99"/>
      <c r="AX157" s="10"/>
      <c r="AY157" s="99"/>
      <c r="AZ157" s="10"/>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10"/>
      <c r="CD157" s="10"/>
      <c r="CE157" s="99"/>
      <c r="CF157" s="10"/>
      <c r="CG157" s="99"/>
      <c r="CH157" s="10"/>
    </row>
    <row r="158" spans="2:86" s="15" customFormat="1" x14ac:dyDescent="0.2">
      <c r="B158" s="10"/>
      <c r="C158" s="10"/>
      <c r="D158" s="10"/>
      <c r="E158" s="99"/>
      <c r="F158" s="10"/>
      <c r="G158" s="99"/>
      <c r="H158" s="99"/>
      <c r="I158" s="99"/>
      <c r="J158" s="99"/>
      <c r="K158" s="99"/>
      <c r="L158" s="99"/>
      <c r="M158" s="99"/>
      <c r="N158" s="99"/>
      <c r="O158" s="99"/>
      <c r="P158" s="99"/>
      <c r="Q158" s="99"/>
      <c r="R158" s="99"/>
      <c r="S158" s="99"/>
      <c r="T158" s="99"/>
      <c r="U158" s="99"/>
      <c r="V158" s="99"/>
      <c r="W158" s="99"/>
      <c r="X158" s="10"/>
      <c r="Y158" s="10"/>
      <c r="Z158" s="99"/>
      <c r="AA158" s="10"/>
      <c r="AB158" s="99"/>
      <c r="AC158" s="10"/>
      <c r="AD158" s="99"/>
      <c r="AE158" s="10"/>
      <c r="AF158" s="99"/>
      <c r="AG158" s="99"/>
      <c r="AH158" s="99"/>
      <c r="AI158" s="99"/>
      <c r="AJ158" s="99"/>
      <c r="AK158" s="99"/>
      <c r="AL158" s="99"/>
      <c r="AM158" s="99"/>
      <c r="AN158" s="99"/>
      <c r="AO158" s="99"/>
      <c r="AP158" s="99"/>
      <c r="AQ158" s="99"/>
      <c r="AR158" s="99"/>
      <c r="AS158" s="10"/>
      <c r="AT158" s="10"/>
      <c r="AU158" s="99"/>
      <c r="AV158" s="10"/>
      <c r="AW158" s="99"/>
      <c r="AX158" s="10"/>
      <c r="AY158" s="99"/>
      <c r="AZ158" s="10"/>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10"/>
      <c r="CD158" s="10"/>
      <c r="CE158" s="99"/>
      <c r="CF158" s="10"/>
      <c r="CG158" s="99"/>
      <c r="CH158" s="10"/>
    </row>
    <row r="159" spans="2:86" s="15" customFormat="1" x14ac:dyDescent="0.2">
      <c r="B159" s="10"/>
      <c r="C159" s="10"/>
      <c r="D159" s="10"/>
      <c r="E159" s="99"/>
      <c r="F159" s="10"/>
      <c r="G159" s="99"/>
      <c r="H159" s="99"/>
      <c r="I159" s="99"/>
      <c r="J159" s="99"/>
      <c r="K159" s="99"/>
      <c r="L159" s="99"/>
      <c r="M159" s="99"/>
      <c r="N159" s="99"/>
      <c r="O159" s="99"/>
      <c r="P159" s="99"/>
      <c r="Q159" s="99"/>
      <c r="R159" s="99"/>
      <c r="S159" s="99"/>
      <c r="T159" s="99"/>
      <c r="U159" s="99"/>
      <c r="V159" s="99"/>
      <c r="W159" s="99"/>
      <c r="X159" s="10"/>
      <c r="Y159" s="10"/>
      <c r="Z159" s="99"/>
      <c r="AA159" s="10"/>
      <c r="AB159" s="99"/>
      <c r="AC159" s="10"/>
      <c r="AD159" s="99"/>
      <c r="AE159" s="10"/>
      <c r="AF159" s="99"/>
      <c r="AG159" s="99"/>
      <c r="AH159" s="99"/>
      <c r="AI159" s="99"/>
      <c r="AJ159" s="99"/>
      <c r="AK159" s="99"/>
      <c r="AL159" s="99"/>
      <c r="AM159" s="99"/>
      <c r="AN159" s="99"/>
      <c r="AO159" s="99"/>
      <c r="AP159" s="99"/>
      <c r="AQ159" s="99"/>
      <c r="AR159" s="99"/>
      <c r="AS159" s="10"/>
      <c r="AT159" s="10"/>
      <c r="AU159" s="99"/>
      <c r="AV159" s="10"/>
      <c r="AW159" s="99"/>
      <c r="AX159" s="10"/>
      <c r="AY159" s="99"/>
      <c r="AZ159" s="10"/>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10"/>
      <c r="CD159" s="10"/>
      <c r="CE159" s="99"/>
      <c r="CF159" s="10"/>
      <c r="CG159" s="99"/>
      <c r="CH159" s="10"/>
    </row>
    <row r="160" spans="2:86" s="15" customFormat="1" x14ac:dyDescent="0.2">
      <c r="B160" s="10"/>
      <c r="C160" s="10"/>
      <c r="D160" s="10"/>
      <c r="E160" s="99"/>
      <c r="F160" s="10"/>
      <c r="G160" s="99"/>
      <c r="H160" s="99"/>
      <c r="I160" s="99"/>
      <c r="J160" s="99"/>
      <c r="K160" s="99"/>
      <c r="L160" s="99"/>
      <c r="M160" s="99"/>
      <c r="N160" s="99"/>
      <c r="O160" s="99"/>
      <c r="P160" s="99"/>
      <c r="Q160" s="99"/>
      <c r="R160" s="99"/>
      <c r="S160" s="99"/>
      <c r="T160" s="99"/>
      <c r="U160" s="99"/>
      <c r="V160" s="99"/>
      <c r="W160" s="99"/>
      <c r="X160" s="10"/>
      <c r="Y160" s="10"/>
      <c r="Z160" s="99"/>
      <c r="AA160" s="10"/>
      <c r="AB160" s="99"/>
      <c r="AC160" s="10"/>
      <c r="AD160" s="99"/>
      <c r="AE160" s="10"/>
      <c r="AF160" s="99"/>
      <c r="AG160" s="99"/>
      <c r="AH160" s="99"/>
      <c r="AI160" s="99"/>
      <c r="AJ160" s="99"/>
      <c r="AK160" s="99"/>
      <c r="AL160" s="99"/>
      <c r="AM160" s="99"/>
      <c r="AN160" s="99"/>
      <c r="AO160" s="99"/>
      <c r="AP160" s="99"/>
      <c r="AQ160" s="99"/>
      <c r="AR160" s="99"/>
      <c r="AS160" s="10"/>
      <c r="AT160" s="10"/>
      <c r="AU160" s="99"/>
      <c r="AV160" s="10"/>
      <c r="AW160" s="99"/>
      <c r="AX160" s="10"/>
      <c r="AY160" s="99"/>
      <c r="AZ160" s="10"/>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10"/>
      <c r="CD160" s="10"/>
      <c r="CE160" s="99"/>
      <c r="CF160" s="10"/>
      <c r="CG160" s="99"/>
      <c r="CH160" s="10"/>
    </row>
    <row r="161" spans="2:86" s="15" customFormat="1" x14ac:dyDescent="0.2">
      <c r="B161" s="10"/>
      <c r="C161" s="10"/>
      <c r="D161" s="10"/>
      <c r="E161" s="99"/>
      <c r="F161" s="10"/>
      <c r="G161" s="99"/>
      <c r="H161" s="99"/>
      <c r="I161" s="99"/>
      <c r="J161" s="99"/>
      <c r="K161" s="99"/>
      <c r="L161" s="99"/>
      <c r="M161" s="99"/>
      <c r="N161" s="99"/>
      <c r="O161" s="99"/>
      <c r="P161" s="99"/>
      <c r="Q161" s="99"/>
      <c r="R161" s="99"/>
      <c r="S161" s="99"/>
      <c r="T161" s="99"/>
      <c r="U161" s="99"/>
      <c r="V161" s="99"/>
      <c r="W161" s="99"/>
      <c r="X161" s="10"/>
      <c r="Y161" s="10"/>
      <c r="Z161" s="99"/>
      <c r="AA161" s="10"/>
      <c r="AB161" s="99"/>
      <c r="AC161" s="10"/>
      <c r="AD161" s="99"/>
      <c r="AE161" s="10"/>
      <c r="AF161" s="99"/>
      <c r="AG161" s="99"/>
      <c r="AH161" s="99"/>
      <c r="AI161" s="99"/>
      <c r="AJ161" s="99"/>
      <c r="AK161" s="99"/>
      <c r="AL161" s="99"/>
      <c r="AM161" s="99"/>
      <c r="AN161" s="99"/>
      <c r="AO161" s="99"/>
      <c r="AP161" s="99"/>
      <c r="AQ161" s="99"/>
      <c r="AR161" s="99"/>
      <c r="AS161" s="10"/>
      <c r="AT161" s="10"/>
      <c r="AU161" s="99"/>
      <c r="AV161" s="10"/>
      <c r="AW161" s="99"/>
      <c r="AX161" s="10"/>
      <c r="AY161" s="99"/>
      <c r="AZ161" s="10"/>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10"/>
      <c r="CD161" s="10"/>
      <c r="CE161" s="99"/>
      <c r="CF161" s="10"/>
      <c r="CG161" s="99"/>
      <c r="CH161" s="10"/>
    </row>
    <row r="162" spans="2:86" s="15" customFormat="1" x14ac:dyDescent="0.2">
      <c r="B162" s="10"/>
      <c r="C162" s="10"/>
      <c r="D162" s="10"/>
      <c r="E162" s="99"/>
      <c r="F162" s="10"/>
      <c r="G162" s="99"/>
      <c r="H162" s="99"/>
      <c r="I162" s="99"/>
      <c r="J162" s="99"/>
      <c r="K162" s="99"/>
      <c r="L162" s="99"/>
      <c r="M162" s="99"/>
      <c r="N162" s="99"/>
      <c r="O162" s="99"/>
      <c r="P162" s="99"/>
      <c r="Q162" s="99"/>
      <c r="R162" s="99"/>
      <c r="S162" s="99"/>
      <c r="T162" s="99"/>
      <c r="U162" s="99"/>
      <c r="V162" s="99"/>
      <c r="W162" s="99"/>
      <c r="X162" s="10"/>
      <c r="Y162" s="10"/>
      <c r="Z162" s="99"/>
      <c r="AA162" s="10"/>
      <c r="AB162" s="99"/>
      <c r="AC162" s="10"/>
      <c r="AD162" s="99"/>
      <c r="AE162" s="10"/>
      <c r="AF162" s="99"/>
      <c r="AG162" s="99"/>
      <c r="AH162" s="99"/>
      <c r="AI162" s="99"/>
      <c r="AJ162" s="99"/>
      <c r="AK162" s="99"/>
      <c r="AL162" s="99"/>
      <c r="AM162" s="99"/>
      <c r="AN162" s="99"/>
      <c r="AO162" s="99"/>
      <c r="AP162" s="99"/>
      <c r="AQ162" s="99"/>
      <c r="AR162" s="99"/>
      <c r="AS162" s="10"/>
      <c r="AT162" s="10"/>
      <c r="AU162" s="99"/>
      <c r="AV162" s="10"/>
      <c r="AW162" s="99"/>
      <c r="AX162" s="10"/>
      <c r="AY162" s="99"/>
      <c r="AZ162" s="10"/>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10"/>
      <c r="CD162" s="10"/>
      <c r="CE162" s="99"/>
      <c r="CF162" s="10"/>
      <c r="CG162" s="99"/>
      <c r="CH162" s="10"/>
    </row>
    <row r="163" spans="2:86" s="15" customFormat="1" x14ac:dyDescent="0.2">
      <c r="B163" s="10"/>
      <c r="C163" s="10"/>
      <c r="D163" s="10"/>
      <c r="E163" s="99"/>
      <c r="F163" s="10"/>
      <c r="G163" s="99"/>
      <c r="H163" s="99"/>
      <c r="I163" s="99"/>
      <c r="J163" s="99"/>
      <c r="K163" s="99"/>
      <c r="L163" s="99"/>
      <c r="M163" s="99"/>
      <c r="N163" s="99"/>
      <c r="O163" s="99"/>
      <c r="P163" s="99"/>
      <c r="Q163" s="99"/>
      <c r="R163" s="99"/>
      <c r="S163" s="99"/>
      <c r="T163" s="99"/>
      <c r="U163" s="99"/>
      <c r="V163" s="99"/>
      <c r="W163" s="99"/>
      <c r="X163" s="10"/>
      <c r="Y163" s="10"/>
      <c r="Z163" s="99"/>
      <c r="AA163" s="10"/>
      <c r="AB163" s="99"/>
      <c r="AC163" s="10"/>
      <c r="AD163" s="99"/>
      <c r="AE163" s="10"/>
      <c r="AF163" s="99"/>
      <c r="AG163" s="99"/>
      <c r="AH163" s="99"/>
      <c r="AI163" s="99"/>
      <c r="AJ163" s="99"/>
      <c r="AK163" s="99"/>
      <c r="AL163" s="99"/>
      <c r="AM163" s="99"/>
      <c r="AN163" s="99"/>
      <c r="AO163" s="99"/>
      <c r="AP163" s="99"/>
      <c r="AQ163" s="99"/>
      <c r="AR163" s="99"/>
      <c r="AS163" s="10"/>
      <c r="AT163" s="10"/>
      <c r="AU163" s="99"/>
      <c r="AV163" s="10"/>
      <c r="AW163" s="99"/>
      <c r="AX163" s="10"/>
      <c r="AY163" s="99"/>
      <c r="AZ163" s="10"/>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10"/>
      <c r="CD163" s="10"/>
      <c r="CE163" s="99"/>
      <c r="CF163" s="10"/>
      <c r="CG163" s="99"/>
      <c r="CH163" s="10"/>
    </row>
    <row r="164" spans="2:86" s="15" customFormat="1" x14ac:dyDescent="0.2">
      <c r="B164" s="10"/>
      <c r="C164" s="10"/>
      <c r="D164" s="10"/>
      <c r="E164" s="99"/>
      <c r="F164" s="10"/>
      <c r="G164" s="99"/>
      <c r="H164" s="99"/>
      <c r="I164" s="99"/>
      <c r="J164" s="99"/>
      <c r="K164" s="99"/>
      <c r="L164" s="99"/>
      <c r="M164" s="99"/>
      <c r="N164" s="99"/>
      <c r="O164" s="99"/>
      <c r="P164" s="99"/>
      <c r="Q164" s="99"/>
      <c r="R164" s="99"/>
      <c r="S164" s="99"/>
      <c r="T164" s="99"/>
      <c r="U164" s="99"/>
      <c r="V164" s="99"/>
      <c r="W164" s="99"/>
      <c r="X164" s="10"/>
      <c r="Y164" s="10"/>
      <c r="Z164" s="99"/>
      <c r="AA164" s="10"/>
      <c r="AB164" s="99"/>
      <c r="AC164" s="10"/>
      <c r="AD164" s="99"/>
      <c r="AE164" s="10"/>
      <c r="AF164" s="99"/>
      <c r="AG164" s="99"/>
      <c r="AH164" s="99"/>
      <c r="AI164" s="99"/>
      <c r="AJ164" s="99"/>
      <c r="AK164" s="99"/>
      <c r="AL164" s="99"/>
      <c r="AM164" s="99"/>
      <c r="AN164" s="99"/>
      <c r="AO164" s="99"/>
      <c r="AP164" s="99"/>
      <c r="AQ164" s="99"/>
      <c r="AR164" s="99"/>
      <c r="AS164" s="10"/>
      <c r="AT164" s="10"/>
      <c r="AU164" s="99"/>
      <c r="AV164" s="10"/>
      <c r="AW164" s="99"/>
      <c r="AX164" s="10"/>
      <c r="AY164" s="99"/>
      <c r="AZ164" s="10"/>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10"/>
      <c r="CD164" s="10"/>
      <c r="CE164" s="99"/>
      <c r="CF164" s="10"/>
      <c r="CG164" s="99"/>
      <c r="CH164" s="10"/>
    </row>
    <row r="165" spans="2:86" s="15" customFormat="1" x14ac:dyDescent="0.2">
      <c r="B165" s="10"/>
      <c r="C165" s="10"/>
      <c r="D165" s="10"/>
      <c r="E165" s="99"/>
      <c r="F165" s="10"/>
      <c r="G165" s="99"/>
      <c r="H165" s="99"/>
      <c r="I165" s="99"/>
      <c r="J165" s="99"/>
      <c r="K165" s="99"/>
      <c r="L165" s="99"/>
      <c r="M165" s="99"/>
      <c r="N165" s="99"/>
      <c r="O165" s="99"/>
      <c r="P165" s="99"/>
      <c r="Q165" s="99"/>
      <c r="R165" s="99"/>
      <c r="S165" s="99"/>
      <c r="T165" s="99"/>
      <c r="U165" s="99"/>
      <c r="V165" s="99"/>
      <c r="W165" s="99"/>
      <c r="X165" s="10"/>
      <c r="Y165" s="10"/>
      <c r="Z165" s="99"/>
      <c r="AA165" s="10"/>
      <c r="AB165" s="99"/>
      <c r="AC165" s="10"/>
      <c r="AD165" s="99"/>
      <c r="AE165" s="10"/>
      <c r="AF165" s="99"/>
      <c r="AG165" s="99"/>
      <c r="AH165" s="99"/>
      <c r="AI165" s="99"/>
      <c r="AJ165" s="99"/>
      <c r="AK165" s="99"/>
      <c r="AL165" s="99"/>
      <c r="AM165" s="99"/>
      <c r="AN165" s="99"/>
      <c r="AO165" s="99"/>
      <c r="AP165" s="99"/>
      <c r="AQ165" s="99"/>
      <c r="AR165" s="99"/>
      <c r="AS165" s="10"/>
      <c r="AT165" s="10"/>
      <c r="AU165" s="99"/>
      <c r="AV165" s="10"/>
      <c r="AW165" s="99"/>
      <c r="AX165" s="10"/>
      <c r="AY165" s="99"/>
      <c r="AZ165" s="10"/>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10"/>
      <c r="CD165" s="10"/>
      <c r="CE165" s="99"/>
      <c r="CF165" s="10"/>
      <c r="CG165" s="99"/>
      <c r="CH165" s="10"/>
    </row>
    <row r="166" spans="2:86" s="15" customFormat="1" x14ac:dyDescent="0.2">
      <c r="B166" s="10"/>
      <c r="C166" s="10"/>
      <c r="D166" s="10"/>
      <c r="E166" s="99"/>
      <c r="F166" s="10"/>
      <c r="G166" s="99"/>
      <c r="H166" s="99"/>
      <c r="I166" s="99"/>
      <c r="J166" s="99"/>
      <c r="K166" s="99"/>
      <c r="L166" s="99"/>
      <c r="M166" s="99"/>
      <c r="N166" s="99"/>
      <c r="O166" s="99"/>
      <c r="P166" s="99"/>
      <c r="Q166" s="99"/>
      <c r="R166" s="99"/>
      <c r="S166" s="99"/>
      <c r="T166" s="99"/>
      <c r="U166" s="99"/>
      <c r="V166" s="99"/>
      <c r="W166" s="99"/>
      <c r="X166" s="10"/>
      <c r="Y166" s="10"/>
      <c r="Z166" s="99"/>
      <c r="AA166" s="10"/>
      <c r="AB166" s="99"/>
      <c r="AC166" s="10"/>
      <c r="AD166" s="99"/>
      <c r="AE166" s="10"/>
      <c r="AF166" s="99"/>
      <c r="AG166" s="99"/>
      <c r="AH166" s="99"/>
      <c r="AI166" s="99"/>
      <c r="AJ166" s="99"/>
      <c r="AK166" s="99"/>
      <c r="AL166" s="99"/>
      <c r="AM166" s="99"/>
      <c r="AN166" s="99"/>
      <c r="AO166" s="99"/>
      <c r="AP166" s="99"/>
      <c r="AQ166" s="99"/>
      <c r="AR166" s="99"/>
      <c r="AS166" s="10"/>
      <c r="AT166" s="10"/>
      <c r="AU166" s="99"/>
      <c r="AV166" s="10"/>
      <c r="AW166" s="99"/>
      <c r="AX166" s="10"/>
      <c r="AY166" s="99"/>
      <c r="AZ166" s="10"/>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10"/>
      <c r="CD166" s="10"/>
      <c r="CE166" s="99"/>
      <c r="CF166" s="10"/>
      <c r="CG166" s="99"/>
      <c r="CH166" s="10"/>
    </row>
    <row r="167" spans="2:86" s="15" customFormat="1" x14ac:dyDescent="0.2">
      <c r="B167" s="10"/>
      <c r="C167" s="10"/>
      <c r="D167" s="10"/>
      <c r="E167" s="99"/>
      <c r="F167" s="10"/>
      <c r="G167" s="99"/>
      <c r="H167" s="99"/>
      <c r="I167" s="99"/>
      <c r="J167" s="99"/>
      <c r="K167" s="99"/>
      <c r="L167" s="99"/>
      <c r="M167" s="99"/>
      <c r="N167" s="99"/>
      <c r="O167" s="99"/>
      <c r="P167" s="99"/>
      <c r="Q167" s="99"/>
      <c r="R167" s="99"/>
      <c r="S167" s="99"/>
      <c r="T167" s="99"/>
      <c r="U167" s="99"/>
      <c r="V167" s="99"/>
      <c r="W167" s="99"/>
      <c r="X167" s="10"/>
      <c r="Y167" s="10"/>
      <c r="Z167" s="99"/>
      <c r="AA167" s="10"/>
      <c r="AB167" s="99"/>
      <c r="AC167" s="10"/>
      <c r="AD167" s="99"/>
      <c r="AE167" s="10"/>
      <c r="AF167" s="99"/>
      <c r="AG167" s="99"/>
      <c r="AH167" s="99"/>
      <c r="AI167" s="99"/>
      <c r="AJ167" s="99"/>
      <c r="AK167" s="99"/>
      <c r="AL167" s="99"/>
      <c r="AM167" s="99"/>
      <c r="AN167" s="99"/>
      <c r="AO167" s="99"/>
      <c r="AP167" s="99"/>
      <c r="AQ167" s="99"/>
      <c r="AR167" s="99"/>
      <c r="AS167" s="10"/>
      <c r="AT167" s="10"/>
      <c r="AU167" s="99"/>
      <c r="AV167" s="10"/>
      <c r="AW167" s="99"/>
      <c r="AX167" s="10"/>
      <c r="AY167" s="99"/>
      <c r="AZ167" s="10"/>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10"/>
      <c r="CD167" s="10"/>
      <c r="CE167" s="99"/>
      <c r="CF167" s="10"/>
      <c r="CG167" s="99"/>
      <c r="CH167" s="10"/>
    </row>
    <row r="168" spans="2:86" s="15" customFormat="1" x14ac:dyDescent="0.2">
      <c r="B168" s="10"/>
      <c r="C168" s="10"/>
      <c r="D168" s="10"/>
      <c r="E168" s="99"/>
      <c r="F168" s="10"/>
      <c r="G168" s="99"/>
      <c r="H168" s="99"/>
      <c r="I168" s="99"/>
      <c r="J168" s="99"/>
      <c r="K168" s="99"/>
      <c r="L168" s="99"/>
      <c r="M168" s="99"/>
      <c r="N168" s="99"/>
      <c r="O168" s="99"/>
      <c r="P168" s="99"/>
      <c r="Q168" s="99"/>
      <c r="R168" s="99"/>
      <c r="S168" s="99"/>
      <c r="T168" s="99"/>
      <c r="U168" s="99"/>
      <c r="V168" s="99"/>
      <c r="W168" s="99"/>
      <c r="X168" s="10"/>
      <c r="Y168" s="10"/>
      <c r="Z168" s="99"/>
      <c r="AA168" s="10"/>
      <c r="AB168" s="99"/>
      <c r="AC168" s="10"/>
      <c r="AD168" s="99"/>
      <c r="AE168" s="10"/>
      <c r="AF168" s="99"/>
      <c r="AG168" s="99"/>
      <c r="AH168" s="99"/>
      <c r="AI168" s="99"/>
      <c r="AJ168" s="99"/>
      <c r="AK168" s="99"/>
      <c r="AL168" s="99"/>
      <c r="AM168" s="99"/>
      <c r="AN168" s="99"/>
      <c r="AO168" s="99"/>
      <c r="AP168" s="99"/>
      <c r="AQ168" s="99"/>
      <c r="AR168" s="99"/>
      <c r="AS168" s="10"/>
      <c r="AT168" s="10"/>
      <c r="AU168" s="99"/>
      <c r="AV168" s="10"/>
      <c r="AW168" s="99"/>
      <c r="AX168" s="10"/>
      <c r="AY168" s="99"/>
      <c r="AZ168" s="10"/>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10"/>
      <c r="CD168" s="10"/>
      <c r="CE168" s="99"/>
      <c r="CF168" s="10"/>
      <c r="CG168" s="99"/>
      <c r="CH168" s="10"/>
    </row>
    <row r="169" spans="2:86" s="15" customFormat="1" x14ac:dyDescent="0.2">
      <c r="B169" s="10"/>
      <c r="C169" s="10"/>
      <c r="D169" s="10"/>
      <c r="E169" s="99"/>
      <c r="F169" s="10"/>
      <c r="G169" s="99"/>
      <c r="H169" s="99"/>
      <c r="I169" s="99"/>
      <c r="J169" s="99"/>
      <c r="K169" s="99"/>
      <c r="L169" s="99"/>
      <c r="M169" s="99"/>
      <c r="N169" s="99"/>
      <c r="O169" s="99"/>
      <c r="P169" s="99"/>
      <c r="Q169" s="99"/>
      <c r="R169" s="99"/>
      <c r="S169" s="99"/>
      <c r="T169" s="99"/>
      <c r="U169" s="99"/>
      <c r="V169" s="99"/>
      <c r="W169" s="99"/>
      <c r="X169" s="10"/>
      <c r="Y169" s="10"/>
      <c r="Z169" s="99"/>
      <c r="AA169" s="10"/>
      <c r="AB169" s="99"/>
      <c r="AC169" s="10"/>
      <c r="AD169" s="99"/>
      <c r="AE169" s="10"/>
      <c r="AF169" s="99"/>
      <c r="AG169" s="99"/>
      <c r="AH169" s="99"/>
      <c r="AI169" s="99"/>
      <c r="AJ169" s="99"/>
      <c r="AK169" s="99"/>
      <c r="AL169" s="99"/>
      <c r="AM169" s="99"/>
      <c r="AN169" s="99"/>
      <c r="AO169" s="99"/>
      <c r="AP169" s="99"/>
      <c r="AQ169" s="99"/>
      <c r="AR169" s="99"/>
      <c r="AS169" s="10"/>
      <c r="AT169" s="10"/>
      <c r="AU169" s="99"/>
      <c r="AV169" s="10"/>
      <c r="AW169" s="99"/>
      <c r="AX169" s="10"/>
      <c r="AY169" s="99"/>
      <c r="AZ169" s="10"/>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10"/>
      <c r="CD169" s="10"/>
      <c r="CE169" s="99"/>
      <c r="CF169" s="10"/>
      <c r="CG169" s="99"/>
      <c r="CH169" s="10"/>
    </row>
    <row r="170" spans="2:86" s="15" customFormat="1" x14ac:dyDescent="0.2">
      <c r="B170" s="10"/>
      <c r="C170" s="10"/>
      <c r="D170" s="10"/>
      <c r="E170" s="99"/>
      <c r="F170" s="10"/>
      <c r="G170" s="99"/>
      <c r="H170" s="99"/>
      <c r="I170" s="99"/>
      <c r="J170" s="99"/>
      <c r="K170" s="99"/>
      <c r="L170" s="99"/>
      <c r="M170" s="99"/>
      <c r="N170" s="99"/>
      <c r="O170" s="99"/>
      <c r="P170" s="99"/>
      <c r="Q170" s="99"/>
      <c r="R170" s="99"/>
      <c r="S170" s="99"/>
      <c r="T170" s="99"/>
      <c r="U170" s="99"/>
      <c r="V170" s="99"/>
      <c r="W170" s="99"/>
      <c r="X170" s="10"/>
      <c r="Y170" s="10"/>
      <c r="Z170" s="99"/>
      <c r="AA170" s="10"/>
      <c r="AB170" s="99"/>
      <c r="AC170" s="10"/>
      <c r="AD170" s="99"/>
      <c r="AE170" s="10"/>
      <c r="AF170" s="99"/>
      <c r="AG170" s="99"/>
      <c r="AH170" s="99"/>
      <c r="AI170" s="99"/>
      <c r="AJ170" s="99"/>
      <c r="AK170" s="99"/>
      <c r="AL170" s="99"/>
      <c r="AM170" s="99"/>
      <c r="AN170" s="99"/>
      <c r="AO170" s="99"/>
      <c r="AP170" s="99"/>
      <c r="AQ170" s="99"/>
      <c r="AR170" s="99"/>
      <c r="AS170" s="10"/>
      <c r="AT170" s="10"/>
      <c r="AU170" s="99"/>
      <c r="AV170" s="10"/>
      <c r="AW170" s="99"/>
      <c r="AX170" s="10"/>
      <c r="AY170" s="99"/>
      <c r="AZ170" s="10"/>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10"/>
      <c r="CD170" s="10"/>
      <c r="CE170" s="99"/>
      <c r="CF170" s="10"/>
      <c r="CG170" s="99"/>
      <c r="CH170" s="10"/>
    </row>
    <row r="171" spans="2:86" s="15" customFormat="1" x14ac:dyDescent="0.2">
      <c r="B171" s="10"/>
      <c r="C171" s="10"/>
      <c r="D171" s="10"/>
      <c r="E171" s="99"/>
      <c r="F171" s="10"/>
      <c r="G171" s="99"/>
      <c r="H171" s="99"/>
      <c r="I171" s="99"/>
      <c r="J171" s="99"/>
      <c r="K171" s="99"/>
      <c r="L171" s="99"/>
      <c r="M171" s="99"/>
      <c r="N171" s="99"/>
      <c r="O171" s="99"/>
      <c r="P171" s="99"/>
      <c r="Q171" s="99"/>
      <c r="R171" s="99"/>
      <c r="S171" s="99"/>
      <c r="T171" s="99"/>
      <c r="U171" s="99"/>
      <c r="V171" s="99"/>
      <c r="W171" s="99"/>
      <c r="X171" s="10"/>
      <c r="Y171" s="10"/>
      <c r="Z171" s="99"/>
      <c r="AA171" s="10"/>
      <c r="AB171" s="99"/>
      <c r="AC171" s="10"/>
      <c r="AD171" s="99"/>
      <c r="AE171" s="10"/>
      <c r="AF171" s="99"/>
      <c r="AG171" s="99"/>
      <c r="AH171" s="99"/>
      <c r="AI171" s="99"/>
      <c r="AJ171" s="99"/>
      <c r="AK171" s="99"/>
      <c r="AL171" s="99"/>
      <c r="AM171" s="99"/>
      <c r="AN171" s="99"/>
      <c r="AO171" s="99"/>
      <c r="AP171" s="99"/>
      <c r="AQ171" s="99"/>
      <c r="AR171" s="99"/>
      <c r="AS171" s="10"/>
      <c r="AT171" s="10"/>
      <c r="AU171" s="99"/>
      <c r="AV171" s="10"/>
      <c r="AW171" s="99"/>
      <c r="AX171" s="10"/>
      <c r="AY171" s="99"/>
      <c r="AZ171" s="10"/>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10"/>
      <c r="CD171" s="10"/>
      <c r="CE171" s="99"/>
      <c r="CF171" s="10"/>
      <c r="CG171" s="99"/>
      <c r="CH171" s="10"/>
    </row>
    <row r="172" spans="2:86" s="15" customFormat="1" x14ac:dyDescent="0.2">
      <c r="B172" s="10"/>
      <c r="C172" s="10"/>
      <c r="D172" s="10"/>
      <c r="E172" s="99"/>
      <c r="F172" s="10"/>
      <c r="G172" s="99"/>
      <c r="H172" s="99"/>
      <c r="I172" s="99"/>
      <c r="J172" s="99"/>
      <c r="K172" s="99"/>
      <c r="L172" s="99"/>
      <c r="M172" s="99"/>
      <c r="N172" s="99"/>
      <c r="O172" s="99"/>
      <c r="P172" s="99"/>
      <c r="Q172" s="99"/>
      <c r="R172" s="99"/>
      <c r="S172" s="99"/>
      <c r="T172" s="99"/>
      <c r="U172" s="99"/>
      <c r="V172" s="99"/>
      <c r="W172" s="99"/>
      <c r="X172" s="10"/>
      <c r="Y172" s="10"/>
      <c r="Z172" s="99"/>
      <c r="AA172" s="10"/>
      <c r="AB172" s="99"/>
      <c r="AC172" s="10"/>
      <c r="AD172" s="99"/>
      <c r="AE172" s="10"/>
      <c r="AF172" s="99"/>
      <c r="AG172" s="99"/>
      <c r="AH172" s="99"/>
      <c r="AI172" s="99"/>
      <c r="AJ172" s="99"/>
      <c r="AK172" s="99"/>
      <c r="AL172" s="99"/>
      <c r="AM172" s="99"/>
      <c r="AN172" s="99"/>
      <c r="AO172" s="99"/>
      <c r="AP172" s="99"/>
      <c r="AQ172" s="99"/>
      <c r="AR172" s="99"/>
      <c r="AS172" s="10"/>
      <c r="AT172" s="10"/>
      <c r="AU172" s="99"/>
      <c r="AV172" s="10"/>
      <c r="AW172" s="99"/>
      <c r="AX172" s="10"/>
      <c r="AY172" s="99"/>
      <c r="AZ172" s="10"/>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10"/>
      <c r="CD172" s="10"/>
      <c r="CE172" s="99"/>
      <c r="CF172" s="10"/>
      <c r="CG172" s="99"/>
      <c r="CH172" s="10"/>
    </row>
    <row r="173" spans="2:86" s="15" customFormat="1" x14ac:dyDescent="0.2">
      <c r="B173" s="10"/>
      <c r="C173" s="10"/>
      <c r="D173" s="10"/>
      <c r="E173" s="99"/>
      <c r="F173" s="10"/>
      <c r="G173" s="99"/>
      <c r="H173" s="99"/>
      <c r="I173" s="99"/>
      <c r="J173" s="99"/>
      <c r="K173" s="99"/>
      <c r="L173" s="99"/>
      <c r="M173" s="99"/>
      <c r="N173" s="99"/>
      <c r="O173" s="99"/>
      <c r="P173" s="99"/>
      <c r="Q173" s="99"/>
      <c r="R173" s="99"/>
      <c r="S173" s="99"/>
      <c r="T173" s="99"/>
      <c r="U173" s="99"/>
      <c r="V173" s="99"/>
      <c r="W173" s="99"/>
      <c r="X173" s="10"/>
      <c r="Y173" s="10"/>
      <c r="Z173" s="99"/>
      <c r="AA173" s="10"/>
      <c r="AB173" s="99"/>
      <c r="AC173" s="10"/>
      <c r="AD173" s="99"/>
      <c r="AE173" s="10"/>
      <c r="AF173" s="99"/>
      <c r="AG173" s="99"/>
      <c r="AH173" s="99"/>
      <c r="AI173" s="99"/>
      <c r="AJ173" s="99"/>
      <c r="AK173" s="99"/>
      <c r="AL173" s="99"/>
      <c r="AM173" s="99"/>
      <c r="AN173" s="99"/>
      <c r="AO173" s="99"/>
      <c r="AP173" s="99"/>
      <c r="AQ173" s="99"/>
      <c r="AR173" s="99"/>
      <c r="AS173" s="10"/>
      <c r="AT173" s="10"/>
      <c r="AU173" s="99"/>
      <c r="AV173" s="10"/>
      <c r="AW173" s="99"/>
      <c r="AX173" s="10"/>
      <c r="AY173" s="99"/>
      <c r="AZ173" s="10"/>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10"/>
      <c r="CD173" s="10"/>
      <c r="CE173" s="99"/>
      <c r="CF173" s="10"/>
      <c r="CG173" s="99"/>
      <c r="CH173" s="10"/>
    </row>
    <row r="174" spans="2:86" s="15" customFormat="1" x14ac:dyDescent="0.2">
      <c r="B174" s="10"/>
      <c r="C174" s="10"/>
      <c r="D174" s="10"/>
      <c r="E174" s="99"/>
      <c r="F174" s="10"/>
      <c r="G174" s="99"/>
      <c r="H174" s="99"/>
      <c r="I174" s="99"/>
      <c r="J174" s="99"/>
      <c r="K174" s="99"/>
      <c r="L174" s="99"/>
      <c r="M174" s="99"/>
      <c r="N174" s="99"/>
      <c r="O174" s="99"/>
      <c r="P174" s="99"/>
      <c r="Q174" s="99"/>
      <c r="R174" s="99"/>
      <c r="S174" s="99"/>
      <c r="T174" s="99"/>
      <c r="U174" s="99"/>
      <c r="V174" s="99"/>
      <c r="W174" s="99"/>
      <c r="X174" s="10"/>
      <c r="Y174" s="10"/>
      <c r="Z174" s="99"/>
      <c r="AA174" s="10"/>
      <c r="AB174" s="99"/>
      <c r="AC174" s="10"/>
      <c r="AD174" s="99"/>
      <c r="AE174" s="10"/>
      <c r="AF174" s="99"/>
      <c r="AG174" s="99"/>
      <c r="AH174" s="99"/>
      <c r="AI174" s="99"/>
      <c r="AJ174" s="99"/>
      <c r="AK174" s="99"/>
      <c r="AL174" s="99"/>
      <c r="AM174" s="99"/>
      <c r="AN174" s="99"/>
      <c r="AO174" s="99"/>
      <c r="AP174" s="99"/>
      <c r="AQ174" s="99"/>
      <c r="AR174" s="99"/>
      <c r="AS174" s="10"/>
      <c r="AT174" s="10"/>
      <c r="AU174" s="99"/>
      <c r="AV174" s="10"/>
      <c r="AW174" s="99"/>
      <c r="AX174" s="10"/>
      <c r="AY174" s="99"/>
      <c r="AZ174" s="10"/>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10"/>
      <c r="CD174" s="10"/>
      <c r="CE174" s="99"/>
      <c r="CF174" s="10"/>
      <c r="CG174" s="99"/>
      <c r="CH174" s="10"/>
    </row>
    <row r="175" spans="2:86" s="15" customFormat="1" x14ac:dyDescent="0.2">
      <c r="B175" s="10"/>
      <c r="C175" s="10"/>
      <c r="D175" s="10"/>
      <c r="E175" s="99"/>
      <c r="F175" s="10"/>
      <c r="G175" s="99"/>
      <c r="H175" s="99"/>
      <c r="I175" s="99"/>
      <c r="J175" s="99"/>
      <c r="K175" s="99"/>
      <c r="L175" s="99"/>
      <c r="M175" s="99"/>
      <c r="N175" s="99"/>
      <c r="O175" s="99"/>
      <c r="P175" s="99"/>
      <c r="Q175" s="99"/>
      <c r="R175" s="99"/>
      <c r="S175" s="99"/>
      <c r="T175" s="99"/>
      <c r="U175" s="99"/>
      <c r="V175" s="99"/>
      <c r="W175" s="99"/>
      <c r="X175" s="10"/>
      <c r="Y175" s="10"/>
      <c r="Z175" s="99"/>
      <c r="AA175" s="10"/>
      <c r="AB175" s="99"/>
      <c r="AC175" s="10"/>
      <c r="AD175" s="99"/>
      <c r="AE175" s="10"/>
      <c r="AF175" s="99"/>
      <c r="AG175" s="99"/>
      <c r="AH175" s="99"/>
      <c r="AI175" s="99"/>
      <c r="AJ175" s="99"/>
      <c r="AK175" s="99"/>
      <c r="AL175" s="99"/>
      <c r="AM175" s="99"/>
      <c r="AN175" s="99"/>
      <c r="AO175" s="99"/>
      <c r="AP175" s="99"/>
      <c r="AQ175" s="99"/>
      <c r="AR175" s="99"/>
      <c r="AS175" s="10"/>
      <c r="AT175" s="10"/>
      <c r="AU175" s="99"/>
      <c r="AV175" s="10"/>
      <c r="AW175" s="99"/>
      <c r="AX175" s="10"/>
      <c r="AY175" s="99"/>
      <c r="AZ175" s="10"/>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10"/>
      <c r="CD175" s="10"/>
      <c r="CE175" s="99"/>
      <c r="CF175" s="10"/>
      <c r="CG175" s="99"/>
      <c r="CH175" s="10"/>
    </row>
    <row r="176" spans="2:86" s="15" customFormat="1" x14ac:dyDescent="0.2">
      <c r="B176" s="10"/>
      <c r="C176" s="10"/>
      <c r="D176" s="10"/>
      <c r="E176" s="99"/>
      <c r="F176" s="10"/>
      <c r="G176" s="99"/>
      <c r="H176" s="99"/>
      <c r="I176" s="99"/>
      <c r="J176" s="99"/>
      <c r="K176" s="99"/>
      <c r="L176" s="99"/>
      <c r="M176" s="99"/>
      <c r="N176" s="99"/>
      <c r="O176" s="99"/>
      <c r="P176" s="99"/>
      <c r="Q176" s="99"/>
      <c r="R176" s="99"/>
      <c r="S176" s="99"/>
      <c r="T176" s="99"/>
      <c r="U176" s="99"/>
      <c r="V176" s="99"/>
      <c r="W176" s="99"/>
      <c r="X176" s="10"/>
      <c r="Y176" s="10"/>
      <c r="Z176" s="99"/>
      <c r="AA176" s="10"/>
      <c r="AB176" s="99"/>
      <c r="AC176" s="10"/>
      <c r="AD176" s="99"/>
      <c r="AE176" s="10"/>
      <c r="AF176" s="99"/>
      <c r="AG176" s="99"/>
      <c r="AH176" s="99"/>
      <c r="AI176" s="99"/>
      <c r="AJ176" s="99"/>
      <c r="AK176" s="99"/>
      <c r="AL176" s="99"/>
      <c r="AM176" s="99"/>
      <c r="AN176" s="99"/>
      <c r="AO176" s="99"/>
      <c r="AP176" s="99"/>
      <c r="AQ176" s="99"/>
      <c r="AR176" s="99"/>
      <c r="AS176" s="10"/>
      <c r="AT176" s="10"/>
      <c r="AU176" s="99"/>
      <c r="AV176" s="10"/>
      <c r="AW176" s="99"/>
      <c r="AX176" s="10"/>
      <c r="AY176" s="99"/>
      <c r="AZ176" s="10"/>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10"/>
      <c r="CD176" s="10"/>
      <c r="CE176" s="99"/>
      <c r="CF176" s="10"/>
      <c r="CG176" s="99"/>
      <c r="CH176" s="10"/>
    </row>
    <row r="177" spans="1:86" s="15" customFormat="1" x14ac:dyDescent="0.2">
      <c r="B177" s="10"/>
      <c r="C177" s="10"/>
      <c r="D177" s="10"/>
      <c r="E177" s="99"/>
      <c r="F177" s="10"/>
      <c r="G177" s="99"/>
      <c r="H177" s="99"/>
      <c r="I177" s="99"/>
      <c r="J177" s="99"/>
      <c r="K177" s="99"/>
      <c r="L177" s="99"/>
      <c r="M177" s="99"/>
      <c r="N177" s="99"/>
      <c r="O177" s="99"/>
      <c r="P177" s="99"/>
      <c r="Q177" s="99"/>
      <c r="R177" s="99"/>
      <c r="S177" s="99"/>
      <c r="T177" s="99"/>
      <c r="U177" s="99"/>
      <c r="V177" s="99"/>
      <c r="W177" s="99"/>
      <c r="X177" s="10"/>
      <c r="Y177" s="10"/>
      <c r="Z177" s="99"/>
      <c r="AA177" s="10"/>
      <c r="AB177" s="99"/>
      <c r="AC177" s="10"/>
      <c r="AD177" s="99"/>
      <c r="AE177" s="10"/>
      <c r="AF177" s="99"/>
      <c r="AG177" s="99"/>
      <c r="AH177" s="99"/>
      <c r="AI177" s="99"/>
      <c r="AJ177" s="99"/>
      <c r="AK177" s="99"/>
      <c r="AL177" s="99"/>
      <c r="AM177" s="99"/>
      <c r="AN177" s="99"/>
      <c r="AO177" s="99"/>
      <c r="AP177" s="99"/>
      <c r="AQ177" s="99"/>
      <c r="AR177" s="99"/>
      <c r="AS177" s="10"/>
      <c r="AT177" s="10"/>
      <c r="AU177" s="99"/>
      <c r="AV177" s="10"/>
      <c r="AW177" s="99"/>
      <c r="AX177" s="10"/>
      <c r="AY177" s="99"/>
      <c r="AZ177" s="10"/>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10"/>
      <c r="CD177" s="10"/>
      <c r="CE177" s="99"/>
      <c r="CF177" s="10"/>
      <c r="CG177" s="99"/>
      <c r="CH177" s="10"/>
    </row>
    <row r="178" spans="1:86" s="15" customFormat="1" x14ac:dyDescent="0.2">
      <c r="B178" s="10"/>
      <c r="C178" s="10"/>
      <c r="D178" s="10"/>
      <c r="E178" s="99"/>
      <c r="F178" s="10"/>
      <c r="G178" s="99"/>
      <c r="H178" s="99"/>
      <c r="I178" s="99"/>
      <c r="J178" s="99"/>
      <c r="K178" s="99"/>
      <c r="L178" s="99"/>
      <c r="M178" s="99"/>
      <c r="N178" s="99"/>
      <c r="O178" s="99"/>
      <c r="P178" s="99"/>
      <c r="Q178" s="99"/>
      <c r="R178" s="99"/>
      <c r="S178" s="99"/>
      <c r="T178" s="99"/>
      <c r="U178" s="99"/>
      <c r="V178" s="99"/>
      <c r="W178" s="99"/>
      <c r="X178" s="10"/>
      <c r="Y178" s="10"/>
      <c r="Z178" s="99"/>
      <c r="AA178" s="10"/>
      <c r="AB178" s="99"/>
      <c r="AC178" s="10"/>
      <c r="AD178" s="99"/>
      <c r="AE178" s="10"/>
      <c r="AF178" s="99"/>
      <c r="AG178" s="99"/>
      <c r="AH178" s="99"/>
      <c r="AI178" s="99"/>
      <c r="AJ178" s="99"/>
      <c r="AK178" s="99"/>
      <c r="AL178" s="99"/>
      <c r="AM178" s="99"/>
      <c r="AN178" s="99"/>
      <c r="AO178" s="99"/>
      <c r="AP178" s="99"/>
      <c r="AQ178" s="99"/>
      <c r="AR178" s="99"/>
      <c r="AS178" s="10"/>
      <c r="AT178" s="10"/>
      <c r="AU178" s="99"/>
      <c r="AV178" s="10"/>
      <c r="AW178" s="99"/>
      <c r="AX178" s="10"/>
      <c r="AY178" s="99"/>
      <c r="AZ178" s="10"/>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10"/>
      <c r="CD178" s="10"/>
      <c r="CE178" s="99"/>
      <c r="CF178" s="10"/>
      <c r="CG178" s="99"/>
      <c r="CH178" s="10"/>
    </row>
    <row r="179" spans="1:86" s="15" customFormat="1" x14ac:dyDescent="0.2">
      <c r="B179" s="10"/>
      <c r="C179" s="10"/>
      <c r="D179" s="10"/>
      <c r="E179" s="99"/>
      <c r="F179" s="10"/>
      <c r="G179" s="99"/>
      <c r="H179" s="99"/>
      <c r="I179" s="99"/>
      <c r="J179" s="99"/>
      <c r="K179" s="99"/>
      <c r="L179" s="99"/>
      <c r="M179" s="99"/>
      <c r="N179" s="99"/>
      <c r="O179" s="99"/>
      <c r="P179" s="99"/>
      <c r="Q179" s="99"/>
      <c r="R179" s="99"/>
      <c r="S179" s="99"/>
      <c r="T179" s="99"/>
      <c r="U179" s="99"/>
      <c r="V179" s="99"/>
      <c r="W179" s="99"/>
      <c r="X179" s="10"/>
      <c r="Y179" s="10"/>
      <c r="Z179" s="99"/>
      <c r="AA179" s="10"/>
      <c r="AB179" s="99"/>
      <c r="AC179" s="10"/>
      <c r="AD179" s="99"/>
      <c r="AE179" s="10"/>
      <c r="AF179" s="99"/>
      <c r="AG179" s="99"/>
      <c r="AH179" s="99"/>
      <c r="AI179" s="99"/>
      <c r="AJ179" s="99"/>
      <c r="AK179" s="99"/>
      <c r="AL179" s="99"/>
      <c r="AM179" s="99"/>
      <c r="AN179" s="99"/>
      <c r="AO179" s="99"/>
      <c r="AP179" s="99"/>
      <c r="AQ179" s="99"/>
      <c r="AR179" s="99"/>
      <c r="AS179" s="10"/>
      <c r="AT179" s="10"/>
      <c r="AU179" s="99"/>
      <c r="AV179" s="10"/>
      <c r="AW179" s="99"/>
      <c r="AX179" s="10"/>
      <c r="AY179" s="99"/>
      <c r="AZ179" s="10"/>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10"/>
      <c r="CD179" s="10"/>
      <c r="CE179" s="99"/>
      <c r="CF179" s="10"/>
      <c r="CG179" s="99"/>
      <c r="CH179" s="10"/>
    </row>
    <row r="180" spans="1:86" s="15" customFormat="1" x14ac:dyDescent="0.2">
      <c r="B180" s="10"/>
      <c r="C180" s="10"/>
      <c r="D180" s="10"/>
      <c r="E180" s="99"/>
      <c r="F180" s="10"/>
      <c r="G180" s="99"/>
      <c r="H180" s="99"/>
      <c r="I180" s="99"/>
      <c r="J180" s="99"/>
      <c r="K180" s="99"/>
      <c r="L180" s="99"/>
      <c r="M180" s="99"/>
      <c r="N180" s="99"/>
      <c r="O180" s="99"/>
      <c r="P180" s="99"/>
      <c r="Q180" s="99"/>
      <c r="R180" s="99"/>
      <c r="S180" s="99"/>
      <c r="T180" s="99"/>
      <c r="U180" s="99"/>
      <c r="V180" s="99"/>
      <c r="W180" s="99"/>
      <c r="X180" s="10"/>
      <c r="Y180" s="10"/>
      <c r="Z180" s="99"/>
      <c r="AA180" s="10"/>
      <c r="AB180" s="99"/>
      <c r="AC180" s="10"/>
      <c r="AD180" s="99"/>
      <c r="AE180" s="10"/>
      <c r="AF180" s="99"/>
      <c r="AG180" s="99"/>
      <c r="AH180" s="99"/>
      <c r="AI180" s="99"/>
      <c r="AJ180" s="99"/>
      <c r="AK180" s="99"/>
      <c r="AL180" s="99"/>
      <c r="AM180" s="99"/>
      <c r="AN180" s="99"/>
      <c r="AO180" s="99"/>
      <c r="AP180" s="99"/>
      <c r="AQ180" s="99"/>
      <c r="AR180" s="99"/>
      <c r="AS180" s="10"/>
      <c r="AT180" s="10"/>
      <c r="AU180" s="99"/>
      <c r="AV180" s="10"/>
      <c r="AW180" s="99"/>
      <c r="AX180" s="10"/>
      <c r="AY180" s="99"/>
      <c r="AZ180" s="10"/>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10"/>
      <c r="CD180" s="10"/>
      <c r="CE180" s="99"/>
      <c r="CF180" s="10"/>
      <c r="CG180" s="99"/>
      <c r="CH180" s="10"/>
    </row>
    <row r="181" spans="1:86" s="15" customFormat="1" x14ac:dyDescent="0.2">
      <c r="B181" s="10"/>
      <c r="C181" s="10"/>
      <c r="D181" s="10"/>
      <c r="E181" s="99"/>
      <c r="F181" s="10"/>
      <c r="G181" s="99"/>
      <c r="H181" s="99"/>
      <c r="I181" s="99"/>
      <c r="J181" s="99"/>
      <c r="K181" s="99"/>
      <c r="L181" s="99"/>
      <c r="M181" s="99"/>
      <c r="N181" s="99"/>
      <c r="O181" s="99"/>
      <c r="P181" s="99"/>
      <c r="Q181" s="99"/>
      <c r="R181" s="99"/>
      <c r="S181" s="99"/>
      <c r="T181" s="99"/>
      <c r="U181" s="99"/>
      <c r="V181" s="99"/>
      <c r="W181" s="99"/>
      <c r="X181" s="10"/>
      <c r="Y181" s="10"/>
      <c r="Z181" s="99"/>
      <c r="AA181" s="10"/>
      <c r="AB181" s="99"/>
      <c r="AC181" s="10"/>
      <c r="AD181" s="99"/>
      <c r="AE181" s="10"/>
      <c r="AF181" s="99"/>
      <c r="AG181" s="99"/>
      <c r="AH181" s="99"/>
      <c r="AI181" s="99"/>
      <c r="AJ181" s="99"/>
      <c r="AK181" s="99"/>
      <c r="AL181" s="99"/>
      <c r="AM181" s="99"/>
      <c r="AN181" s="99"/>
      <c r="AO181" s="99"/>
      <c r="AP181" s="99"/>
      <c r="AQ181" s="99"/>
      <c r="AR181" s="99"/>
      <c r="AS181" s="10"/>
      <c r="AT181" s="10"/>
      <c r="AU181" s="99"/>
      <c r="AV181" s="10"/>
      <c r="AW181" s="99"/>
      <c r="AX181" s="10"/>
      <c r="AY181" s="99"/>
      <c r="AZ181" s="10"/>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10"/>
      <c r="CD181" s="10"/>
      <c r="CE181" s="99"/>
      <c r="CF181" s="10"/>
      <c r="CG181" s="99"/>
      <c r="CH181" s="10"/>
    </row>
    <row r="182" spans="1:86" s="15" customFormat="1" x14ac:dyDescent="0.2">
      <c r="B182" s="10"/>
      <c r="C182" s="10"/>
      <c r="D182" s="10"/>
      <c r="E182" s="99"/>
      <c r="F182" s="10"/>
      <c r="G182" s="99"/>
      <c r="H182" s="99"/>
      <c r="I182" s="99"/>
      <c r="J182" s="99"/>
      <c r="K182" s="99"/>
      <c r="L182" s="99"/>
      <c r="M182" s="99"/>
      <c r="N182" s="99"/>
      <c r="O182" s="99"/>
      <c r="P182" s="99"/>
      <c r="Q182" s="99"/>
      <c r="R182" s="99"/>
      <c r="S182" s="99"/>
      <c r="T182" s="99"/>
      <c r="U182" s="99"/>
      <c r="V182" s="99"/>
      <c r="W182" s="99"/>
      <c r="X182" s="10"/>
      <c r="Y182" s="10"/>
      <c r="Z182" s="99"/>
      <c r="AA182" s="10"/>
      <c r="AB182" s="99"/>
      <c r="AC182" s="10"/>
      <c r="AD182" s="99"/>
      <c r="AE182" s="10"/>
      <c r="AF182" s="99"/>
      <c r="AG182" s="99"/>
      <c r="AH182" s="99"/>
      <c r="AI182" s="99"/>
      <c r="AJ182" s="99"/>
      <c r="AK182" s="99"/>
      <c r="AL182" s="99"/>
      <c r="AM182" s="99"/>
      <c r="AN182" s="99"/>
      <c r="AO182" s="99"/>
      <c r="AP182" s="99"/>
      <c r="AQ182" s="99"/>
      <c r="AR182" s="99"/>
      <c r="AS182" s="10"/>
      <c r="AT182" s="10"/>
      <c r="AU182" s="99"/>
      <c r="AV182" s="10"/>
      <c r="AW182" s="99"/>
      <c r="AX182" s="10"/>
      <c r="AY182" s="99"/>
      <c r="AZ182" s="10"/>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10"/>
      <c r="CD182" s="10"/>
      <c r="CE182" s="99"/>
      <c r="CF182" s="10"/>
      <c r="CG182" s="99"/>
      <c r="CH182" s="10"/>
    </row>
    <row r="183" spans="1:86" s="15" customFormat="1" x14ac:dyDescent="0.2">
      <c r="B183" s="10"/>
      <c r="C183" s="10"/>
      <c r="D183" s="10"/>
      <c r="E183" s="99"/>
      <c r="F183" s="10"/>
      <c r="G183" s="99"/>
      <c r="H183" s="99"/>
      <c r="I183" s="99"/>
      <c r="J183" s="99"/>
      <c r="K183" s="99"/>
      <c r="L183" s="99"/>
      <c r="M183" s="99"/>
      <c r="N183" s="99"/>
      <c r="O183" s="99"/>
      <c r="P183" s="99"/>
      <c r="Q183" s="99"/>
      <c r="R183" s="99"/>
      <c r="S183" s="99"/>
      <c r="T183" s="99"/>
      <c r="U183" s="99"/>
      <c r="V183" s="99"/>
      <c r="W183" s="99"/>
      <c r="X183" s="10"/>
      <c r="Y183" s="10"/>
      <c r="Z183" s="99"/>
      <c r="AA183" s="10"/>
      <c r="AB183" s="99"/>
      <c r="AC183" s="10"/>
      <c r="AD183" s="99"/>
      <c r="AE183" s="10"/>
      <c r="AF183" s="99"/>
      <c r="AG183" s="99"/>
      <c r="AH183" s="99"/>
      <c r="AI183" s="99"/>
      <c r="AJ183" s="99"/>
      <c r="AK183" s="99"/>
      <c r="AL183" s="99"/>
      <c r="AM183" s="99"/>
      <c r="AN183" s="99"/>
      <c r="AO183" s="99"/>
      <c r="AP183" s="99"/>
      <c r="AQ183" s="99"/>
      <c r="AR183" s="99"/>
      <c r="AS183" s="10"/>
      <c r="AT183" s="10"/>
      <c r="AU183" s="99"/>
      <c r="AV183" s="10"/>
      <c r="AW183" s="99"/>
      <c r="AX183" s="10"/>
      <c r="AY183" s="99"/>
      <c r="AZ183" s="10"/>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10"/>
      <c r="CD183" s="10"/>
      <c r="CE183" s="99"/>
      <c r="CF183" s="10"/>
      <c r="CG183" s="99"/>
      <c r="CH183" s="10"/>
    </row>
    <row r="184" spans="1:86" s="15" customFormat="1" x14ac:dyDescent="0.2">
      <c r="B184" s="10"/>
      <c r="C184" s="10"/>
      <c r="D184" s="10"/>
      <c r="E184" s="99"/>
      <c r="F184" s="10"/>
      <c r="G184" s="99"/>
      <c r="H184" s="99"/>
      <c r="I184" s="99"/>
      <c r="J184" s="99"/>
      <c r="K184" s="99"/>
      <c r="L184" s="99"/>
      <c r="M184" s="99"/>
      <c r="N184" s="99"/>
      <c r="O184" s="99"/>
      <c r="P184" s="99"/>
      <c r="Q184" s="99"/>
      <c r="R184" s="99"/>
      <c r="S184" s="99"/>
      <c r="T184" s="99"/>
      <c r="U184" s="99"/>
      <c r="V184" s="99"/>
      <c r="W184" s="99"/>
      <c r="X184" s="10"/>
      <c r="Y184" s="10"/>
      <c r="Z184" s="99"/>
      <c r="AA184" s="10"/>
      <c r="AB184" s="99"/>
      <c r="AC184" s="10"/>
      <c r="AD184" s="99"/>
      <c r="AE184" s="10"/>
      <c r="AF184" s="99"/>
      <c r="AG184" s="99"/>
      <c r="AH184" s="99"/>
      <c r="AI184" s="99"/>
      <c r="AJ184" s="99"/>
      <c r="AK184" s="99"/>
      <c r="AL184" s="99"/>
      <c r="AM184" s="99"/>
      <c r="AN184" s="99"/>
      <c r="AO184" s="99"/>
      <c r="AP184" s="99"/>
      <c r="AQ184" s="99"/>
      <c r="AR184" s="99"/>
      <c r="AS184" s="10"/>
      <c r="AT184" s="10"/>
      <c r="AU184" s="99"/>
      <c r="AV184" s="10"/>
      <c r="AW184" s="99"/>
      <c r="AX184" s="10"/>
      <c r="AY184" s="99"/>
      <c r="AZ184" s="10"/>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10"/>
      <c r="CD184" s="10"/>
      <c r="CE184" s="99"/>
      <c r="CF184" s="10"/>
      <c r="CG184" s="99"/>
      <c r="CH184" s="10"/>
    </row>
    <row r="185" spans="1:86" s="15" customFormat="1" x14ac:dyDescent="0.2">
      <c r="B185" s="10"/>
      <c r="C185" s="10"/>
      <c r="D185" s="10"/>
      <c r="E185" s="99"/>
      <c r="F185" s="10"/>
      <c r="G185" s="99"/>
      <c r="H185" s="99"/>
      <c r="I185" s="99"/>
      <c r="J185" s="99"/>
      <c r="K185" s="99"/>
      <c r="L185" s="99"/>
      <c r="M185" s="99"/>
      <c r="N185" s="99"/>
      <c r="O185" s="99"/>
      <c r="P185" s="99"/>
      <c r="Q185" s="99"/>
      <c r="R185" s="99"/>
      <c r="S185" s="99"/>
      <c r="T185" s="99"/>
      <c r="U185" s="99"/>
      <c r="V185" s="99"/>
      <c r="W185" s="99"/>
      <c r="X185" s="10"/>
      <c r="Y185" s="10"/>
      <c r="Z185" s="99"/>
      <c r="AA185" s="10"/>
      <c r="AB185" s="99"/>
      <c r="AC185" s="10"/>
      <c r="AD185" s="99"/>
      <c r="AE185" s="10"/>
      <c r="AF185" s="99"/>
      <c r="AG185" s="99"/>
      <c r="AH185" s="99"/>
      <c r="AI185" s="99"/>
      <c r="AJ185" s="99"/>
      <c r="AK185" s="99"/>
      <c r="AL185" s="99"/>
      <c r="AM185" s="99"/>
      <c r="AN185" s="99"/>
      <c r="AO185" s="99"/>
      <c r="AP185" s="99"/>
      <c r="AQ185" s="99"/>
      <c r="AR185" s="99"/>
      <c r="AS185" s="10"/>
      <c r="AT185" s="10"/>
      <c r="AU185" s="99"/>
      <c r="AV185" s="10"/>
      <c r="AW185" s="99"/>
      <c r="AX185" s="10"/>
      <c r="AY185" s="99"/>
      <c r="AZ185" s="10"/>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10"/>
      <c r="CD185" s="10"/>
      <c r="CE185" s="99"/>
      <c r="CF185" s="10"/>
      <c r="CG185" s="99"/>
      <c r="CH185" s="10"/>
    </row>
    <row r="186" spans="1:86" s="15" customFormat="1" x14ac:dyDescent="0.2">
      <c r="B186" s="10"/>
      <c r="C186" s="10"/>
      <c r="D186" s="10"/>
      <c r="E186" s="99"/>
      <c r="F186" s="10"/>
      <c r="G186" s="99"/>
      <c r="H186" s="99"/>
      <c r="I186" s="99"/>
      <c r="J186" s="99"/>
      <c r="K186" s="99"/>
      <c r="L186" s="99"/>
      <c r="M186" s="99"/>
      <c r="N186" s="99"/>
      <c r="O186" s="99"/>
      <c r="P186" s="99"/>
      <c r="Q186" s="99"/>
      <c r="R186" s="99"/>
      <c r="S186" s="99"/>
      <c r="T186" s="99"/>
      <c r="U186" s="99"/>
      <c r="V186" s="99"/>
      <c r="W186" s="99"/>
      <c r="X186" s="10"/>
      <c r="Y186" s="10"/>
      <c r="Z186" s="99"/>
      <c r="AA186" s="10"/>
      <c r="AB186" s="99"/>
      <c r="AC186" s="10"/>
      <c r="AD186" s="99"/>
      <c r="AE186" s="10"/>
      <c r="AF186" s="99"/>
      <c r="AG186" s="99"/>
      <c r="AH186" s="99"/>
      <c r="AI186" s="99"/>
      <c r="AJ186" s="99"/>
      <c r="AK186" s="99"/>
      <c r="AL186" s="99"/>
      <c r="AM186" s="99"/>
      <c r="AN186" s="99"/>
      <c r="AO186" s="99"/>
      <c r="AP186" s="99"/>
      <c r="AQ186" s="99"/>
      <c r="AR186" s="99"/>
      <c r="AS186" s="10"/>
      <c r="AT186" s="10"/>
      <c r="AU186" s="99"/>
      <c r="AV186" s="10"/>
      <c r="AW186" s="99"/>
      <c r="AX186" s="10"/>
      <c r="AY186" s="99"/>
      <c r="AZ186" s="10"/>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10"/>
      <c r="CD186" s="10"/>
      <c r="CE186" s="99"/>
      <c r="CF186" s="10"/>
      <c r="CG186" s="99"/>
      <c r="CH186" s="10"/>
    </row>
    <row r="187" spans="1:86" s="15" customFormat="1" x14ac:dyDescent="0.2">
      <c r="B187" s="10"/>
      <c r="C187" s="10"/>
      <c r="D187" s="10"/>
      <c r="E187" s="99"/>
      <c r="F187" s="10"/>
      <c r="G187" s="99"/>
      <c r="H187" s="99"/>
      <c r="I187" s="99"/>
      <c r="J187" s="99"/>
      <c r="K187" s="99"/>
      <c r="L187" s="99"/>
      <c r="M187" s="99"/>
      <c r="N187" s="99"/>
      <c r="O187" s="99"/>
      <c r="P187" s="99"/>
      <c r="Q187" s="99"/>
      <c r="R187" s="99"/>
      <c r="S187" s="99"/>
      <c r="T187" s="99"/>
      <c r="U187" s="99"/>
      <c r="V187" s="99"/>
      <c r="W187" s="99"/>
      <c r="X187" s="10"/>
      <c r="Y187" s="10"/>
      <c r="Z187" s="99"/>
      <c r="AA187" s="10"/>
      <c r="AB187" s="99"/>
      <c r="AC187" s="10"/>
      <c r="AD187" s="99"/>
      <c r="AE187" s="10"/>
      <c r="AF187" s="99"/>
      <c r="AG187" s="99"/>
      <c r="AH187" s="99"/>
      <c r="AI187" s="99"/>
      <c r="AJ187" s="99"/>
      <c r="AK187" s="99"/>
      <c r="AL187" s="99"/>
      <c r="AM187" s="99"/>
      <c r="AN187" s="99"/>
      <c r="AO187" s="99"/>
      <c r="AP187" s="99"/>
      <c r="AQ187" s="99"/>
      <c r="AR187" s="99"/>
      <c r="AS187" s="10"/>
      <c r="AT187" s="10"/>
      <c r="AU187" s="99"/>
      <c r="AV187" s="10"/>
      <c r="AW187" s="99"/>
      <c r="AX187" s="10"/>
      <c r="AY187" s="99"/>
      <c r="AZ187" s="10"/>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10"/>
      <c r="CD187" s="10"/>
      <c r="CE187" s="99"/>
      <c r="CF187" s="10"/>
      <c r="CG187" s="99"/>
      <c r="CH187" s="10"/>
    </row>
    <row r="188" spans="1:86" s="15" customFormat="1" x14ac:dyDescent="0.2">
      <c r="B188" s="10"/>
      <c r="C188" s="10"/>
      <c r="D188" s="10"/>
      <c r="E188" s="99"/>
      <c r="F188" s="10"/>
      <c r="G188" s="99"/>
      <c r="H188" s="99"/>
      <c r="I188" s="99"/>
      <c r="J188" s="99"/>
      <c r="K188" s="99"/>
      <c r="L188" s="99"/>
      <c r="M188" s="99"/>
      <c r="N188" s="99"/>
      <c r="O188" s="99"/>
      <c r="P188" s="99"/>
      <c r="Q188" s="99"/>
      <c r="R188" s="99"/>
      <c r="S188" s="99"/>
      <c r="T188" s="99"/>
      <c r="U188" s="99"/>
      <c r="V188" s="99"/>
      <c r="W188" s="99"/>
      <c r="X188" s="10"/>
      <c r="Y188" s="10"/>
      <c r="Z188" s="99"/>
      <c r="AA188" s="10"/>
      <c r="AB188" s="99"/>
      <c r="AC188" s="10"/>
      <c r="AD188" s="99"/>
      <c r="AE188" s="10"/>
      <c r="AF188" s="99"/>
      <c r="AG188" s="99"/>
      <c r="AH188" s="99"/>
      <c r="AI188" s="99"/>
      <c r="AJ188" s="99"/>
      <c r="AK188" s="99"/>
      <c r="AL188" s="99"/>
      <c r="AM188" s="99"/>
      <c r="AN188" s="99"/>
      <c r="AO188" s="99"/>
      <c r="AP188" s="99"/>
      <c r="AQ188" s="99"/>
      <c r="AR188" s="99"/>
      <c r="AS188" s="10"/>
      <c r="AT188" s="10"/>
      <c r="AU188" s="99"/>
      <c r="AV188" s="10"/>
      <c r="AW188" s="99"/>
      <c r="AX188" s="10"/>
      <c r="AY188" s="99"/>
      <c r="AZ188" s="10"/>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10"/>
      <c r="CD188" s="10"/>
      <c r="CE188" s="99"/>
      <c r="CF188" s="10"/>
      <c r="CG188" s="99"/>
      <c r="CH188" s="10"/>
    </row>
    <row r="189" spans="1:86" s="15" customFormat="1" x14ac:dyDescent="0.2">
      <c r="A189" s="10"/>
      <c r="B189" s="10"/>
      <c r="C189" s="10"/>
      <c r="D189" s="10"/>
      <c r="E189" s="99"/>
      <c r="F189" s="10"/>
      <c r="G189" s="99"/>
      <c r="H189" s="99"/>
      <c r="I189" s="99"/>
      <c r="J189" s="99"/>
      <c r="K189" s="99"/>
      <c r="L189" s="99"/>
      <c r="M189" s="99"/>
      <c r="N189" s="99"/>
      <c r="O189" s="99"/>
      <c r="P189" s="99"/>
      <c r="Q189" s="99"/>
      <c r="R189" s="99"/>
      <c r="S189" s="99"/>
      <c r="T189" s="99"/>
      <c r="U189" s="99"/>
      <c r="V189" s="99"/>
      <c r="W189" s="99"/>
      <c r="X189" s="10"/>
      <c r="Y189" s="10"/>
      <c r="Z189" s="99"/>
      <c r="AA189" s="10"/>
      <c r="AB189" s="99"/>
      <c r="AC189" s="10"/>
      <c r="AD189" s="99"/>
      <c r="AE189" s="10"/>
      <c r="AF189" s="99"/>
      <c r="AG189" s="99"/>
      <c r="AH189" s="99"/>
      <c r="AI189" s="99"/>
      <c r="AJ189" s="99"/>
      <c r="AK189" s="99"/>
      <c r="AL189" s="99"/>
      <c r="AM189" s="99"/>
      <c r="AN189" s="99"/>
      <c r="AO189" s="99"/>
      <c r="AP189" s="99"/>
      <c r="AQ189" s="99"/>
      <c r="AR189" s="99"/>
      <c r="AS189" s="10"/>
      <c r="AT189" s="10"/>
      <c r="AU189" s="99"/>
      <c r="AV189" s="10"/>
      <c r="AW189" s="99"/>
      <c r="AX189" s="10"/>
      <c r="AY189" s="99"/>
      <c r="AZ189" s="10"/>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10"/>
      <c r="CD189" s="10"/>
      <c r="CE189" s="99"/>
      <c r="CF189" s="10"/>
      <c r="CG189" s="99"/>
      <c r="CH189" s="10"/>
    </row>
    <row r="190" spans="1:86" s="15" customFormat="1" x14ac:dyDescent="0.2">
      <c r="A190" s="10"/>
      <c r="B190" s="10"/>
      <c r="C190" s="10"/>
      <c r="D190" s="10"/>
      <c r="E190" s="99"/>
      <c r="F190" s="10"/>
      <c r="G190" s="99"/>
      <c r="H190" s="99"/>
      <c r="I190" s="99"/>
      <c r="J190" s="99"/>
      <c r="K190" s="99"/>
      <c r="L190" s="99"/>
      <c r="M190" s="99"/>
      <c r="N190" s="99"/>
      <c r="O190" s="99"/>
      <c r="P190" s="99"/>
      <c r="Q190" s="99"/>
      <c r="R190" s="99"/>
      <c r="S190" s="99"/>
      <c r="T190" s="99"/>
      <c r="U190" s="99"/>
      <c r="V190" s="99"/>
      <c r="W190" s="99"/>
      <c r="X190" s="10"/>
      <c r="Y190" s="10"/>
      <c r="Z190" s="99"/>
      <c r="AA190" s="10"/>
      <c r="AB190" s="99"/>
      <c r="AC190" s="10"/>
      <c r="AD190" s="99"/>
      <c r="AE190" s="10"/>
      <c r="AF190" s="99"/>
      <c r="AG190" s="99"/>
      <c r="AH190" s="99"/>
      <c r="AI190" s="99"/>
      <c r="AJ190" s="99"/>
      <c r="AK190" s="99"/>
      <c r="AL190" s="99"/>
      <c r="AM190" s="99"/>
      <c r="AN190" s="99"/>
      <c r="AO190" s="99"/>
      <c r="AP190" s="99"/>
      <c r="AQ190" s="99"/>
      <c r="AR190" s="99"/>
      <c r="AS190" s="10"/>
      <c r="AT190" s="10"/>
      <c r="AU190" s="99"/>
      <c r="AV190" s="10"/>
      <c r="AW190" s="99"/>
      <c r="AX190" s="10"/>
      <c r="AY190" s="99"/>
      <c r="AZ190" s="10"/>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10"/>
      <c r="CD190" s="10"/>
      <c r="CE190" s="99"/>
      <c r="CF190" s="10"/>
      <c r="CG190" s="99"/>
      <c r="CH190" s="10"/>
    </row>
    <row r="191" spans="1:86" s="15" customFormat="1" x14ac:dyDescent="0.2">
      <c r="A191" s="10"/>
      <c r="B191" s="10"/>
      <c r="C191" s="10"/>
      <c r="D191" s="10"/>
      <c r="E191" s="99"/>
      <c r="F191" s="10"/>
      <c r="G191" s="99"/>
      <c r="H191" s="99"/>
      <c r="I191" s="99"/>
      <c r="J191" s="99"/>
      <c r="K191" s="99"/>
      <c r="L191" s="99"/>
      <c r="M191" s="99"/>
      <c r="N191" s="99"/>
      <c r="O191" s="99"/>
      <c r="P191" s="99"/>
      <c r="Q191" s="99"/>
      <c r="R191" s="99"/>
      <c r="S191" s="99"/>
      <c r="T191" s="99"/>
      <c r="U191" s="99"/>
      <c r="V191" s="99"/>
      <c r="W191" s="99"/>
      <c r="X191" s="10"/>
      <c r="Y191" s="10"/>
      <c r="Z191" s="99"/>
      <c r="AA191" s="10"/>
      <c r="AB191" s="99"/>
      <c r="AC191" s="10"/>
      <c r="AD191" s="99"/>
      <c r="AE191" s="10"/>
      <c r="AF191" s="99"/>
      <c r="AG191" s="99"/>
      <c r="AH191" s="99"/>
      <c r="AI191" s="99"/>
      <c r="AJ191" s="99"/>
      <c r="AK191" s="99"/>
      <c r="AL191" s="99"/>
      <c r="AM191" s="99"/>
      <c r="AN191" s="99"/>
      <c r="AO191" s="99"/>
      <c r="AP191" s="99"/>
      <c r="AQ191" s="99"/>
      <c r="AR191" s="99"/>
      <c r="AS191" s="10"/>
      <c r="AT191" s="10"/>
      <c r="AU191" s="99"/>
      <c r="AV191" s="10"/>
      <c r="AW191" s="99"/>
      <c r="AX191" s="10"/>
      <c r="AY191" s="99"/>
      <c r="AZ191" s="10"/>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10"/>
      <c r="CD191" s="10"/>
      <c r="CE191" s="99"/>
      <c r="CF191" s="10"/>
      <c r="CG191" s="99"/>
      <c r="CH191" s="10"/>
    </row>
    <row r="192" spans="1:86" s="15" customFormat="1" x14ac:dyDescent="0.2">
      <c r="A192" s="10"/>
      <c r="B192" s="10"/>
      <c r="C192" s="10"/>
      <c r="D192" s="10"/>
      <c r="E192" s="99"/>
      <c r="F192" s="10"/>
      <c r="G192" s="99"/>
      <c r="H192" s="99"/>
      <c r="I192" s="99"/>
      <c r="J192" s="99"/>
      <c r="K192" s="99"/>
      <c r="L192" s="99"/>
      <c r="M192" s="99"/>
      <c r="N192" s="99"/>
      <c r="O192" s="99"/>
      <c r="P192" s="99"/>
      <c r="Q192" s="99"/>
      <c r="R192" s="99"/>
      <c r="S192" s="99"/>
      <c r="T192" s="99"/>
      <c r="U192" s="99"/>
      <c r="V192" s="99"/>
      <c r="W192" s="99"/>
      <c r="X192" s="10"/>
      <c r="Y192" s="10"/>
      <c r="Z192" s="99"/>
      <c r="AA192" s="10"/>
      <c r="AB192" s="99"/>
      <c r="AC192" s="10"/>
      <c r="AD192" s="99"/>
      <c r="AE192" s="10"/>
      <c r="AF192" s="99"/>
      <c r="AG192" s="99"/>
      <c r="AH192" s="99"/>
      <c r="AI192" s="99"/>
      <c r="AJ192" s="99"/>
      <c r="AK192" s="99"/>
      <c r="AL192" s="99"/>
      <c r="AM192" s="99"/>
      <c r="AN192" s="99"/>
      <c r="AO192" s="99"/>
      <c r="AP192" s="99"/>
      <c r="AQ192" s="99"/>
      <c r="AR192" s="99"/>
      <c r="AS192" s="10"/>
      <c r="AT192" s="10"/>
      <c r="AU192" s="99"/>
      <c r="AV192" s="10"/>
      <c r="AW192" s="99"/>
      <c r="AX192" s="10"/>
      <c r="AY192" s="99"/>
      <c r="AZ192" s="10"/>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10"/>
      <c r="CD192" s="10"/>
      <c r="CE192" s="99"/>
      <c r="CF192" s="10"/>
      <c r="CG192" s="99"/>
      <c r="CH192" s="10"/>
    </row>
    <row r="193" spans="1:86" s="15" customFormat="1" x14ac:dyDescent="0.2">
      <c r="A193" s="10"/>
      <c r="B193" s="10"/>
      <c r="C193" s="10"/>
      <c r="D193" s="10"/>
      <c r="E193" s="99"/>
      <c r="F193" s="10"/>
      <c r="G193" s="99"/>
      <c r="H193" s="99"/>
      <c r="I193" s="99"/>
      <c r="J193" s="99"/>
      <c r="K193" s="99"/>
      <c r="L193" s="99"/>
      <c r="M193" s="99"/>
      <c r="N193" s="99"/>
      <c r="O193" s="99"/>
      <c r="P193" s="99"/>
      <c r="Q193" s="99"/>
      <c r="R193" s="99"/>
      <c r="S193" s="99"/>
      <c r="T193" s="99"/>
      <c r="U193" s="99"/>
      <c r="V193" s="99"/>
      <c r="W193" s="99"/>
      <c r="X193" s="10"/>
      <c r="Y193" s="10"/>
      <c r="Z193" s="99"/>
      <c r="AA193" s="10"/>
      <c r="AB193" s="99"/>
      <c r="AC193" s="10"/>
      <c r="AD193" s="99"/>
      <c r="AE193" s="10"/>
      <c r="AF193" s="99"/>
      <c r="AG193" s="99"/>
      <c r="AH193" s="99"/>
      <c r="AI193" s="99"/>
      <c r="AJ193" s="99"/>
      <c r="AK193" s="99"/>
      <c r="AL193" s="99"/>
      <c r="AM193" s="99"/>
      <c r="AN193" s="99"/>
      <c r="AO193" s="99"/>
      <c r="AP193" s="99"/>
      <c r="AQ193" s="99"/>
      <c r="AR193" s="99"/>
      <c r="AS193" s="10"/>
      <c r="AT193" s="10"/>
      <c r="AU193" s="99"/>
      <c r="AV193" s="10"/>
      <c r="AW193" s="99"/>
      <c r="AX193" s="10"/>
      <c r="AY193" s="99"/>
      <c r="AZ193" s="10"/>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10"/>
      <c r="CD193" s="10"/>
      <c r="CE193" s="99"/>
      <c r="CF193" s="10"/>
      <c r="CG193" s="99"/>
      <c r="CH193" s="10"/>
    </row>
    <row r="194" spans="1:86" s="15" customFormat="1" x14ac:dyDescent="0.2">
      <c r="A194" s="10"/>
      <c r="B194" s="10"/>
      <c r="C194" s="10"/>
      <c r="D194" s="10"/>
      <c r="E194" s="99"/>
      <c r="F194" s="10"/>
      <c r="G194" s="99"/>
      <c r="H194" s="99"/>
      <c r="I194" s="99"/>
      <c r="J194" s="99"/>
      <c r="K194" s="99"/>
      <c r="L194" s="99"/>
      <c r="M194" s="99"/>
      <c r="N194" s="99"/>
      <c r="O194" s="99"/>
      <c r="P194" s="99"/>
      <c r="Q194" s="99"/>
      <c r="R194" s="99"/>
      <c r="S194" s="99"/>
      <c r="T194" s="99"/>
      <c r="U194" s="99"/>
      <c r="V194" s="99"/>
      <c r="W194" s="99"/>
      <c r="X194" s="10"/>
      <c r="Y194" s="10"/>
      <c r="Z194" s="99"/>
      <c r="AA194" s="10"/>
      <c r="AB194" s="99"/>
      <c r="AC194" s="10"/>
      <c r="AD194" s="99"/>
      <c r="AE194" s="10"/>
      <c r="AF194" s="99"/>
      <c r="AG194" s="99"/>
      <c r="AH194" s="99"/>
      <c r="AI194" s="99"/>
      <c r="AJ194" s="99"/>
      <c r="AK194" s="99"/>
      <c r="AL194" s="99"/>
      <c r="AM194" s="99"/>
      <c r="AN194" s="99"/>
      <c r="AO194" s="99"/>
      <c r="AP194" s="99"/>
      <c r="AQ194" s="99"/>
      <c r="AR194" s="99"/>
      <c r="AS194" s="10"/>
      <c r="AT194" s="10"/>
      <c r="AU194" s="99"/>
      <c r="AV194" s="10"/>
      <c r="AW194" s="99"/>
      <c r="AX194" s="10"/>
      <c r="AY194" s="99"/>
      <c r="AZ194" s="10"/>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10"/>
      <c r="CD194" s="10"/>
      <c r="CE194" s="99"/>
      <c r="CF194" s="10"/>
      <c r="CG194" s="99"/>
      <c r="CH194" s="10"/>
    </row>
    <row r="195" spans="1:86" s="15" customFormat="1" x14ac:dyDescent="0.2">
      <c r="A195" s="10"/>
      <c r="B195" s="10"/>
      <c r="C195" s="10"/>
      <c r="D195" s="10"/>
      <c r="E195" s="99"/>
      <c r="F195" s="10"/>
      <c r="G195" s="99"/>
      <c r="H195" s="99"/>
      <c r="I195" s="99"/>
      <c r="J195" s="99"/>
      <c r="K195" s="99"/>
      <c r="L195" s="99"/>
      <c r="M195" s="99"/>
      <c r="N195" s="99"/>
      <c r="O195" s="99"/>
      <c r="P195" s="99"/>
      <c r="Q195" s="99"/>
      <c r="R195" s="99"/>
      <c r="S195" s="99"/>
      <c r="T195" s="99"/>
      <c r="U195" s="99"/>
      <c r="V195" s="99"/>
      <c r="W195" s="99"/>
      <c r="X195" s="10"/>
      <c r="Y195" s="10"/>
      <c r="Z195" s="99"/>
      <c r="AA195" s="10"/>
      <c r="AB195" s="99"/>
      <c r="AC195" s="10"/>
      <c r="AD195" s="99"/>
      <c r="AE195" s="10"/>
      <c r="AF195" s="99"/>
      <c r="AG195" s="99"/>
      <c r="AH195" s="99"/>
      <c r="AI195" s="99"/>
      <c r="AJ195" s="99"/>
      <c r="AK195" s="99"/>
      <c r="AL195" s="99"/>
      <c r="AM195" s="99"/>
      <c r="AN195" s="99"/>
      <c r="AO195" s="99"/>
      <c r="AP195" s="99"/>
      <c r="AQ195" s="99"/>
      <c r="AR195" s="99"/>
      <c r="AS195" s="10"/>
      <c r="AT195" s="10"/>
      <c r="AU195" s="99"/>
      <c r="AV195" s="10"/>
      <c r="AW195" s="99"/>
      <c r="AX195" s="10"/>
      <c r="AY195" s="99"/>
      <c r="AZ195" s="10"/>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10"/>
      <c r="CD195" s="10"/>
      <c r="CE195" s="99"/>
      <c r="CF195" s="10"/>
      <c r="CG195" s="99"/>
      <c r="CH195" s="10"/>
    </row>
    <row r="196" spans="1:86" s="15" customFormat="1" x14ac:dyDescent="0.2">
      <c r="A196" s="10"/>
      <c r="B196" s="10"/>
      <c r="C196" s="10"/>
      <c r="D196" s="10"/>
      <c r="E196" s="99"/>
      <c r="F196" s="10"/>
      <c r="G196" s="99"/>
      <c r="H196" s="99"/>
      <c r="I196" s="99"/>
      <c r="J196" s="99"/>
      <c r="K196" s="99"/>
      <c r="L196" s="99"/>
      <c r="M196" s="99"/>
      <c r="N196" s="99"/>
      <c r="O196" s="99"/>
      <c r="P196" s="99"/>
      <c r="Q196" s="99"/>
      <c r="R196" s="99"/>
      <c r="S196" s="99"/>
      <c r="T196" s="99"/>
      <c r="U196" s="99"/>
      <c r="V196" s="99"/>
      <c r="W196" s="99"/>
      <c r="X196" s="10"/>
      <c r="Y196" s="10"/>
      <c r="Z196" s="99"/>
      <c r="AA196" s="10"/>
      <c r="AB196" s="99"/>
      <c r="AC196" s="10"/>
      <c r="AD196" s="99"/>
      <c r="AE196" s="10"/>
      <c r="AF196" s="99"/>
      <c r="AG196" s="99"/>
      <c r="AH196" s="99"/>
      <c r="AI196" s="99"/>
      <c r="AJ196" s="99"/>
      <c r="AK196" s="99"/>
      <c r="AL196" s="99"/>
      <c r="AM196" s="99"/>
      <c r="AN196" s="99"/>
      <c r="AO196" s="99"/>
      <c r="AP196" s="99"/>
      <c r="AQ196" s="99"/>
      <c r="AR196" s="99"/>
      <c r="AS196" s="10"/>
      <c r="AT196" s="10"/>
      <c r="AU196" s="99"/>
      <c r="AV196" s="10"/>
      <c r="AW196" s="99"/>
      <c r="AX196" s="10"/>
      <c r="AY196" s="99"/>
      <c r="AZ196" s="10"/>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99"/>
      <c r="CA196" s="99"/>
      <c r="CB196" s="99"/>
      <c r="CC196" s="10"/>
      <c r="CD196" s="10"/>
      <c r="CE196" s="99"/>
      <c r="CF196" s="10"/>
      <c r="CG196" s="99"/>
      <c r="CH196" s="10"/>
    </row>
    <row r="197" spans="1:86" s="15" customFormat="1" x14ac:dyDescent="0.2">
      <c r="A197" s="10"/>
      <c r="B197" s="10"/>
      <c r="C197" s="10"/>
      <c r="D197" s="10"/>
      <c r="E197" s="99"/>
      <c r="F197" s="10"/>
      <c r="G197" s="99"/>
      <c r="H197" s="99"/>
      <c r="I197" s="99"/>
      <c r="J197" s="99"/>
      <c r="K197" s="99"/>
      <c r="L197" s="99"/>
      <c r="M197" s="99"/>
      <c r="N197" s="99"/>
      <c r="O197" s="99"/>
      <c r="P197" s="99"/>
      <c r="Q197" s="99"/>
      <c r="R197" s="99"/>
      <c r="S197" s="99"/>
      <c r="T197" s="99"/>
      <c r="U197" s="99"/>
      <c r="V197" s="99"/>
      <c r="W197" s="99"/>
      <c r="X197" s="10"/>
      <c r="Y197" s="10"/>
      <c r="Z197" s="99"/>
      <c r="AA197" s="10"/>
      <c r="AB197" s="99"/>
      <c r="AC197" s="10"/>
      <c r="AD197" s="99"/>
      <c r="AE197" s="10"/>
      <c r="AF197" s="99"/>
      <c r="AG197" s="99"/>
      <c r="AH197" s="99"/>
      <c r="AI197" s="99"/>
      <c r="AJ197" s="99"/>
      <c r="AK197" s="99"/>
      <c r="AL197" s="99"/>
      <c r="AM197" s="99"/>
      <c r="AN197" s="99"/>
      <c r="AO197" s="99"/>
      <c r="AP197" s="99"/>
      <c r="AQ197" s="99"/>
      <c r="AR197" s="99"/>
      <c r="AS197" s="10"/>
      <c r="AT197" s="10"/>
      <c r="AU197" s="99"/>
      <c r="AV197" s="10"/>
      <c r="AW197" s="99"/>
      <c r="AX197" s="10"/>
      <c r="AY197" s="99"/>
      <c r="AZ197" s="10"/>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10"/>
      <c r="CD197" s="10"/>
      <c r="CE197" s="99"/>
      <c r="CF197" s="10"/>
      <c r="CG197" s="99"/>
      <c r="CH197" s="10"/>
    </row>
    <row r="198" spans="1:86" s="15" customFormat="1" x14ac:dyDescent="0.2">
      <c r="A198" s="10"/>
      <c r="B198" s="10"/>
      <c r="C198" s="10"/>
      <c r="D198" s="10"/>
      <c r="E198" s="99"/>
      <c r="F198" s="10"/>
      <c r="G198" s="99"/>
      <c r="H198" s="99"/>
      <c r="I198" s="99"/>
      <c r="J198" s="99"/>
      <c r="K198" s="99"/>
      <c r="L198" s="99"/>
      <c r="M198" s="99"/>
      <c r="N198" s="99"/>
      <c r="O198" s="99"/>
      <c r="P198" s="99"/>
      <c r="Q198" s="99"/>
      <c r="R198" s="99"/>
      <c r="S198" s="99"/>
      <c r="T198" s="99"/>
      <c r="U198" s="99"/>
      <c r="V198" s="99"/>
      <c r="W198" s="99"/>
      <c r="X198" s="10"/>
      <c r="Y198" s="10"/>
      <c r="Z198" s="99"/>
      <c r="AA198" s="10"/>
      <c r="AB198" s="99"/>
      <c r="AC198" s="10"/>
      <c r="AD198" s="99"/>
      <c r="AE198" s="10"/>
      <c r="AF198" s="99"/>
      <c r="AG198" s="99"/>
      <c r="AH198" s="99"/>
      <c r="AI198" s="99"/>
      <c r="AJ198" s="99"/>
      <c r="AK198" s="99"/>
      <c r="AL198" s="99"/>
      <c r="AM198" s="99"/>
      <c r="AN198" s="99"/>
      <c r="AO198" s="99"/>
      <c r="AP198" s="99"/>
      <c r="AQ198" s="99"/>
      <c r="AR198" s="99"/>
      <c r="AS198" s="10"/>
      <c r="AT198" s="10"/>
      <c r="AU198" s="99"/>
      <c r="AV198" s="10"/>
      <c r="AW198" s="99"/>
      <c r="AX198" s="10"/>
      <c r="AY198" s="99"/>
      <c r="AZ198" s="10"/>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10"/>
      <c r="CD198" s="10"/>
      <c r="CE198" s="99"/>
      <c r="CF198" s="10"/>
      <c r="CG198" s="99"/>
      <c r="CH198" s="10"/>
    </row>
    <row r="199" spans="1:86" s="15" customFormat="1" x14ac:dyDescent="0.2">
      <c r="A199" s="10"/>
      <c r="B199" s="10"/>
      <c r="C199" s="10"/>
      <c r="D199" s="10"/>
      <c r="E199" s="99"/>
      <c r="F199" s="10"/>
      <c r="G199" s="99"/>
      <c r="H199" s="99"/>
      <c r="I199" s="99"/>
      <c r="J199" s="99"/>
      <c r="K199" s="99"/>
      <c r="L199" s="99"/>
      <c r="M199" s="99"/>
      <c r="N199" s="99"/>
      <c r="O199" s="99"/>
      <c r="P199" s="99"/>
      <c r="Q199" s="99"/>
      <c r="R199" s="99"/>
      <c r="S199" s="99"/>
      <c r="T199" s="99"/>
      <c r="U199" s="99"/>
      <c r="V199" s="99"/>
      <c r="W199" s="99"/>
      <c r="X199" s="10"/>
      <c r="Y199" s="10"/>
      <c r="Z199" s="99"/>
      <c r="AA199" s="10"/>
      <c r="AB199" s="99"/>
      <c r="AC199" s="10"/>
      <c r="AD199" s="99"/>
      <c r="AE199" s="10"/>
      <c r="AF199" s="99"/>
      <c r="AG199" s="99"/>
      <c r="AH199" s="99"/>
      <c r="AI199" s="99"/>
      <c r="AJ199" s="99"/>
      <c r="AK199" s="99"/>
      <c r="AL199" s="99"/>
      <c r="AM199" s="99"/>
      <c r="AN199" s="99"/>
      <c r="AO199" s="99"/>
      <c r="AP199" s="99"/>
      <c r="AQ199" s="99"/>
      <c r="AR199" s="99"/>
      <c r="AS199" s="10"/>
      <c r="AT199" s="10"/>
      <c r="AU199" s="99"/>
      <c r="AV199" s="10"/>
      <c r="AW199" s="99"/>
      <c r="AX199" s="10"/>
      <c r="AY199" s="99"/>
      <c r="AZ199" s="10"/>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10"/>
      <c r="CD199" s="10"/>
      <c r="CE199" s="99"/>
      <c r="CF199" s="10"/>
      <c r="CG199" s="99"/>
      <c r="CH199" s="10"/>
    </row>
    <row r="200" spans="1:86" s="15" customFormat="1" x14ac:dyDescent="0.2">
      <c r="A200" s="10"/>
      <c r="B200" s="10"/>
      <c r="C200" s="10"/>
      <c r="D200" s="10"/>
      <c r="E200" s="99"/>
      <c r="F200" s="10"/>
      <c r="G200" s="99"/>
      <c r="H200" s="99"/>
      <c r="I200" s="99"/>
      <c r="J200" s="99"/>
      <c r="K200" s="99"/>
      <c r="L200" s="99"/>
      <c r="M200" s="99"/>
      <c r="N200" s="99"/>
      <c r="O200" s="99"/>
      <c r="P200" s="99"/>
      <c r="Q200" s="99"/>
      <c r="R200" s="99"/>
      <c r="S200" s="99"/>
      <c r="T200" s="99"/>
      <c r="U200" s="99"/>
      <c r="V200" s="99"/>
      <c r="W200" s="99"/>
      <c r="X200" s="10"/>
      <c r="Y200" s="10"/>
      <c r="Z200" s="99"/>
      <c r="AA200" s="10"/>
      <c r="AB200" s="99"/>
      <c r="AC200" s="10"/>
      <c r="AD200" s="99"/>
      <c r="AE200" s="10"/>
      <c r="AF200" s="99"/>
      <c r="AG200" s="99"/>
      <c r="AH200" s="99"/>
      <c r="AI200" s="99"/>
      <c r="AJ200" s="99"/>
      <c r="AK200" s="99"/>
      <c r="AL200" s="99"/>
      <c r="AM200" s="99"/>
      <c r="AN200" s="99"/>
      <c r="AO200" s="99"/>
      <c r="AP200" s="99"/>
      <c r="AQ200" s="99"/>
      <c r="AR200" s="99"/>
      <c r="AS200" s="10"/>
      <c r="AT200" s="10"/>
      <c r="AU200" s="99"/>
      <c r="AV200" s="10"/>
      <c r="AW200" s="99"/>
      <c r="AX200" s="10"/>
      <c r="AY200" s="99"/>
      <c r="AZ200" s="10"/>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10"/>
      <c r="CD200" s="10"/>
      <c r="CE200" s="99"/>
      <c r="CF200" s="10"/>
      <c r="CG200" s="99"/>
      <c r="CH200" s="10"/>
    </row>
    <row r="201" spans="1:86" s="15" customFormat="1" x14ac:dyDescent="0.2">
      <c r="A201" s="10"/>
      <c r="B201" s="10"/>
      <c r="C201" s="10"/>
      <c r="D201" s="10"/>
      <c r="E201" s="99"/>
      <c r="F201" s="10"/>
      <c r="G201" s="99"/>
      <c r="H201" s="99"/>
      <c r="I201" s="99"/>
      <c r="J201" s="99"/>
      <c r="K201" s="99"/>
      <c r="L201" s="99"/>
      <c r="M201" s="99"/>
      <c r="N201" s="99"/>
      <c r="O201" s="99"/>
      <c r="P201" s="99"/>
      <c r="Q201" s="99"/>
      <c r="R201" s="99"/>
      <c r="S201" s="99"/>
      <c r="T201" s="99"/>
      <c r="U201" s="99"/>
      <c r="V201" s="99"/>
      <c r="W201" s="99"/>
      <c r="X201" s="10"/>
      <c r="Y201" s="10"/>
      <c r="Z201" s="99"/>
      <c r="AA201" s="10"/>
      <c r="AB201" s="99"/>
      <c r="AC201" s="10"/>
      <c r="AD201" s="99"/>
      <c r="AE201" s="10"/>
      <c r="AF201" s="99"/>
      <c r="AG201" s="99"/>
      <c r="AH201" s="99"/>
      <c r="AI201" s="99"/>
      <c r="AJ201" s="99"/>
      <c r="AK201" s="99"/>
      <c r="AL201" s="99"/>
      <c r="AM201" s="99"/>
      <c r="AN201" s="99"/>
      <c r="AO201" s="99"/>
      <c r="AP201" s="99"/>
      <c r="AQ201" s="99"/>
      <c r="AR201" s="99"/>
      <c r="AS201" s="10"/>
      <c r="AT201" s="10"/>
      <c r="AU201" s="99"/>
      <c r="AV201" s="10"/>
      <c r="AW201" s="99"/>
      <c r="AX201" s="10"/>
      <c r="AY201" s="99"/>
      <c r="AZ201" s="10"/>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10"/>
      <c r="CD201" s="10"/>
      <c r="CE201" s="99"/>
      <c r="CF201" s="10"/>
      <c r="CG201" s="99"/>
      <c r="CH201" s="10"/>
    </row>
    <row r="202" spans="1:86" s="15" customFormat="1" x14ac:dyDescent="0.2">
      <c r="A202" s="10"/>
      <c r="B202" s="10"/>
      <c r="C202" s="10"/>
      <c r="D202" s="10"/>
      <c r="E202" s="99"/>
      <c r="F202" s="10"/>
      <c r="G202" s="99"/>
      <c r="H202" s="99"/>
      <c r="I202" s="99"/>
      <c r="J202" s="99"/>
      <c r="K202" s="99"/>
      <c r="L202" s="99"/>
      <c r="M202" s="99"/>
      <c r="N202" s="99"/>
      <c r="O202" s="99"/>
      <c r="P202" s="99"/>
      <c r="Q202" s="99"/>
      <c r="R202" s="99"/>
      <c r="S202" s="99"/>
      <c r="T202" s="99"/>
      <c r="U202" s="99"/>
      <c r="V202" s="99"/>
      <c r="W202" s="99"/>
      <c r="X202" s="10"/>
      <c r="Y202" s="10"/>
      <c r="Z202" s="99"/>
      <c r="AA202" s="10"/>
      <c r="AB202" s="99"/>
      <c r="AC202" s="10"/>
      <c r="AD202" s="99"/>
      <c r="AE202" s="10"/>
      <c r="AF202" s="99"/>
      <c r="AG202" s="99"/>
      <c r="AH202" s="99"/>
      <c r="AI202" s="99"/>
      <c r="AJ202" s="99"/>
      <c r="AK202" s="99"/>
      <c r="AL202" s="99"/>
      <c r="AM202" s="99"/>
      <c r="AN202" s="99"/>
      <c r="AO202" s="99"/>
      <c r="AP202" s="99"/>
      <c r="AQ202" s="99"/>
      <c r="AR202" s="99"/>
      <c r="AS202" s="10"/>
      <c r="AT202" s="10"/>
      <c r="AU202" s="99"/>
      <c r="AV202" s="10"/>
      <c r="AW202" s="99"/>
      <c r="AX202" s="10"/>
      <c r="AY202" s="99"/>
      <c r="AZ202" s="10"/>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10"/>
      <c r="CD202" s="10"/>
      <c r="CE202" s="99"/>
      <c r="CF202" s="10"/>
      <c r="CG202" s="99"/>
      <c r="CH202" s="10"/>
    </row>
    <row r="203" spans="1:86" s="12" customFormat="1" ht="15" x14ac:dyDescent="0.25">
      <c r="A203" s="10"/>
      <c r="B203" s="10"/>
      <c r="C203" s="10"/>
      <c r="D203" s="10"/>
      <c r="E203" s="99"/>
      <c r="F203" s="10"/>
      <c r="G203" s="99"/>
      <c r="H203" s="99"/>
      <c r="I203" s="99"/>
      <c r="J203" s="99"/>
      <c r="K203" s="99"/>
      <c r="L203" s="99"/>
      <c r="M203" s="99"/>
      <c r="N203" s="99"/>
      <c r="O203" s="99"/>
      <c r="P203" s="99"/>
      <c r="Q203" s="99"/>
      <c r="R203" s="99"/>
      <c r="S203" s="99"/>
      <c r="T203" s="99"/>
      <c r="U203" s="99"/>
      <c r="V203" s="99"/>
      <c r="W203" s="99"/>
      <c r="X203" s="10"/>
      <c r="Y203" s="10"/>
      <c r="Z203" s="99"/>
      <c r="AA203" s="10"/>
      <c r="AB203" s="99"/>
      <c r="AC203" s="10"/>
      <c r="AD203" s="99"/>
      <c r="AE203" s="10"/>
      <c r="AF203" s="99"/>
      <c r="AG203" s="99"/>
      <c r="AH203" s="99"/>
      <c r="AI203" s="99"/>
      <c r="AJ203" s="99"/>
      <c r="AK203" s="99"/>
      <c r="AL203" s="99"/>
      <c r="AM203" s="99"/>
      <c r="AN203" s="99"/>
      <c r="AO203" s="99"/>
      <c r="AP203" s="99"/>
      <c r="AQ203" s="99"/>
      <c r="AR203" s="99"/>
      <c r="AS203" s="10"/>
      <c r="AT203" s="10"/>
      <c r="AU203" s="99"/>
      <c r="AV203" s="10"/>
      <c r="AW203" s="99"/>
      <c r="AX203" s="10"/>
      <c r="AY203" s="99"/>
      <c r="AZ203" s="10"/>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10"/>
      <c r="CD203" s="10"/>
      <c r="CE203" s="99"/>
      <c r="CF203" s="10"/>
      <c r="CG203" s="99"/>
      <c r="CH203" s="10"/>
    </row>
  </sheetData>
  <mergeCells count="38">
    <mergeCell ref="BU9:BV9"/>
    <mergeCell ref="AZ9:BA9"/>
    <mergeCell ref="B34:CH34"/>
    <mergeCell ref="B35:CH35"/>
    <mergeCell ref="B36:CH36"/>
    <mergeCell ref="AW9:AX9"/>
    <mergeCell ref="B37:CH37"/>
    <mergeCell ref="BX9:BY9"/>
    <mergeCell ref="CA9:CB9"/>
    <mergeCell ref="CD9:CE9"/>
    <mergeCell ref="CG9:CH9"/>
    <mergeCell ref="B32:CH32"/>
    <mergeCell ref="B33:CH33"/>
    <mergeCell ref="BF9:BG9"/>
    <mergeCell ref="BI9:BJ9"/>
    <mergeCell ref="BL9:BM9"/>
    <mergeCell ref="BO9:BP9"/>
    <mergeCell ref="BR9:BS9"/>
    <mergeCell ref="AK9:AL9"/>
    <mergeCell ref="AN9:AO9"/>
    <mergeCell ref="AQ9:AR9"/>
    <mergeCell ref="AT9:AU9"/>
    <mergeCell ref="D8:W8"/>
    <mergeCell ref="Y8:AR8"/>
    <mergeCell ref="AT8:BM8"/>
    <mergeCell ref="BO8:CH8"/>
    <mergeCell ref="D9:E9"/>
    <mergeCell ref="G9:H9"/>
    <mergeCell ref="J9:K9"/>
    <mergeCell ref="M9:N9"/>
    <mergeCell ref="P9:Q9"/>
    <mergeCell ref="S9:T9"/>
    <mergeCell ref="BC9:BD9"/>
    <mergeCell ref="V9:W9"/>
    <mergeCell ref="Y9:Z9"/>
    <mergeCell ref="AB9:AC9"/>
    <mergeCell ref="AE9:AF9"/>
    <mergeCell ref="AH9:AI9"/>
  </mergeCells>
  <hyperlinks>
    <hyperlink ref="B2" location="Contents!A1" display="Back to Contents" xr:uid="{5E6FDD15-830F-4C41-A240-A2F3748D8B16}"/>
  </hyperlinks>
  <pageMargins left="0.7" right="0.7" top="0.75" bottom="0.75" header="0.3" footer="0.3"/>
  <pageSetup paperSize="9" scale="57"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C124-5BB4-4CEE-8AC4-4B947C1BDE4D}">
  <sheetPr>
    <pageSetUpPr fitToPage="1"/>
  </sheetPr>
  <dimension ref="A1:BY203"/>
  <sheetViews>
    <sheetView tabSelected="1" topLeftCell="BC9" zoomScale="60" zoomScaleNormal="60" workbookViewId="0">
      <selection activeCell="BP30" sqref="BP30"/>
    </sheetView>
  </sheetViews>
  <sheetFormatPr defaultRowHeight="12.75" x14ac:dyDescent="0.25"/>
  <cols>
    <col min="1" max="1" width="3.42578125" style="10" customWidth="1"/>
    <col min="2" max="3" width="17.5703125" style="10" customWidth="1"/>
    <col min="4" max="4" width="14.42578125" style="10" customWidth="1"/>
    <col min="5" max="5" width="14.42578125" style="99" customWidth="1"/>
    <col min="6" max="6" width="14.42578125" style="10" customWidth="1"/>
    <col min="7" max="20" width="14.42578125" style="99" customWidth="1"/>
    <col min="21" max="22" width="14.42578125" style="10" customWidth="1"/>
    <col min="23" max="23" width="14.42578125" style="99" customWidth="1"/>
    <col min="24" max="24" width="14.42578125" style="10" customWidth="1"/>
    <col min="25" max="25" width="14.42578125" style="99" customWidth="1"/>
    <col min="26" max="26" width="14.42578125" style="10" customWidth="1"/>
    <col min="27" max="27" width="14.42578125" style="99" customWidth="1"/>
    <col min="28" max="28" width="14.42578125" style="10" customWidth="1"/>
    <col min="29" max="38" width="14.42578125" style="99" customWidth="1"/>
    <col min="39" max="40" width="14.42578125" style="10" customWidth="1"/>
    <col min="41" max="41" width="14.42578125" style="99" customWidth="1"/>
    <col min="42" max="42" width="14.42578125" style="10" customWidth="1"/>
    <col min="43" max="43" width="14.42578125" style="99" customWidth="1"/>
    <col min="44" max="44" width="14.42578125" style="10" customWidth="1"/>
    <col min="45" max="45" width="14.42578125" style="99" customWidth="1"/>
    <col min="46" max="46" width="14.42578125" style="10" customWidth="1"/>
    <col min="47" max="71" width="14.42578125" style="99" customWidth="1"/>
    <col min="72" max="72" width="14.42578125" style="10" customWidth="1"/>
    <col min="73" max="73" width="14.42578125" style="99" customWidth="1"/>
    <col min="74" max="74" width="14.42578125" style="10" customWidth="1"/>
    <col min="75" max="75" width="2.42578125" style="10" customWidth="1"/>
    <col min="76" max="314" width="11.42578125" style="10" customWidth="1"/>
    <col min="315" max="315" width="5.140625" style="10" customWidth="1"/>
    <col min="316" max="317" width="17.5703125" style="10" customWidth="1"/>
    <col min="318" max="318" width="28.5703125" style="10" customWidth="1"/>
    <col min="319" max="319" width="1.85546875" style="10" customWidth="1"/>
    <col min="320" max="320" width="28.5703125" style="10" customWidth="1"/>
    <col min="321" max="321" width="1.85546875" style="10" customWidth="1"/>
    <col min="322" max="322" width="12.85546875" style="10" customWidth="1"/>
    <col min="323" max="323" width="28.5703125" style="10" customWidth="1"/>
    <col min="324" max="324" width="1.85546875" style="10" customWidth="1"/>
    <col min="325" max="325" width="28.5703125" style="10" customWidth="1"/>
    <col min="326" max="326" width="1.85546875" style="10" customWidth="1"/>
    <col min="327" max="327" width="11.140625" style="10" customWidth="1"/>
    <col min="328" max="570" width="11.42578125" style="10" customWidth="1"/>
    <col min="571" max="571" width="5.140625" style="10" customWidth="1"/>
    <col min="572" max="573" width="17.5703125" style="10" customWidth="1"/>
    <col min="574" max="574" width="28.5703125" style="10" customWidth="1"/>
    <col min="575" max="575" width="1.85546875" style="10" customWidth="1"/>
    <col min="576" max="576" width="28.5703125" style="10" customWidth="1"/>
    <col min="577" max="577" width="1.85546875" style="10" customWidth="1"/>
    <col min="578" max="578" width="12.85546875" style="10" customWidth="1"/>
    <col min="579" max="579" width="28.5703125" style="10" customWidth="1"/>
    <col min="580" max="580" width="1.85546875" style="10" customWidth="1"/>
    <col min="581" max="581" width="28.5703125" style="10" customWidth="1"/>
    <col min="582" max="582" width="1.85546875" style="10" customWidth="1"/>
    <col min="583" max="583" width="11.140625" style="10" customWidth="1"/>
    <col min="584" max="826" width="11.42578125" style="10" customWidth="1"/>
    <col min="827" max="827" width="5.140625" style="10" customWidth="1"/>
    <col min="828" max="829" width="17.5703125" style="10" customWidth="1"/>
    <col min="830" max="830" width="28.5703125" style="10" customWidth="1"/>
    <col min="831" max="831" width="1.85546875" style="10" customWidth="1"/>
    <col min="832" max="832" width="28.5703125" style="10" customWidth="1"/>
    <col min="833" max="833" width="1.85546875" style="10" customWidth="1"/>
    <col min="834" max="834" width="12.85546875" style="10" customWidth="1"/>
    <col min="835" max="835" width="28.5703125" style="10" customWidth="1"/>
    <col min="836" max="836" width="1.85546875" style="10" customWidth="1"/>
    <col min="837" max="837" width="28.5703125" style="10" customWidth="1"/>
    <col min="838" max="838" width="1.85546875" style="10" customWidth="1"/>
    <col min="839" max="839" width="11.140625" style="10" customWidth="1"/>
    <col min="840" max="1082" width="11.42578125" style="10" customWidth="1"/>
    <col min="1083" max="1083" width="5.140625" style="10" customWidth="1"/>
    <col min="1084" max="1085" width="17.5703125" style="10" customWidth="1"/>
    <col min="1086" max="1086" width="28.5703125" style="10" customWidth="1"/>
    <col min="1087" max="1087" width="1.85546875" style="10" customWidth="1"/>
    <col min="1088" max="1088" width="28.5703125" style="10" customWidth="1"/>
    <col min="1089" max="1089" width="1.85546875" style="10" customWidth="1"/>
    <col min="1090" max="1090" width="12.85546875" style="10" customWidth="1"/>
    <col min="1091" max="1091" width="28.5703125" style="10" customWidth="1"/>
    <col min="1092" max="1092" width="1.85546875" style="10" customWidth="1"/>
    <col min="1093" max="1093" width="28.5703125" style="10" customWidth="1"/>
    <col min="1094" max="1094" width="1.85546875" style="10" customWidth="1"/>
    <col min="1095" max="1095" width="11.140625" style="10" customWidth="1"/>
    <col min="1096" max="1338" width="11.42578125" style="10" customWidth="1"/>
    <col min="1339" max="1339" width="5.140625" style="10" customWidth="1"/>
    <col min="1340" max="1341" width="17.5703125" style="10" customWidth="1"/>
    <col min="1342" max="1342" width="28.5703125" style="10" customWidth="1"/>
    <col min="1343" max="1343" width="1.85546875" style="10" customWidth="1"/>
    <col min="1344" max="1344" width="28.5703125" style="10" customWidth="1"/>
    <col min="1345" max="1345" width="1.85546875" style="10" customWidth="1"/>
    <col min="1346" max="1346" width="12.85546875" style="10" customWidth="1"/>
    <col min="1347" max="1347" width="28.5703125" style="10" customWidth="1"/>
    <col min="1348" max="1348" width="1.85546875" style="10" customWidth="1"/>
    <col min="1349" max="1349" width="28.5703125" style="10" customWidth="1"/>
    <col min="1350" max="1350" width="1.85546875" style="10" customWidth="1"/>
    <col min="1351" max="1351" width="11.140625" style="10" customWidth="1"/>
    <col min="1352" max="1594" width="11.42578125" style="10" customWidth="1"/>
    <col min="1595" max="1595" width="5.140625" style="10" customWidth="1"/>
    <col min="1596" max="1597" width="17.5703125" style="10" customWidth="1"/>
    <col min="1598" max="1598" width="28.5703125" style="10" customWidth="1"/>
    <col min="1599" max="1599" width="1.85546875" style="10" customWidth="1"/>
    <col min="1600" max="1600" width="28.5703125" style="10" customWidth="1"/>
    <col min="1601" max="1601" width="1.85546875" style="10" customWidth="1"/>
    <col min="1602" max="1602" width="12.85546875" style="10" customWidth="1"/>
    <col min="1603" max="1603" width="28.5703125" style="10" customWidth="1"/>
    <col min="1604" max="1604" width="1.85546875" style="10" customWidth="1"/>
    <col min="1605" max="1605" width="28.5703125" style="10" customWidth="1"/>
    <col min="1606" max="1606" width="1.85546875" style="10" customWidth="1"/>
    <col min="1607" max="1607" width="11.140625" style="10" customWidth="1"/>
    <col min="1608" max="1850" width="11.42578125" style="10" customWidth="1"/>
    <col min="1851" max="1851" width="5.140625" style="10" customWidth="1"/>
    <col min="1852" max="1853" width="17.5703125" style="10" customWidth="1"/>
    <col min="1854" max="1854" width="28.5703125" style="10" customWidth="1"/>
    <col min="1855" max="1855" width="1.85546875" style="10" customWidth="1"/>
    <col min="1856" max="1856" width="28.5703125" style="10" customWidth="1"/>
    <col min="1857" max="1857" width="1.85546875" style="10" customWidth="1"/>
    <col min="1858" max="1858" width="12.85546875" style="10" customWidth="1"/>
    <col min="1859" max="1859" width="28.5703125" style="10" customWidth="1"/>
    <col min="1860" max="1860" width="1.85546875" style="10" customWidth="1"/>
    <col min="1861" max="1861" width="28.5703125" style="10" customWidth="1"/>
    <col min="1862" max="1862" width="1.85546875" style="10" customWidth="1"/>
    <col min="1863" max="1863" width="11.140625" style="10" customWidth="1"/>
    <col min="1864" max="2106" width="11.42578125" style="10" customWidth="1"/>
    <col min="2107" max="2107" width="5.140625" style="10" customWidth="1"/>
    <col min="2108" max="2109" width="17.5703125" style="10" customWidth="1"/>
    <col min="2110" max="2110" width="28.5703125" style="10" customWidth="1"/>
    <col min="2111" max="2111" width="1.85546875" style="10" customWidth="1"/>
    <col min="2112" max="2112" width="28.5703125" style="10" customWidth="1"/>
    <col min="2113" max="2113" width="1.85546875" style="10" customWidth="1"/>
    <col min="2114" max="2114" width="12.85546875" style="10" customWidth="1"/>
    <col min="2115" max="2115" width="28.5703125" style="10" customWidth="1"/>
    <col min="2116" max="2116" width="1.85546875" style="10" customWidth="1"/>
    <col min="2117" max="2117" width="28.5703125" style="10" customWidth="1"/>
    <col min="2118" max="2118" width="1.85546875" style="10" customWidth="1"/>
    <col min="2119" max="2119" width="11.140625" style="10" customWidth="1"/>
    <col min="2120" max="2362" width="11.42578125" style="10" customWidth="1"/>
    <col min="2363" max="2363" width="5.140625" style="10" customWidth="1"/>
    <col min="2364" max="2365" width="17.5703125" style="10" customWidth="1"/>
    <col min="2366" max="2366" width="28.5703125" style="10" customWidth="1"/>
    <col min="2367" max="2367" width="1.85546875" style="10" customWidth="1"/>
    <col min="2368" max="2368" width="28.5703125" style="10" customWidth="1"/>
    <col min="2369" max="2369" width="1.85546875" style="10" customWidth="1"/>
    <col min="2370" max="2370" width="12.85546875" style="10" customWidth="1"/>
    <col min="2371" max="2371" width="28.5703125" style="10" customWidth="1"/>
    <col min="2372" max="2372" width="1.85546875" style="10" customWidth="1"/>
    <col min="2373" max="2373" width="28.5703125" style="10" customWidth="1"/>
    <col min="2374" max="2374" width="1.85546875" style="10" customWidth="1"/>
    <col min="2375" max="2375" width="11.140625" style="10" customWidth="1"/>
    <col min="2376" max="2618" width="11.42578125" style="10" customWidth="1"/>
    <col min="2619" max="2619" width="5.140625" style="10" customWidth="1"/>
    <col min="2620" max="2621" width="17.5703125" style="10" customWidth="1"/>
    <col min="2622" max="2622" width="28.5703125" style="10" customWidth="1"/>
    <col min="2623" max="2623" width="1.85546875" style="10" customWidth="1"/>
    <col min="2624" max="2624" width="28.5703125" style="10" customWidth="1"/>
    <col min="2625" max="2625" width="1.85546875" style="10" customWidth="1"/>
    <col min="2626" max="2626" width="12.85546875" style="10" customWidth="1"/>
    <col min="2627" max="2627" width="28.5703125" style="10" customWidth="1"/>
    <col min="2628" max="2628" width="1.85546875" style="10" customWidth="1"/>
    <col min="2629" max="2629" width="28.5703125" style="10" customWidth="1"/>
    <col min="2630" max="2630" width="1.85546875" style="10" customWidth="1"/>
    <col min="2631" max="2631" width="11.140625" style="10" customWidth="1"/>
    <col min="2632" max="2874" width="11.42578125" style="10" customWidth="1"/>
    <col min="2875" max="2875" width="5.140625" style="10" customWidth="1"/>
    <col min="2876" max="2877" width="17.5703125" style="10" customWidth="1"/>
    <col min="2878" max="2878" width="28.5703125" style="10" customWidth="1"/>
    <col min="2879" max="2879" width="1.85546875" style="10" customWidth="1"/>
    <col min="2880" max="2880" width="28.5703125" style="10" customWidth="1"/>
    <col min="2881" max="2881" width="1.85546875" style="10" customWidth="1"/>
    <col min="2882" max="2882" width="12.85546875" style="10" customWidth="1"/>
    <col min="2883" max="2883" width="28.5703125" style="10" customWidth="1"/>
    <col min="2884" max="2884" width="1.85546875" style="10" customWidth="1"/>
    <col min="2885" max="2885" width="28.5703125" style="10" customWidth="1"/>
    <col min="2886" max="2886" width="1.85546875" style="10" customWidth="1"/>
    <col min="2887" max="2887" width="11.140625" style="10" customWidth="1"/>
    <col min="2888" max="3130" width="11.42578125" style="10" customWidth="1"/>
    <col min="3131" max="3131" width="5.140625" style="10" customWidth="1"/>
    <col min="3132" max="3133" width="17.5703125" style="10" customWidth="1"/>
    <col min="3134" max="3134" width="28.5703125" style="10" customWidth="1"/>
    <col min="3135" max="3135" width="1.85546875" style="10" customWidth="1"/>
    <col min="3136" max="3136" width="28.5703125" style="10" customWidth="1"/>
    <col min="3137" max="3137" width="1.85546875" style="10" customWidth="1"/>
    <col min="3138" max="3138" width="12.85546875" style="10" customWidth="1"/>
    <col min="3139" max="3139" width="28.5703125" style="10" customWidth="1"/>
    <col min="3140" max="3140" width="1.85546875" style="10" customWidth="1"/>
    <col min="3141" max="3141" width="28.5703125" style="10" customWidth="1"/>
    <col min="3142" max="3142" width="1.85546875" style="10" customWidth="1"/>
    <col min="3143" max="3143" width="11.140625" style="10" customWidth="1"/>
    <col min="3144" max="3386" width="11.42578125" style="10" customWidth="1"/>
    <col min="3387" max="3387" width="5.140625" style="10" customWidth="1"/>
    <col min="3388" max="3389" width="17.5703125" style="10" customWidth="1"/>
    <col min="3390" max="3390" width="28.5703125" style="10" customWidth="1"/>
    <col min="3391" max="3391" width="1.85546875" style="10" customWidth="1"/>
    <col min="3392" max="3392" width="28.5703125" style="10" customWidth="1"/>
    <col min="3393" max="3393" width="1.85546875" style="10" customWidth="1"/>
    <col min="3394" max="3394" width="12.85546875" style="10" customWidth="1"/>
    <col min="3395" max="3395" width="28.5703125" style="10" customWidth="1"/>
    <col min="3396" max="3396" width="1.85546875" style="10" customWidth="1"/>
    <col min="3397" max="3397" width="28.5703125" style="10" customWidth="1"/>
    <col min="3398" max="3398" width="1.85546875" style="10" customWidth="1"/>
    <col min="3399" max="3399" width="11.140625" style="10" customWidth="1"/>
    <col min="3400" max="3642" width="11.42578125" style="10" customWidth="1"/>
    <col min="3643" max="3643" width="5.140625" style="10" customWidth="1"/>
    <col min="3644" max="3645" width="17.5703125" style="10" customWidth="1"/>
    <col min="3646" max="3646" width="28.5703125" style="10" customWidth="1"/>
    <col min="3647" max="3647" width="1.85546875" style="10" customWidth="1"/>
    <col min="3648" max="3648" width="28.5703125" style="10" customWidth="1"/>
    <col min="3649" max="3649" width="1.85546875" style="10" customWidth="1"/>
    <col min="3650" max="3650" width="12.85546875" style="10" customWidth="1"/>
    <col min="3651" max="3651" width="28.5703125" style="10" customWidth="1"/>
    <col min="3652" max="3652" width="1.85546875" style="10" customWidth="1"/>
    <col min="3653" max="3653" width="28.5703125" style="10" customWidth="1"/>
    <col min="3654" max="3654" width="1.85546875" style="10" customWidth="1"/>
    <col min="3655" max="3655" width="11.140625" style="10" customWidth="1"/>
    <col min="3656" max="3898" width="11.42578125" style="10" customWidth="1"/>
    <col min="3899" max="3899" width="5.140625" style="10" customWidth="1"/>
    <col min="3900" max="3901" width="17.5703125" style="10" customWidth="1"/>
    <col min="3902" max="3902" width="28.5703125" style="10" customWidth="1"/>
    <col min="3903" max="3903" width="1.85546875" style="10" customWidth="1"/>
    <col min="3904" max="3904" width="28.5703125" style="10" customWidth="1"/>
    <col min="3905" max="3905" width="1.85546875" style="10" customWidth="1"/>
    <col min="3906" max="3906" width="12.85546875" style="10" customWidth="1"/>
    <col min="3907" max="3907" width="28.5703125" style="10" customWidth="1"/>
    <col min="3908" max="3908" width="1.85546875" style="10" customWidth="1"/>
    <col min="3909" max="3909" width="28.5703125" style="10" customWidth="1"/>
    <col min="3910" max="3910" width="1.85546875" style="10" customWidth="1"/>
    <col min="3911" max="3911" width="11.140625" style="10" customWidth="1"/>
    <col min="3912" max="4154" width="11.42578125" style="10" customWidth="1"/>
    <col min="4155" max="4155" width="5.140625" style="10" customWidth="1"/>
    <col min="4156" max="4157" width="17.5703125" style="10" customWidth="1"/>
    <col min="4158" max="4158" width="28.5703125" style="10" customWidth="1"/>
    <col min="4159" max="4159" width="1.85546875" style="10" customWidth="1"/>
    <col min="4160" max="4160" width="28.5703125" style="10" customWidth="1"/>
    <col min="4161" max="4161" width="1.85546875" style="10" customWidth="1"/>
    <col min="4162" max="4162" width="12.85546875" style="10" customWidth="1"/>
    <col min="4163" max="4163" width="28.5703125" style="10" customWidth="1"/>
    <col min="4164" max="4164" width="1.85546875" style="10" customWidth="1"/>
    <col min="4165" max="4165" width="28.5703125" style="10" customWidth="1"/>
    <col min="4166" max="4166" width="1.85546875" style="10" customWidth="1"/>
    <col min="4167" max="4167" width="11.140625" style="10" customWidth="1"/>
    <col min="4168" max="4410" width="11.42578125" style="10" customWidth="1"/>
    <col min="4411" max="4411" width="5.140625" style="10" customWidth="1"/>
    <col min="4412" max="4413" width="17.5703125" style="10" customWidth="1"/>
    <col min="4414" max="4414" width="28.5703125" style="10" customWidth="1"/>
    <col min="4415" max="4415" width="1.85546875" style="10" customWidth="1"/>
    <col min="4416" max="4416" width="28.5703125" style="10" customWidth="1"/>
    <col min="4417" max="4417" width="1.85546875" style="10" customWidth="1"/>
    <col min="4418" max="4418" width="12.85546875" style="10" customWidth="1"/>
    <col min="4419" max="4419" width="28.5703125" style="10" customWidth="1"/>
    <col min="4420" max="4420" width="1.85546875" style="10" customWidth="1"/>
    <col min="4421" max="4421" width="28.5703125" style="10" customWidth="1"/>
    <col min="4422" max="4422" width="1.85546875" style="10" customWidth="1"/>
    <col min="4423" max="4423" width="11.140625" style="10" customWidth="1"/>
    <col min="4424" max="4666" width="11.42578125" style="10" customWidth="1"/>
    <col min="4667" max="4667" width="5.140625" style="10" customWidth="1"/>
    <col min="4668" max="4669" width="17.5703125" style="10" customWidth="1"/>
    <col min="4670" max="4670" width="28.5703125" style="10" customWidth="1"/>
    <col min="4671" max="4671" width="1.85546875" style="10" customWidth="1"/>
    <col min="4672" max="4672" width="28.5703125" style="10" customWidth="1"/>
    <col min="4673" max="4673" width="1.85546875" style="10" customWidth="1"/>
    <col min="4674" max="4674" width="12.85546875" style="10" customWidth="1"/>
    <col min="4675" max="4675" width="28.5703125" style="10" customWidth="1"/>
    <col min="4676" max="4676" width="1.85546875" style="10" customWidth="1"/>
    <col min="4677" max="4677" width="28.5703125" style="10" customWidth="1"/>
    <col min="4678" max="4678" width="1.85546875" style="10" customWidth="1"/>
    <col min="4679" max="4679" width="11.140625" style="10" customWidth="1"/>
    <col min="4680" max="4922" width="11.42578125" style="10" customWidth="1"/>
    <col min="4923" max="4923" width="5.140625" style="10" customWidth="1"/>
    <col min="4924" max="4925" width="17.5703125" style="10" customWidth="1"/>
    <col min="4926" max="4926" width="28.5703125" style="10" customWidth="1"/>
    <col min="4927" max="4927" width="1.85546875" style="10" customWidth="1"/>
    <col min="4928" max="4928" width="28.5703125" style="10" customWidth="1"/>
    <col min="4929" max="4929" width="1.85546875" style="10" customWidth="1"/>
    <col min="4930" max="4930" width="12.85546875" style="10" customWidth="1"/>
    <col min="4931" max="4931" width="28.5703125" style="10" customWidth="1"/>
    <col min="4932" max="4932" width="1.85546875" style="10" customWidth="1"/>
    <col min="4933" max="4933" width="28.5703125" style="10" customWidth="1"/>
    <col min="4934" max="4934" width="1.85546875" style="10" customWidth="1"/>
    <col min="4935" max="4935" width="11.140625" style="10" customWidth="1"/>
    <col min="4936" max="5178" width="11.42578125" style="10" customWidth="1"/>
    <col min="5179" max="5179" width="5.140625" style="10" customWidth="1"/>
    <col min="5180" max="5181" width="17.5703125" style="10" customWidth="1"/>
    <col min="5182" max="5182" width="28.5703125" style="10" customWidth="1"/>
    <col min="5183" max="5183" width="1.85546875" style="10" customWidth="1"/>
    <col min="5184" max="5184" width="28.5703125" style="10" customWidth="1"/>
    <col min="5185" max="5185" width="1.85546875" style="10" customWidth="1"/>
    <col min="5186" max="5186" width="12.85546875" style="10" customWidth="1"/>
    <col min="5187" max="5187" width="28.5703125" style="10" customWidth="1"/>
    <col min="5188" max="5188" width="1.85546875" style="10" customWidth="1"/>
    <col min="5189" max="5189" width="28.5703125" style="10" customWidth="1"/>
    <col min="5190" max="5190" width="1.85546875" style="10" customWidth="1"/>
    <col min="5191" max="5191" width="11.140625" style="10" customWidth="1"/>
    <col min="5192" max="5434" width="11.42578125" style="10" customWidth="1"/>
    <col min="5435" max="5435" width="5.140625" style="10" customWidth="1"/>
    <col min="5436" max="5437" width="17.5703125" style="10" customWidth="1"/>
    <col min="5438" max="5438" width="28.5703125" style="10" customWidth="1"/>
    <col min="5439" max="5439" width="1.85546875" style="10" customWidth="1"/>
    <col min="5440" max="5440" width="28.5703125" style="10" customWidth="1"/>
    <col min="5441" max="5441" width="1.85546875" style="10" customWidth="1"/>
    <col min="5442" max="5442" width="12.85546875" style="10" customWidth="1"/>
    <col min="5443" max="5443" width="28.5703125" style="10" customWidth="1"/>
    <col min="5444" max="5444" width="1.85546875" style="10" customWidth="1"/>
    <col min="5445" max="5445" width="28.5703125" style="10" customWidth="1"/>
    <col min="5446" max="5446" width="1.85546875" style="10" customWidth="1"/>
    <col min="5447" max="5447" width="11.140625" style="10" customWidth="1"/>
    <col min="5448" max="5690" width="11.42578125" style="10" customWidth="1"/>
    <col min="5691" max="5691" width="5.140625" style="10" customWidth="1"/>
    <col min="5692" max="5693" width="17.5703125" style="10" customWidth="1"/>
    <col min="5694" max="5694" width="28.5703125" style="10" customWidth="1"/>
    <col min="5695" max="5695" width="1.85546875" style="10" customWidth="1"/>
    <col min="5696" max="5696" width="28.5703125" style="10" customWidth="1"/>
    <col min="5697" max="5697" width="1.85546875" style="10" customWidth="1"/>
    <col min="5698" max="5698" width="12.85546875" style="10" customWidth="1"/>
    <col min="5699" max="5699" width="28.5703125" style="10" customWidth="1"/>
    <col min="5700" max="5700" width="1.85546875" style="10" customWidth="1"/>
    <col min="5701" max="5701" width="28.5703125" style="10" customWidth="1"/>
    <col min="5702" max="5702" width="1.85546875" style="10" customWidth="1"/>
    <col min="5703" max="5703" width="11.140625" style="10" customWidth="1"/>
    <col min="5704" max="5946" width="11.42578125" style="10" customWidth="1"/>
    <col min="5947" max="5947" width="5.140625" style="10" customWidth="1"/>
    <col min="5948" max="5949" width="17.5703125" style="10" customWidth="1"/>
    <col min="5950" max="5950" width="28.5703125" style="10" customWidth="1"/>
    <col min="5951" max="5951" width="1.85546875" style="10" customWidth="1"/>
    <col min="5952" max="5952" width="28.5703125" style="10" customWidth="1"/>
    <col min="5953" max="5953" width="1.85546875" style="10" customWidth="1"/>
    <col min="5954" max="5954" width="12.85546875" style="10" customWidth="1"/>
    <col min="5955" max="5955" width="28.5703125" style="10" customWidth="1"/>
    <col min="5956" max="5956" width="1.85546875" style="10" customWidth="1"/>
    <col min="5957" max="5957" width="28.5703125" style="10" customWidth="1"/>
    <col min="5958" max="5958" width="1.85546875" style="10" customWidth="1"/>
    <col min="5959" max="5959" width="11.140625" style="10" customWidth="1"/>
    <col min="5960" max="6202" width="11.42578125" style="10" customWidth="1"/>
    <col min="6203" max="6203" width="5.140625" style="10" customWidth="1"/>
    <col min="6204" max="6205" width="17.5703125" style="10" customWidth="1"/>
    <col min="6206" max="6206" width="28.5703125" style="10" customWidth="1"/>
    <col min="6207" max="6207" width="1.85546875" style="10" customWidth="1"/>
    <col min="6208" max="6208" width="28.5703125" style="10" customWidth="1"/>
    <col min="6209" max="6209" width="1.85546875" style="10" customWidth="1"/>
    <col min="6210" max="6210" width="12.85546875" style="10" customWidth="1"/>
    <col min="6211" max="6211" width="28.5703125" style="10" customWidth="1"/>
    <col min="6212" max="6212" width="1.85546875" style="10" customWidth="1"/>
    <col min="6213" max="6213" width="28.5703125" style="10" customWidth="1"/>
    <col min="6214" max="6214" width="1.85546875" style="10" customWidth="1"/>
    <col min="6215" max="6215" width="11.140625" style="10" customWidth="1"/>
    <col min="6216" max="6458" width="11.42578125" style="10" customWidth="1"/>
    <col min="6459" max="6459" width="5.140625" style="10" customWidth="1"/>
    <col min="6460" max="6461" width="17.5703125" style="10" customWidth="1"/>
    <col min="6462" max="6462" width="28.5703125" style="10" customWidth="1"/>
    <col min="6463" max="6463" width="1.85546875" style="10" customWidth="1"/>
    <col min="6464" max="6464" width="28.5703125" style="10" customWidth="1"/>
    <col min="6465" max="6465" width="1.85546875" style="10" customWidth="1"/>
    <col min="6466" max="6466" width="12.85546875" style="10" customWidth="1"/>
    <col min="6467" max="6467" width="28.5703125" style="10" customWidth="1"/>
    <col min="6468" max="6468" width="1.85546875" style="10" customWidth="1"/>
    <col min="6469" max="6469" width="28.5703125" style="10" customWidth="1"/>
    <col min="6470" max="6470" width="1.85546875" style="10" customWidth="1"/>
    <col min="6471" max="6471" width="11.140625" style="10" customWidth="1"/>
    <col min="6472" max="6714" width="11.42578125" style="10" customWidth="1"/>
    <col min="6715" max="6715" width="5.140625" style="10" customWidth="1"/>
    <col min="6716" max="6717" width="17.5703125" style="10" customWidth="1"/>
    <col min="6718" max="6718" width="28.5703125" style="10" customWidth="1"/>
    <col min="6719" max="6719" width="1.85546875" style="10" customWidth="1"/>
    <col min="6720" max="6720" width="28.5703125" style="10" customWidth="1"/>
    <col min="6721" max="6721" width="1.85546875" style="10" customWidth="1"/>
    <col min="6722" max="6722" width="12.85546875" style="10" customWidth="1"/>
    <col min="6723" max="6723" width="28.5703125" style="10" customWidth="1"/>
    <col min="6724" max="6724" width="1.85546875" style="10" customWidth="1"/>
    <col min="6725" max="6725" width="28.5703125" style="10" customWidth="1"/>
    <col min="6726" max="6726" width="1.85546875" style="10" customWidth="1"/>
    <col min="6727" max="6727" width="11.140625" style="10" customWidth="1"/>
    <col min="6728" max="6970" width="11.42578125" style="10" customWidth="1"/>
    <col min="6971" max="6971" width="5.140625" style="10" customWidth="1"/>
    <col min="6972" max="6973" width="17.5703125" style="10" customWidth="1"/>
    <col min="6974" max="6974" width="28.5703125" style="10" customWidth="1"/>
    <col min="6975" max="6975" width="1.85546875" style="10" customWidth="1"/>
    <col min="6976" max="6976" width="28.5703125" style="10" customWidth="1"/>
    <col min="6977" max="6977" width="1.85546875" style="10" customWidth="1"/>
    <col min="6978" max="6978" width="12.85546875" style="10" customWidth="1"/>
    <col min="6979" max="6979" width="28.5703125" style="10" customWidth="1"/>
    <col min="6980" max="6980" width="1.85546875" style="10" customWidth="1"/>
    <col min="6981" max="6981" width="28.5703125" style="10" customWidth="1"/>
    <col min="6982" max="6982" width="1.85546875" style="10" customWidth="1"/>
    <col min="6983" max="6983" width="11.140625" style="10" customWidth="1"/>
    <col min="6984" max="7226" width="11.42578125" style="10" customWidth="1"/>
    <col min="7227" max="7227" width="5.140625" style="10" customWidth="1"/>
    <col min="7228" max="7229" width="17.5703125" style="10" customWidth="1"/>
    <col min="7230" max="7230" width="28.5703125" style="10" customWidth="1"/>
    <col min="7231" max="7231" width="1.85546875" style="10" customWidth="1"/>
    <col min="7232" max="7232" width="28.5703125" style="10" customWidth="1"/>
    <col min="7233" max="7233" width="1.85546875" style="10" customWidth="1"/>
    <col min="7234" max="7234" width="12.85546875" style="10" customWidth="1"/>
    <col min="7235" max="7235" width="28.5703125" style="10" customWidth="1"/>
    <col min="7236" max="7236" width="1.85546875" style="10" customWidth="1"/>
    <col min="7237" max="7237" width="28.5703125" style="10" customWidth="1"/>
    <col min="7238" max="7238" width="1.85546875" style="10" customWidth="1"/>
    <col min="7239" max="7239" width="11.140625" style="10" customWidth="1"/>
    <col min="7240" max="7482" width="11.42578125" style="10" customWidth="1"/>
    <col min="7483" max="7483" width="5.140625" style="10" customWidth="1"/>
    <col min="7484" max="7485" width="17.5703125" style="10" customWidth="1"/>
    <col min="7486" max="7486" width="28.5703125" style="10" customWidth="1"/>
    <col min="7487" max="7487" width="1.85546875" style="10" customWidth="1"/>
    <col min="7488" max="7488" width="28.5703125" style="10" customWidth="1"/>
    <col min="7489" max="7489" width="1.85546875" style="10" customWidth="1"/>
    <col min="7490" max="7490" width="12.85546875" style="10" customWidth="1"/>
    <col min="7491" max="7491" width="28.5703125" style="10" customWidth="1"/>
    <col min="7492" max="7492" width="1.85546875" style="10" customWidth="1"/>
    <col min="7493" max="7493" width="28.5703125" style="10" customWidth="1"/>
    <col min="7494" max="7494" width="1.85546875" style="10" customWidth="1"/>
    <col min="7495" max="7495" width="11.140625" style="10" customWidth="1"/>
    <col min="7496" max="7738" width="11.42578125" style="10" customWidth="1"/>
    <col min="7739" max="7739" width="5.140625" style="10" customWidth="1"/>
    <col min="7740" max="7741" width="17.5703125" style="10" customWidth="1"/>
    <col min="7742" max="7742" width="28.5703125" style="10" customWidth="1"/>
    <col min="7743" max="7743" width="1.85546875" style="10" customWidth="1"/>
    <col min="7744" max="7744" width="28.5703125" style="10" customWidth="1"/>
    <col min="7745" max="7745" width="1.85546875" style="10" customWidth="1"/>
    <col min="7746" max="7746" width="12.85546875" style="10" customWidth="1"/>
    <col min="7747" max="7747" width="28.5703125" style="10" customWidth="1"/>
    <col min="7748" max="7748" width="1.85546875" style="10" customWidth="1"/>
    <col min="7749" max="7749" width="28.5703125" style="10" customWidth="1"/>
    <col min="7750" max="7750" width="1.85546875" style="10" customWidth="1"/>
    <col min="7751" max="7751" width="11.140625" style="10" customWidth="1"/>
    <col min="7752" max="7994" width="11.42578125" style="10" customWidth="1"/>
    <col min="7995" max="7995" width="5.140625" style="10" customWidth="1"/>
    <col min="7996" max="7997" width="17.5703125" style="10" customWidth="1"/>
    <col min="7998" max="7998" width="28.5703125" style="10" customWidth="1"/>
    <col min="7999" max="7999" width="1.85546875" style="10" customWidth="1"/>
    <col min="8000" max="8000" width="28.5703125" style="10" customWidth="1"/>
    <col min="8001" max="8001" width="1.85546875" style="10" customWidth="1"/>
    <col min="8002" max="8002" width="12.85546875" style="10" customWidth="1"/>
    <col min="8003" max="8003" width="28.5703125" style="10" customWidth="1"/>
    <col min="8004" max="8004" width="1.85546875" style="10" customWidth="1"/>
    <col min="8005" max="8005" width="28.5703125" style="10" customWidth="1"/>
    <col min="8006" max="8006" width="1.85546875" style="10" customWidth="1"/>
    <col min="8007" max="8007" width="11.140625" style="10" customWidth="1"/>
    <col min="8008" max="8250" width="11.42578125" style="10" customWidth="1"/>
    <col min="8251" max="8251" width="5.140625" style="10" customWidth="1"/>
    <col min="8252" max="8253" width="17.5703125" style="10" customWidth="1"/>
    <col min="8254" max="8254" width="28.5703125" style="10" customWidth="1"/>
    <col min="8255" max="8255" width="1.85546875" style="10" customWidth="1"/>
    <col min="8256" max="8256" width="28.5703125" style="10" customWidth="1"/>
    <col min="8257" max="8257" width="1.85546875" style="10" customWidth="1"/>
    <col min="8258" max="8258" width="12.85546875" style="10" customWidth="1"/>
    <col min="8259" max="8259" width="28.5703125" style="10" customWidth="1"/>
    <col min="8260" max="8260" width="1.85546875" style="10" customWidth="1"/>
    <col min="8261" max="8261" width="28.5703125" style="10" customWidth="1"/>
    <col min="8262" max="8262" width="1.85546875" style="10" customWidth="1"/>
    <col min="8263" max="8263" width="11.140625" style="10" customWidth="1"/>
    <col min="8264" max="8506" width="11.42578125" style="10" customWidth="1"/>
    <col min="8507" max="8507" width="5.140625" style="10" customWidth="1"/>
    <col min="8508" max="8509" width="17.5703125" style="10" customWidth="1"/>
    <col min="8510" max="8510" width="28.5703125" style="10" customWidth="1"/>
    <col min="8511" max="8511" width="1.85546875" style="10" customWidth="1"/>
    <col min="8512" max="8512" width="28.5703125" style="10" customWidth="1"/>
    <col min="8513" max="8513" width="1.85546875" style="10" customWidth="1"/>
    <col min="8514" max="8514" width="12.85546875" style="10" customWidth="1"/>
    <col min="8515" max="8515" width="28.5703125" style="10" customWidth="1"/>
    <col min="8516" max="8516" width="1.85546875" style="10" customWidth="1"/>
    <col min="8517" max="8517" width="28.5703125" style="10" customWidth="1"/>
    <col min="8518" max="8518" width="1.85546875" style="10" customWidth="1"/>
    <col min="8519" max="8519" width="11.140625" style="10" customWidth="1"/>
    <col min="8520" max="8762" width="11.42578125" style="10" customWidth="1"/>
    <col min="8763" max="8763" width="5.140625" style="10" customWidth="1"/>
    <col min="8764" max="8765" width="17.5703125" style="10" customWidth="1"/>
    <col min="8766" max="8766" width="28.5703125" style="10" customWidth="1"/>
    <col min="8767" max="8767" width="1.85546875" style="10" customWidth="1"/>
    <col min="8768" max="8768" width="28.5703125" style="10" customWidth="1"/>
    <col min="8769" max="8769" width="1.85546875" style="10" customWidth="1"/>
    <col min="8770" max="8770" width="12.85546875" style="10" customWidth="1"/>
    <col min="8771" max="8771" width="28.5703125" style="10" customWidth="1"/>
    <col min="8772" max="8772" width="1.85546875" style="10" customWidth="1"/>
    <col min="8773" max="8773" width="28.5703125" style="10" customWidth="1"/>
    <col min="8774" max="8774" width="1.85546875" style="10" customWidth="1"/>
    <col min="8775" max="8775" width="11.140625" style="10" customWidth="1"/>
    <col min="8776" max="9018" width="11.42578125" style="10" customWidth="1"/>
    <col min="9019" max="9019" width="5.140625" style="10" customWidth="1"/>
    <col min="9020" max="9021" width="17.5703125" style="10" customWidth="1"/>
    <col min="9022" max="9022" width="28.5703125" style="10" customWidth="1"/>
    <col min="9023" max="9023" width="1.85546875" style="10" customWidth="1"/>
    <col min="9024" max="9024" width="28.5703125" style="10" customWidth="1"/>
    <col min="9025" max="9025" width="1.85546875" style="10" customWidth="1"/>
    <col min="9026" max="9026" width="12.85546875" style="10" customWidth="1"/>
    <col min="9027" max="9027" width="28.5703125" style="10" customWidth="1"/>
    <col min="9028" max="9028" width="1.85546875" style="10" customWidth="1"/>
    <col min="9029" max="9029" width="28.5703125" style="10" customWidth="1"/>
    <col min="9030" max="9030" width="1.85546875" style="10" customWidth="1"/>
    <col min="9031" max="9031" width="11.140625" style="10" customWidth="1"/>
    <col min="9032" max="9274" width="11.42578125" style="10" customWidth="1"/>
    <col min="9275" max="9275" width="5.140625" style="10" customWidth="1"/>
    <col min="9276" max="9277" width="17.5703125" style="10" customWidth="1"/>
    <col min="9278" max="9278" width="28.5703125" style="10" customWidth="1"/>
    <col min="9279" max="9279" width="1.85546875" style="10" customWidth="1"/>
    <col min="9280" max="9280" width="28.5703125" style="10" customWidth="1"/>
    <col min="9281" max="9281" width="1.85546875" style="10" customWidth="1"/>
    <col min="9282" max="9282" width="12.85546875" style="10" customWidth="1"/>
    <col min="9283" max="9283" width="28.5703125" style="10" customWidth="1"/>
    <col min="9284" max="9284" width="1.85546875" style="10" customWidth="1"/>
    <col min="9285" max="9285" width="28.5703125" style="10" customWidth="1"/>
    <col min="9286" max="9286" width="1.85546875" style="10" customWidth="1"/>
    <col min="9287" max="9287" width="11.140625" style="10" customWidth="1"/>
    <col min="9288" max="9530" width="11.42578125" style="10" customWidth="1"/>
    <col min="9531" max="9531" width="5.140625" style="10" customWidth="1"/>
    <col min="9532" max="9533" width="17.5703125" style="10" customWidth="1"/>
    <col min="9534" max="9534" width="28.5703125" style="10" customWidth="1"/>
    <col min="9535" max="9535" width="1.85546875" style="10" customWidth="1"/>
    <col min="9536" max="9536" width="28.5703125" style="10" customWidth="1"/>
    <col min="9537" max="9537" width="1.85546875" style="10" customWidth="1"/>
    <col min="9538" max="9538" width="12.85546875" style="10" customWidth="1"/>
    <col min="9539" max="9539" width="28.5703125" style="10" customWidth="1"/>
    <col min="9540" max="9540" width="1.85546875" style="10" customWidth="1"/>
    <col min="9541" max="9541" width="28.5703125" style="10" customWidth="1"/>
    <col min="9542" max="9542" width="1.85546875" style="10" customWidth="1"/>
    <col min="9543" max="9543" width="11.140625" style="10" customWidth="1"/>
    <col min="9544" max="9786" width="11.42578125" style="10" customWidth="1"/>
    <col min="9787" max="9787" width="5.140625" style="10" customWidth="1"/>
    <col min="9788" max="9789" width="17.5703125" style="10" customWidth="1"/>
    <col min="9790" max="9790" width="28.5703125" style="10" customWidth="1"/>
    <col min="9791" max="9791" width="1.85546875" style="10" customWidth="1"/>
    <col min="9792" max="9792" width="28.5703125" style="10" customWidth="1"/>
    <col min="9793" max="9793" width="1.85546875" style="10" customWidth="1"/>
    <col min="9794" max="9794" width="12.85546875" style="10" customWidth="1"/>
    <col min="9795" max="9795" width="28.5703125" style="10" customWidth="1"/>
    <col min="9796" max="9796" width="1.85546875" style="10" customWidth="1"/>
    <col min="9797" max="9797" width="28.5703125" style="10" customWidth="1"/>
    <col min="9798" max="9798" width="1.85546875" style="10" customWidth="1"/>
    <col min="9799" max="9799" width="11.140625" style="10" customWidth="1"/>
    <col min="9800" max="10042" width="11.42578125" style="10" customWidth="1"/>
    <col min="10043" max="10043" width="5.140625" style="10" customWidth="1"/>
    <col min="10044" max="10045" width="17.5703125" style="10" customWidth="1"/>
    <col min="10046" max="10046" width="28.5703125" style="10" customWidth="1"/>
    <col min="10047" max="10047" width="1.85546875" style="10" customWidth="1"/>
    <col min="10048" max="10048" width="28.5703125" style="10" customWidth="1"/>
    <col min="10049" max="10049" width="1.85546875" style="10" customWidth="1"/>
    <col min="10050" max="10050" width="12.85546875" style="10" customWidth="1"/>
    <col min="10051" max="10051" width="28.5703125" style="10" customWidth="1"/>
    <col min="10052" max="10052" width="1.85546875" style="10" customWidth="1"/>
    <col min="10053" max="10053" width="28.5703125" style="10" customWidth="1"/>
    <col min="10054" max="10054" width="1.85546875" style="10" customWidth="1"/>
    <col min="10055" max="10055" width="11.140625" style="10" customWidth="1"/>
    <col min="10056" max="10298" width="11.42578125" style="10" customWidth="1"/>
    <col min="10299" max="10299" width="5.140625" style="10" customWidth="1"/>
    <col min="10300" max="10301" width="17.5703125" style="10" customWidth="1"/>
    <col min="10302" max="10302" width="28.5703125" style="10" customWidth="1"/>
    <col min="10303" max="10303" width="1.85546875" style="10" customWidth="1"/>
    <col min="10304" max="10304" width="28.5703125" style="10" customWidth="1"/>
    <col min="10305" max="10305" width="1.85546875" style="10" customWidth="1"/>
    <col min="10306" max="10306" width="12.85546875" style="10" customWidth="1"/>
    <col min="10307" max="10307" width="28.5703125" style="10" customWidth="1"/>
    <col min="10308" max="10308" width="1.85546875" style="10" customWidth="1"/>
    <col min="10309" max="10309" width="28.5703125" style="10" customWidth="1"/>
    <col min="10310" max="10310" width="1.85546875" style="10" customWidth="1"/>
    <col min="10311" max="10311" width="11.140625" style="10" customWidth="1"/>
    <col min="10312" max="10554" width="11.42578125" style="10" customWidth="1"/>
    <col min="10555" max="10555" width="5.140625" style="10" customWidth="1"/>
    <col min="10556" max="10557" width="17.5703125" style="10" customWidth="1"/>
    <col min="10558" max="10558" width="28.5703125" style="10" customWidth="1"/>
    <col min="10559" max="10559" width="1.85546875" style="10" customWidth="1"/>
    <col min="10560" max="10560" width="28.5703125" style="10" customWidth="1"/>
    <col min="10561" max="10561" width="1.85546875" style="10" customWidth="1"/>
    <col min="10562" max="10562" width="12.85546875" style="10" customWidth="1"/>
    <col min="10563" max="10563" width="28.5703125" style="10" customWidth="1"/>
    <col min="10564" max="10564" width="1.85546875" style="10" customWidth="1"/>
    <col min="10565" max="10565" width="28.5703125" style="10" customWidth="1"/>
    <col min="10566" max="10566" width="1.85546875" style="10" customWidth="1"/>
    <col min="10567" max="10567" width="11.140625" style="10" customWidth="1"/>
    <col min="10568" max="10810" width="11.42578125" style="10" customWidth="1"/>
    <col min="10811" max="10811" width="5.140625" style="10" customWidth="1"/>
    <col min="10812" max="10813" width="17.5703125" style="10" customWidth="1"/>
    <col min="10814" max="10814" width="28.5703125" style="10" customWidth="1"/>
    <col min="10815" max="10815" width="1.85546875" style="10" customWidth="1"/>
    <col min="10816" max="10816" width="28.5703125" style="10" customWidth="1"/>
    <col min="10817" max="10817" width="1.85546875" style="10" customWidth="1"/>
    <col min="10818" max="10818" width="12.85546875" style="10" customWidth="1"/>
    <col min="10819" max="10819" width="28.5703125" style="10" customWidth="1"/>
    <col min="10820" max="10820" width="1.85546875" style="10" customWidth="1"/>
    <col min="10821" max="10821" width="28.5703125" style="10" customWidth="1"/>
    <col min="10822" max="10822" width="1.85546875" style="10" customWidth="1"/>
    <col min="10823" max="10823" width="11.140625" style="10" customWidth="1"/>
    <col min="10824" max="11066" width="11.42578125" style="10" customWidth="1"/>
    <col min="11067" max="11067" width="5.140625" style="10" customWidth="1"/>
    <col min="11068" max="11069" width="17.5703125" style="10" customWidth="1"/>
    <col min="11070" max="11070" width="28.5703125" style="10" customWidth="1"/>
    <col min="11071" max="11071" width="1.85546875" style="10" customWidth="1"/>
    <col min="11072" max="11072" width="28.5703125" style="10" customWidth="1"/>
    <col min="11073" max="11073" width="1.85546875" style="10" customWidth="1"/>
    <col min="11074" max="11074" width="12.85546875" style="10" customWidth="1"/>
    <col min="11075" max="11075" width="28.5703125" style="10" customWidth="1"/>
    <col min="11076" max="11076" width="1.85546875" style="10" customWidth="1"/>
    <col min="11077" max="11077" width="28.5703125" style="10" customWidth="1"/>
    <col min="11078" max="11078" width="1.85546875" style="10" customWidth="1"/>
    <col min="11079" max="11079" width="11.140625" style="10" customWidth="1"/>
    <col min="11080" max="11322" width="11.42578125" style="10" customWidth="1"/>
    <col min="11323" max="11323" width="5.140625" style="10" customWidth="1"/>
    <col min="11324" max="11325" width="17.5703125" style="10" customWidth="1"/>
    <col min="11326" max="11326" width="28.5703125" style="10" customWidth="1"/>
    <col min="11327" max="11327" width="1.85546875" style="10" customWidth="1"/>
    <col min="11328" max="11328" width="28.5703125" style="10" customWidth="1"/>
    <col min="11329" max="11329" width="1.85546875" style="10" customWidth="1"/>
    <col min="11330" max="11330" width="12.85546875" style="10" customWidth="1"/>
    <col min="11331" max="11331" width="28.5703125" style="10" customWidth="1"/>
    <col min="11332" max="11332" width="1.85546875" style="10" customWidth="1"/>
    <col min="11333" max="11333" width="28.5703125" style="10" customWidth="1"/>
    <col min="11334" max="11334" width="1.85546875" style="10" customWidth="1"/>
    <col min="11335" max="11335" width="11.140625" style="10" customWidth="1"/>
    <col min="11336" max="11578" width="11.42578125" style="10" customWidth="1"/>
    <col min="11579" max="11579" width="5.140625" style="10" customWidth="1"/>
    <col min="11580" max="11581" width="17.5703125" style="10" customWidth="1"/>
    <col min="11582" max="11582" width="28.5703125" style="10" customWidth="1"/>
    <col min="11583" max="11583" width="1.85546875" style="10" customWidth="1"/>
    <col min="11584" max="11584" width="28.5703125" style="10" customWidth="1"/>
    <col min="11585" max="11585" width="1.85546875" style="10" customWidth="1"/>
    <col min="11586" max="11586" width="12.85546875" style="10" customWidth="1"/>
    <col min="11587" max="11587" width="28.5703125" style="10" customWidth="1"/>
    <col min="11588" max="11588" width="1.85546875" style="10" customWidth="1"/>
    <col min="11589" max="11589" width="28.5703125" style="10" customWidth="1"/>
    <col min="11590" max="11590" width="1.85546875" style="10" customWidth="1"/>
    <col min="11591" max="11591" width="11.140625" style="10" customWidth="1"/>
    <col min="11592" max="11834" width="11.42578125" style="10" customWidth="1"/>
    <col min="11835" max="11835" width="5.140625" style="10" customWidth="1"/>
    <col min="11836" max="11837" width="17.5703125" style="10" customWidth="1"/>
    <col min="11838" max="11838" width="28.5703125" style="10" customWidth="1"/>
    <col min="11839" max="11839" width="1.85546875" style="10" customWidth="1"/>
    <col min="11840" max="11840" width="28.5703125" style="10" customWidth="1"/>
    <col min="11841" max="11841" width="1.85546875" style="10" customWidth="1"/>
    <col min="11842" max="11842" width="12.85546875" style="10" customWidth="1"/>
    <col min="11843" max="11843" width="28.5703125" style="10" customWidth="1"/>
    <col min="11844" max="11844" width="1.85546875" style="10" customWidth="1"/>
    <col min="11845" max="11845" width="28.5703125" style="10" customWidth="1"/>
    <col min="11846" max="11846" width="1.85546875" style="10" customWidth="1"/>
    <col min="11847" max="11847" width="11.140625" style="10" customWidth="1"/>
    <col min="11848" max="12090" width="11.42578125" style="10" customWidth="1"/>
    <col min="12091" max="12091" width="5.140625" style="10" customWidth="1"/>
    <col min="12092" max="12093" width="17.5703125" style="10" customWidth="1"/>
    <col min="12094" max="12094" width="28.5703125" style="10" customWidth="1"/>
    <col min="12095" max="12095" width="1.85546875" style="10" customWidth="1"/>
    <col min="12096" max="12096" width="28.5703125" style="10" customWidth="1"/>
    <col min="12097" max="12097" width="1.85546875" style="10" customWidth="1"/>
    <col min="12098" max="12098" width="12.85546875" style="10" customWidth="1"/>
    <col min="12099" max="12099" width="28.5703125" style="10" customWidth="1"/>
    <col min="12100" max="12100" width="1.85546875" style="10" customWidth="1"/>
    <col min="12101" max="12101" width="28.5703125" style="10" customWidth="1"/>
    <col min="12102" max="12102" width="1.85546875" style="10" customWidth="1"/>
    <col min="12103" max="12103" width="11.140625" style="10" customWidth="1"/>
    <col min="12104" max="12346" width="11.42578125" style="10" customWidth="1"/>
    <col min="12347" max="12347" width="5.140625" style="10" customWidth="1"/>
    <col min="12348" max="12349" width="17.5703125" style="10" customWidth="1"/>
    <col min="12350" max="12350" width="28.5703125" style="10" customWidth="1"/>
    <col min="12351" max="12351" width="1.85546875" style="10" customWidth="1"/>
    <col min="12352" max="12352" width="28.5703125" style="10" customWidth="1"/>
    <col min="12353" max="12353" width="1.85546875" style="10" customWidth="1"/>
    <col min="12354" max="12354" width="12.85546875" style="10" customWidth="1"/>
    <col min="12355" max="12355" width="28.5703125" style="10" customWidth="1"/>
    <col min="12356" max="12356" width="1.85546875" style="10" customWidth="1"/>
    <col min="12357" max="12357" width="28.5703125" style="10" customWidth="1"/>
    <col min="12358" max="12358" width="1.85546875" style="10" customWidth="1"/>
    <col min="12359" max="12359" width="11.140625" style="10" customWidth="1"/>
    <col min="12360" max="12602" width="11.42578125" style="10" customWidth="1"/>
    <col min="12603" max="12603" width="5.140625" style="10" customWidth="1"/>
    <col min="12604" max="12605" width="17.5703125" style="10" customWidth="1"/>
    <col min="12606" max="12606" width="28.5703125" style="10" customWidth="1"/>
    <col min="12607" max="12607" width="1.85546875" style="10" customWidth="1"/>
    <col min="12608" max="12608" width="28.5703125" style="10" customWidth="1"/>
    <col min="12609" max="12609" width="1.85546875" style="10" customWidth="1"/>
    <col min="12610" max="12610" width="12.85546875" style="10" customWidth="1"/>
    <col min="12611" max="12611" width="28.5703125" style="10" customWidth="1"/>
    <col min="12612" max="12612" width="1.85546875" style="10" customWidth="1"/>
    <col min="12613" max="12613" width="28.5703125" style="10" customWidth="1"/>
    <col min="12614" max="12614" width="1.85546875" style="10" customWidth="1"/>
    <col min="12615" max="12615" width="11.140625" style="10" customWidth="1"/>
    <col min="12616" max="12858" width="11.42578125" style="10" customWidth="1"/>
    <col min="12859" max="12859" width="5.140625" style="10" customWidth="1"/>
    <col min="12860" max="12861" width="17.5703125" style="10" customWidth="1"/>
    <col min="12862" max="12862" width="28.5703125" style="10" customWidth="1"/>
    <col min="12863" max="12863" width="1.85546875" style="10" customWidth="1"/>
    <col min="12864" max="12864" width="28.5703125" style="10" customWidth="1"/>
    <col min="12865" max="12865" width="1.85546875" style="10" customWidth="1"/>
    <col min="12866" max="12866" width="12.85546875" style="10" customWidth="1"/>
    <col min="12867" max="12867" width="28.5703125" style="10" customWidth="1"/>
    <col min="12868" max="12868" width="1.85546875" style="10" customWidth="1"/>
    <col min="12869" max="12869" width="28.5703125" style="10" customWidth="1"/>
    <col min="12870" max="12870" width="1.85546875" style="10" customWidth="1"/>
    <col min="12871" max="12871" width="11.140625" style="10" customWidth="1"/>
    <col min="12872" max="13114" width="11.42578125" style="10" customWidth="1"/>
    <col min="13115" max="13115" width="5.140625" style="10" customWidth="1"/>
    <col min="13116" max="13117" width="17.5703125" style="10" customWidth="1"/>
    <col min="13118" max="13118" width="28.5703125" style="10" customWidth="1"/>
    <col min="13119" max="13119" width="1.85546875" style="10" customWidth="1"/>
    <col min="13120" max="13120" width="28.5703125" style="10" customWidth="1"/>
    <col min="13121" max="13121" width="1.85546875" style="10" customWidth="1"/>
    <col min="13122" max="13122" width="12.85546875" style="10" customWidth="1"/>
    <col min="13123" max="13123" width="28.5703125" style="10" customWidth="1"/>
    <col min="13124" max="13124" width="1.85546875" style="10" customWidth="1"/>
    <col min="13125" max="13125" width="28.5703125" style="10" customWidth="1"/>
    <col min="13126" max="13126" width="1.85546875" style="10" customWidth="1"/>
    <col min="13127" max="13127" width="11.140625" style="10" customWidth="1"/>
    <col min="13128" max="13370" width="11.42578125" style="10" customWidth="1"/>
    <col min="13371" max="13371" width="5.140625" style="10" customWidth="1"/>
    <col min="13372" max="13373" width="17.5703125" style="10" customWidth="1"/>
    <col min="13374" max="13374" width="28.5703125" style="10" customWidth="1"/>
    <col min="13375" max="13375" width="1.85546875" style="10" customWidth="1"/>
    <col min="13376" max="13376" width="28.5703125" style="10" customWidth="1"/>
    <col min="13377" max="13377" width="1.85546875" style="10" customWidth="1"/>
    <col min="13378" max="13378" width="12.85546875" style="10" customWidth="1"/>
    <col min="13379" max="13379" width="28.5703125" style="10" customWidth="1"/>
    <col min="13380" max="13380" width="1.85546875" style="10" customWidth="1"/>
    <col min="13381" max="13381" width="28.5703125" style="10" customWidth="1"/>
    <col min="13382" max="13382" width="1.85546875" style="10" customWidth="1"/>
    <col min="13383" max="13383" width="11.140625" style="10" customWidth="1"/>
    <col min="13384" max="13626" width="11.42578125" style="10" customWidth="1"/>
    <col min="13627" max="13627" width="5.140625" style="10" customWidth="1"/>
    <col min="13628" max="13629" width="17.5703125" style="10" customWidth="1"/>
    <col min="13630" max="13630" width="28.5703125" style="10" customWidth="1"/>
    <col min="13631" max="13631" width="1.85546875" style="10" customWidth="1"/>
    <col min="13632" max="13632" width="28.5703125" style="10" customWidth="1"/>
    <col min="13633" max="13633" width="1.85546875" style="10" customWidth="1"/>
    <col min="13634" max="13634" width="12.85546875" style="10" customWidth="1"/>
    <col min="13635" max="13635" width="28.5703125" style="10" customWidth="1"/>
    <col min="13636" max="13636" width="1.85546875" style="10" customWidth="1"/>
    <col min="13637" max="13637" width="28.5703125" style="10" customWidth="1"/>
    <col min="13638" max="13638" width="1.85546875" style="10" customWidth="1"/>
    <col min="13639" max="13639" width="11.140625" style="10" customWidth="1"/>
    <col min="13640" max="13882" width="11.42578125" style="10" customWidth="1"/>
    <col min="13883" max="13883" width="5.140625" style="10" customWidth="1"/>
    <col min="13884" max="13885" width="17.5703125" style="10" customWidth="1"/>
    <col min="13886" max="13886" width="28.5703125" style="10" customWidth="1"/>
    <col min="13887" max="13887" width="1.85546875" style="10" customWidth="1"/>
    <col min="13888" max="13888" width="28.5703125" style="10" customWidth="1"/>
    <col min="13889" max="13889" width="1.85546875" style="10" customWidth="1"/>
    <col min="13890" max="13890" width="12.85546875" style="10" customWidth="1"/>
    <col min="13891" max="13891" width="28.5703125" style="10" customWidth="1"/>
    <col min="13892" max="13892" width="1.85546875" style="10" customWidth="1"/>
    <col min="13893" max="13893" width="28.5703125" style="10" customWidth="1"/>
    <col min="13894" max="13894" width="1.85546875" style="10" customWidth="1"/>
    <col min="13895" max="13895" width="11.140625" style="10" customWidth="1"/>
    <col min="13896" max="14138" width="11.42578125" style="10" customWidth="1"/>
    <col min="14139" max="14139" width="5.140625" style="10" customWidth="1"/>
    <col min="14140" max="14141" width="17.5703125" style="10" customWidth="1"/>
    <col min="14142" max="14142" width="28.5703125" style="10" customWidth="1"/>
    <col min="14143" max="14143" width="1.85546875" style="10" customWidth="1"/>
    <col min="14144" max="14144" width="28.5703125" style="10" customWidth="1"/>
    <col min="14145" max="14145" width="1.85546875" style="10" customWidth="1"/>
    <col min="14146" max="14146" width="12.85546875" style="10" customWidth="1"/>
    <col min="14147" max="14147" width="28.5703125" style="10" customWidth="1"/>
    <col min="14148" max="14148" width="1.85546875" style="10" customWidth="1"/>
    <col min="14149" max="14149" width="28.5703125" style="10" customWidth="1"/>
    <col min="14150" max="14150" width="1.85546875" style="10" customWidth="1"/>
    <col min="14151" max="14151" width="11.140625" style="10" customWidth="1"/>
    <col min="14152" max="14394" width="11.42578125" style="10" customWidth="1"/>
    <col min="14395" max="14395" width="5.140625" style="10" customWidth="1"/>
    <col min="14396" max="14397" width="17.5703125" style="10" customWidth="1"/>
    <col min="14398" max="14398" width="28.5703125" style="10" customWidth="1"/>
    <col min="14399" max="14399" width="1.85546875" style="10" customWidth="1"/>
    <col min="14400" max="14400" width="28.5703125" style="10" customWidth="1"/>
    <col min="14401" max="14401" width="1.85546875" style="10" customWidth="1"/>
    <col min="14402" max="14402" width="12.85546875" style="10" customWidth="1"/>
    <col min="14403" max="14403" width="28.5703125" style="10" customWidth="1"/>
    <col min="14404" max="14404" width="1.85546875" style="10" customWidth="1"/>
    <col min="14405" max="14405" width="28.5703125" style="10" customWidth="1"/>
    <col min="14406" max="14406" width="1.85546875" style="10" customWidth="1"/>
    <col min="14407" max="14407" width="11.140625" style="10" customWidth="1"/>
    <col min="14408" max="14650" width="11.42578125" style="10" customWidth="1"/>
    <col min="14651" max="14651" width="5.140625" style="10" customWidth="1"/>
    <col min="14652" max="14653" width="17.5703125" style="10" customWidth="1"/>
    <col min="14654" max="14654" width="28.5703125" style="10" customWidth="1"/>
    <col min="14655" max="14655" width="1.85546875" style="10" customWidth="1"/>
    <col min="14656" max="14656" width="28.5703125" style="10" customWidth="1"/>
    <col min="14657" max="14657" width="1.85546875" style="10" customWidth="1"/>
    <col min="14658" max="14658" width="12.85546875" style="10" customWidth="1"/>
    <col min="14659" max="14659" width="28.5703125" style="10" customWidth="1"/>
    <col min="14660" max="14660" width="1.85546875" style="10" customWidth="1"/>
    <col min="14661" max="14661" width="28.5703125" style="10" customWidth="1"/>
    <col min="14662" max="14662" width="1.85546875" style="10" customWidth="1"/>
    <col min="14663" max="14663" width="11.140625" style="10" customWidth="1"/>
    <col min="14664" max="14906" width="11.42578125" style="10" customWidth="1"/>
    <col min="14907" max="14907" width="5.140625" style="10" customWidth="1"/>
    <col min="14908" max="14909" width="17.5703125" style="10" customWidth="1"/>
    <col min="14910" max="14910" width="28.5703125" style="10" customWidth="1"/>
    <col min="14911" max="14911" width="1.85546875" style="10" customWidth="1"/>
    <col min="14912" max="14912" width="28.5703125" style="10" customWidth="1"/>
    <col min="14913" max="14913" width="1.85546875" style="10" customWidth="1"/>
    <col min="14914" max="14914" width="12.85546875" style="10" customWidth="1"/>
    <col min="14915" max="14915" width="28.5703125" style="10" customWidth="1"/>
    <col min="14916" max="14916" width="1.85546875" style="10" customWidth="1"/>
    <col min="14917" max="14917" width="28.5703125" style="10" customWidth="1"/>
    <col min="14918" max="14918" width="1.85546875" style="10" customWidth="1"/>
    <col min="14919" max="14919" width="11.140625" style="10" customWidth="1"/>
    <col min="14920" max="15162" width="11.42578125" style="10" customWidth="1"/>
    <col min="15163" max="15163" width="5.140625" style="10" customWidth="1"/>
    <col min="15164" max="15165" width="17.5703125" style="10" customWidth="1"/>
    <col min="15166" max="15166" width="28.5703125" style="10" customWidth="1"/>
    <col min="15167" max="15167" width="1.85546875" style="10" customWidth="1"/>
    <col min="15168" max="15168" width="28.5703125" style="10" customWidth="1"/>
    <col min="15169" max="15169" width="1.85546875" style="10" customWidth="1"/>
    <col min="15170" max="15170" width="12.85546875" style="10" customWidth="1"/>
    <col min="15171" max="15171" width="28.5703125" style="10" customWidth="1"/>
    <col min="15172" max="15172" width="1.85546875" style="10" customWidth="1"/>
    <col min="15173" max="15173" width="28.5703125" style="10" customWidth="1"/>
    <col min="15174" max="15174" width="1.85546875" style="10" customWidth="1"/>
    <col min="15175" max="15175" width="11.140625" style="10" customWidth="1"/>
    <col min="15176" max="15418" width="11.42578125" style="10" customWidth="1"/>
    <col min="15419" max="15419" width="5.140625" style="10" customWidth="1"/>
    <col min="15420" max="15421" width="17.5703125" style="10" customWidth="1"/>
    <col min="15422" max="15422" width="28.5703125" style="10" customWidth="1"/>
    <col min="15423" max="15423" width="1.85546875" style="10" customWidth="1"/>
    <col min="15424" max="15424" width="28.5703125" style="10" customWidth="1"/>
    <col min="15425" max="15425" width="1.85546875" style="10" customWidth="1"/>
    <col min="15426" max="15426" width="12.85546875" style="10" customWidth="1"/>
    <col min="15427" max="15427" width="28.5703125" style="10" customWidth="1"/>
    <col min="15428" max="15428" width="1.85546875" style="10" customWidth="1"/>
    <col min="15429" max="15429" width="28.5703125" style="10" customWidth="1"/>
    <col min="15430" max="15430" width="1.85546875" style="10" customWidth="1"/>
    <col min="15431" max="15431" width="11.140625" style="10" customWidth="1"/>
    <col min="15432" max="15674" width="11.42578125" style="10" customWidth="1"/>
    <col min="15675" max="15675" width="5.140625" style="10" customWidth="1"/>
    <col min="15676" max="15677" width="17.5703125" style="10" customWidth="1"/>
    <col min="15678" max="15678" width="28.5703125" style="10" customWidth="1"/>
    <col min="15679" max="15679" width="1.85546875" style="10" customWidth="1"/>
    <col min="15680" max="15680" width="28.5703125" style="10" customWidth="1"/>
    <col min="15681" max="15681" width="1.85546875" style="10" customWidth="1"/>
    <col min="15682" max="15682" width="12.85546875" style="10" customWidth="1"/>
    <col min="15683" max="15683" width="28.5703125" style="10" customWidth="1"/>
    <col min="15684" max="15684" width="1.85546875" style="10" customWidth="1"/>
    <col min="15685" max="15685" width="28.5703125" style="10" customWidth="1"/>
    <col min="15686" max="15686" width="1.85546875" style="10" customWidth="1"/>
    <col min="15687" max="15687" width="11.140625" style="10" customWidth="1"/>
    <col min="15688" max="15930" width="11.42578125" style="10" customWidth="1"/>
    <col min="15931" max="15931" width="5.140625" style="10" customWidth="1"/>
    <col min="15932" max="15933" width="17.5703125" style="10" customWidth="1"/>
    <col min="15934" max="15934" width="28.5703125" style="10" customWidth="1"/>
    <col min="15935" max="15935" width="1.85546875" style="10" customWidth="1"/>
    <col min="15936" max="15936" width="28.5703125" style="10" customWidth="1"/>
    <col min="15937" max="15937" width="1.85546875" style="10" customWidth="1"/>
    <col min="15938" max="15938" width="12.85546875" style="10" customWidth="1"/>
    <col min="15939" max="15939" width="28.5703125" style="10" customWidth="1"/>
    <col min="15940" max="15940" width="1.85546875" style="10" customWidth="1"/>
    <col min="15941" max="15941" width="28.5703125" style="10" customWidth="1"/>
    <col min="15942" max="15942" width="1.85546875" style="10" customWidth="1"/>
    <col min="15943" max="15943" width="11.140625" style="10" customWidth="1"/>
    <col min="15944" max="16186" width="11.42578125" style="10" customWidth="1"/>
    <col min="16187" max="16187" width="5.140625" style="10" customWidth="1"/>
    <col min="16188" max="16189" width="17.5703125" style="10" customWidth="1"/>
    <col min="16190" max="16190" width="28.5703125" style="10" customWidth="1"/>
    <col min="16191" max="16191" width="1.85546875" style="10" customWidth="1"/>
    <col min="16192" max="16192" width="28.5703125" style="10" customWidth="1"/>
    <col min="16193" max="16193" width="1.85546875" style="10" customWidth="1"/>
    <col min="16194" max="16194" width="12.85546875" style="10" customWidth="1"/>
    <col min="16195" max="16195" width="28.5703125" style="10" customWidth="1"/>
    <col min="16196" max="16196" width="1.85546875" style="10" customWidth="1"/>
    <col min="16197" max="16197" width="28.5703125" style="10" customWidth="1"/>
    <col min="16198" max="16198" width="1.85546875" style="10" customWidth="1"/>
    <col min="16199" max="16199" width="11.140625" style="10" customWidth="1"/>
    <col min="16200" max="16384" width="11.42578125" style="10" customWidth="1"/>
  </cols>
  <sheetData>
    <row r="1" spans="1:77" s="12" customFormat="1" ht="15" x14ac:dyDescent="0.25">
      <c r="A1" s="10"/>
      <c r="B1" s="10"/>
      <c r="C1" s="10"/>
      <c r="D1" s="10"/>
      <c r="E1" s="99"/>
      <c r="F1" s="10"/>
      <c r="G1" s="99"/>
      <c r="H1" s="99"/>
      <c r="I1" s="99"/>
      <c r="J1" s="99"/>
      <c r="K1" s="99"/>
      <c r="L1" s="99"/>
      <c r="M1" s="99"/>
      <c r="N1" s="99"/>
      <c r="O1" s="99"/>
      <c r="P1" s="99"/>
      <c r="Q1" s="99"/>
      <c r="R1" s="99"/>
      <c r="S1" s="99"/>
      <c r="T1" s="99"/>
      <c r="U1" s="11"/>
      <c r="V1" s="10"/>
      <c r="W1" s="99"/>
      <c r="X1" s="10"/>
      <c r="Y1" s="99"/>
      <c r="Z1" s="10"/>
      <c r="AA1" s="99"/>
      <c r="AB1" s="10"/>
      <c r="AC1" s="99"/>
      <c r="AD1" s="99"/>
      <c r="AE1" s="99"/>
      <c r="AF1" s="99"/>
      <c r="AG1" s="99"/>
      <c r="AH1" s="99"/>
      <c r="AI1" s="99"/>
      <c r="AJ1" s="99"/>
      <c r="AK1" s="99"/>
      <c r="AL1" s="99"/>
      <c r="AM1" s="11"/>
      <c r="AN1" s="10"/>
      <c r="AO1" s="99"/>
      <c r="AP1" s="10"/>
      <c r="AQ1" s="99"/>
      <c r="AR1" s="10"/>
      <c r="AS1" s="99"/>
      <c r="AT1" s="10"/>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10"/>
      <c r="BU1" s="99"/>
      <c r="BV1" s="10"/>
      <c r="BW1" s="10"/>
      <c r="BX1" s="10"/>
      <c r="BY1" s="10"/>
    </row>
    <row r="2" spans="1:77" s="15" customFormat="1" ht="14.25" x14ac:dyDescent="0.2">
      <c r="B2" s="17" t="s">
        <v>63</v>
      </c>
      <c r="C2" s="13"/>
      <c r="D2" s="13"/>
      <c r="E2" s="100"/>
      <c r="F2" s="13"/>
      <c r="G2" s="100"/>
      <c r="H2" s="100"/>
      <c r="I2" s="100"/>
      <c r="J2" s="100"/>
      <c r="K2" s="100"/>
      <c r="L2" s="100"/>
      <c r="M2" s="100"/>
      <c r="N2" s="100"/>
      <c r="O2" s="100"/>
      <c r="P2" s="100"/>
      <c r="Q2" s="100"/>
      <c r="R2" s="100"/>
      <c r="S2" s="100"/>
      <c r="T2" s="100"/>
      <c r="U2" s="14"/>
      <c r="V2" s="13"/>
      <c r="W2" s="100"/>
      <c r="X2" s="13"/>
      <c r="Y2" s="100"/>
      <c r="Z2" s="13"/>
      <c r="AA2" s="100"/>
      <c r="AB2" s="13"/>
      <c r="AC2" s="100"/>
      <c r="AD2" s="100"/>
      <c r="AE2" s="100"/>
      <c r="AF2" s="100"/>
      <c r="AG2" s="100"/>
      <c r="AH2" s="100"/>
      <c r="AI2" s="100"/>
      <c r="AJ2" s="100"/>
      <c r="AK2" s="100"/>
      <c r="AL2" s="100"/>
      <c r="AM2" s="14"/>
      <c r="AN2" s="13"/>
      <c r="AO2" s="100"/>
      <c r="AP2" s="13"/>
      <c r="AQ2" s="100"/>
      <c r="AR2" s="13"/>
      <c r="AS2" s="100"/>
      <c r="AT2" s="13"/>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3"/>
      <c r="BU2" s="100"/>
      <c r="BV2" s="13"/>
    </row>
    <row r="3" spans="1:77" s="15" customFormat="1" ht="14.25" x14ac:dyDescent="0.2">
      <c r="B3" s="17"/>
      <c r="C3" s="13"/>
      <c r="D3" s="13"/>
      <c r="E3" s="100"/>
      <c r="F3" s="13"/>
      <c r="G3" s="100"/>
      <c r="H3" s="100"/>
      <c r="I3" s="100"/>
      <c r="J3" s="100"/>
      <c r="K3" s="100"/>
      <c r="L3" s="100"/>
      <c r="M3" s="100"/>
      <c r="N3" s="100"/>
      <c r="O3" s="100"/>
      <c r="P3" s="100"/>
      <c r="Q3" s="100"/>
      <c r="R3" s="100"/>
      <c r="S3" s="100"/>
      <c r="T3" s="100"/>
      <c r="U3" s="14"/>
      <c r="V3" s="13"/>
      <c r="W3" s="100"/>
      <c r="X3" s="13"/>
      <c r="Y3" s="100"/>
      <c r="Z3" s="13"/>
      <c r="AA3" s="100"/>
      <c r="AB3" s="13"/>
      <c r="AC3" s="100"/>
      <c r="AD3" s="100"/>
      <c r="AE3" s="100"/>
      <c r="AF3" s="100"/>
      <c r="AG3" s="100"/>
      <c r="AH3" s="100"/>
      <c r="AI3" s="100"/>
      <c r="AJ3" s="100"/>
      <c r="AK3" s="100"/>
      <c r="AL3" s="100"/>
      <c r="AM3" s="14"/>
      <c r="AN3" s="13"/>
      <c r="AO3" s="100"/>
      <c r="AP3" s="13"/>
      <c r="AQ3" s="100"/>
      <c r="AR3" s="13"/>
      <c r="AS3" s="100"/>
      <c r="AT3" s="13"/>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3"/>
      <c r="BU3" s="100"/>
      <c r="BV3" s="13"/>
    </row>
    <row r="4" spans="1:77" s="12" customFormat="1" ht="32.25" customHeight="1" x14ac:dyDescent="0.25">
      <c r="A4" s="10"/>
      <c r="B4" s="27" t="s">
        <v>208</v>
      </c>
      <c r="C4" s="10"/>
      <c r="D4" s="10"/>
      <c r="E4" s="99"/>
      <c r="F4" s="10"/>
      <c r="G4" s="99"/>
      <c r="H4" s="99"/>
      <c r="I4" s="99"/>
      <c r="J4" s="99"/>
      <c r="K4" s="99"/>
      <c r="L4" s="99"/>
      <c r="M4" s="99"/>
      <c r="N4" s="99"/>
      <c r="O4" s="99"/>
      <c r="P4" s="99"/>
      <c r="Q4" s="99"/>
      <c r="R4" s="99"/>
      <c r="S4" s="99"/>
      <c r="T4" s="99"/>
      <c r="U4" s="11"/>
      <c r="V4" s="10"/>
      <c r="W4" s="99"/>
      <c r="X4" s="10"/>
      <c r="Y4" s="99"/>
      <c r="Z4" s="10"/>
      <c r="AA4" s="99"/>
      <c r="AB4" s="10"/>
      <c r="AC4" s="99"/>
      <c r="AD4" s="99"/>
      <c r="AE4" s="99"/>
      <c r="AF4" s="99"/>
      <c r="AG4" s="99"/>
      <c r="AH4" s="99"/>
      <c r="AI4" s="99"/>
      <c r="AJ4" s="99"/>
      <c r="AK4" s="99"/>
      <c r="AL4" s="99"/>
      <c r="AM4" s="11"/>
      <c r="AN4" s="10"/>
      <c r="AO4" s="99"/>
      <c r="AP4" s="10"/>
      <c r="AQ4" s="99"/>
      <c r="AR4" s="10"/>
      <c r="AS4" s="99"/>
      <c r="AT4" s="10"/>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10"/>
      <c r="BU4" s="99"/>
      <c r="BV4" s="10"/>
      <c r="BW4" s="10"/>
      <c r="BX4" s="10"/>
      <c r="BY4" s="10"/>
    </row>
    <row r="5" spans="1:77" s="15" customFormat="1" ht="12.75" customHeight="1" x14ac:dyDescent="0.2">
      <c r="B5" s="37"/>
      <c r="C5" s="37"/>
      <c r="D5" s="37"/>
      <c r="E5" s="101"/>
      <c r="F5" s="37"/>
      <c r="G5" s="101"/>
      <c r="H5" s="101"/>
      <c r="I5" s="101"/>
      <c r="J5" s="101"/>
      <c r="K5" s="101"/>
      <c r="L5" s="101"/>
      <c r="M5" s="101"/>
      <c r="N5" s="101"/>
      <c r="O5" s="101"/>
      <c r="P5" s="101"/>
      <c r="Q5" s="101"/>
      <c r="R5" s="101"/>
      <c r="S5" s="101"/>
      <c r="T5" s="101"/>
      <c r="U5" s="37"/>
      <c r="V5" s="37"/>
      <c r="W5" s="101"/>
      <c r="X5" s="37"/>
      <c r="Y5" s="101"/>
      <c r="Z5" s="37"/>
      <c r="AA5" s="101"/>
      <c r="AB5" s="37"/>
      <c r="AC5" s="101"/>
      <c r="AD5" s="101"/>
      <c r="AE5" s="101"/>
      <c r="AF5" s="101"/>
      <c r="AG5" s="101"/>
      <c r="AH5" s="101"/>
      <c r="AI5" s="101"/>
      <c r="AJ5" s="101"/>
      <c r="AK5" s="101"/>
      <c r="AL5" s="101"/>
      <c r="AM5" s="37"/>
      <c r="AN5" s="37"/>
      <c r="AO5" s="101"/>
      <c r="AP5" s="37"/>
      <c r="AQ5" s="101"/>
      <c r="AR5" s="37"/>
      <c r="AS5" s="101"/>
      <c r="AT5" s="37"/>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37"/>
      <c r="BU5" s="101"/>
      <c r="BV5" s="37"/>
    </row>
    <row r="6" spans="1:77" s="15" customFormat="1" ht="12.75" customHeight="1" x14ac:dyDescent="0.2">
      <c r="E6" s="102"/>
      <c r="G6" s="102"/>
      <c r="H6" s="102"/>
      <c r="I6" s="102"/>
      <c r="J6" s="102"/>
      <c r="K6" s="102"/>
      <c r="L6" s="102"/>
      <c r="M6" s="102"/>
      <c r="N6" s="102"/>
      <c r="O6" s="102"/>
      <c r="P6" s="102"/>
      <c r="Q6" s="102"/>
      <c r="R6" s="102"/>
      <c r="S6" s="102"/>
      <c r="T6" s="102"/>
      <c r="W6" s="102"/>
      <c r="Y6" s="102"/>
      <c r="AA6" s="102"/>
      <c r="AC6" s="102"/>
      <c r="AD6" s="102"/>
      <c r="AE6" s="102"/>
      <c r="AF6" s="102"/>
      <c r="AG6" s="102"/>
      <c r="AH6" s="102"/>
      <c r="AI6" s="102"/>
      <c r="AJ6" s="102"/>
      <c r="AK6" s="102"/>
      <c r="AL6" s="102"/>
      <c r="AO6" s="102"/>
      <c r="AQ6" s="102"/>
      <c r="AS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U6" s="102"/>
      <c r="BV6" s="106" t="s">
        <v>65</v>
      </c>
    </row>
    <row r="7" spans="1:77" s="15" customFormat="1" ht="12.75" customHeight="1" x14ac:dyDescent="0.2">
      <c r="B7" s="40"/>
      <c r="C7" s="40"/>
      <c r="D7" s="40"/>
      <c r="E7" s="103"/>
      <c r="F7" s="40"/>
      <c r="G7" s="103"/>
      <c r="H7" s="103"/>
      <c r="I7" s="103"/>
      <c r="J7" s="103"/>
      <c r="K7" s="103"/>
      <c r="L7" s="103"/>
      <c r="M7" s="103"/>
      <c r="N7" s="103"/>
      <c r="O7" s="103"/>
      <c r="P7" s="103"/>
      <c r="Q7" s="103"/>
      <c r="R7" s="103"/>
      <c r="S7" s="103"/>
      <c r="T7" s="103"/>
      <c r="U7" s="40"/>
      <c r="V7" s="40"/>
      <c r="W7" s="103"/>
      <c r="X7" s="40"/>
      <c r="Y7" s="103"/>
      <c r="Z7" s="40"/>
      <c r="AA7" s="103"/>
      <c r="AB7" s="40"/>
      <c r="AC7" s="103"/>
      <c r="AD7" s="103"/>
      <c r="AE7" s="103"/>
      <c r="AF7" s="103"/>
      <c r="AG7" s="103"/>
      <c r="AH7" s="103"/>
      <c r="AI7" s="103"/>
      <c r="AJ7" s="103"/>
      <c r="AK7" s="103"/>
      <c r="AL7" s="103"/>
      <c r="AM7" s="40"/>
      <c r="AN7" s="40"/>
      <c r="AO7" s="103"/>
      <c r="AP7" s="40"/>
      <c r="AQ7" s="103"/>
      <c r="AR7" s="40"/>
      <c r="AS7" s="103"/>
      <c r="AT7" s="40"/>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40"/>
      <c r="BU7" s="103"/>
      <c r="BV7" s="40"/>
    </row>
    <row r="8" spans="1:77" s="44" customFormat="1" ht="40.5" customHeight="1" x14ac:dyDescent="0.25">
      <c r="B8" s="42"/>
      <c r="C8" s="42"/>
      <c r="D8" s="284" t="s">
        <v>198</v>
      </c>
      <c r="E8" s="284"/>
      <c r="F8" s="284"/>
      <c r="G8" s="284"/>
      <c r="H8" s="284"/>
      <c r="I8" s="284"/>
      <c r="J8" s="284"/>
      <c r="K8" s="284"/>
      <c r="L8" s="284"/>
      <c r="M8" s="284"/>
      <c r="N8" s="284"/>
      <c r="O8" s="284"/>
      <c r="P8" s="284"/>
      <c r="Q8" s="284"/>
      <c r="R8" s="284"/>
      <c r="S8" s="284"/>
      <c r="T8" s="284"/>
      <c r="U8" s="43"/>
      <c r="V8" s="301" t="s">
        <v>199</v>
      </c>
      <c r="W8" s="301"/>
      <c r="X8" s="301"/>
      <c r="Y8" s="301"/>
      <c r="Z8" s="301"/>
      <c r="AA8" s="301"/>
      <c r="AB8" s="301"/>
      <c r="AC8" s="301"/>
      <c r="AD8" s="301"/>
      <c r="AE8" s="301"/>
      <c r="AF8" s="301"/>
      <c r="AG8" s="301"/>
      <c r="AH8" s="301"/>
      <c r="AI8" s="301"/>
      <c r="AJ8" s="301"/>
      <c r="AK8" s="301"/>
      <c r="AL8" s="301"/>
      <c r="AM8" s="43"/>
      <c r="AN8" s="301" t="s">
        <v>200</v>
      </c>
      <c r="AO8" s="301"/>
      <c r="AP8" s="301"/>
      <c r="AQ8" s="301"/>
      <c r="AR8" s="301"/>
      <c r="AS8" s="301"/>
      <c r="AT8" s="301"/>
      <c r="AU8" s="301"/>
      <c r="AV8" s="301"/>
      <c r="AW8" s="301"/>
      <c r="AX8" s="301"/>
      <c r="AY8" s="301"/>
      <c r="AZ8" s="301"/>
      <c r="BA8" s="301"/>
      <c r="BB8" s="301"/>
      <c r="BC8" s="301"/>
      <c r="BD8" s="301"/>
      <c r="BE8" s="43"/>
      <c r="BF8" s="301" t="s">
        <v>201</v>
      </c>
      <c r="BG8" s="301"/>
      <c r="BH8" s="301"/>
      <c r="BI8" s="301"/>
      <c r="BJ8" s="301"/>
      <c r="BK8" s="301"/>
      <c r="BL8" s="301"/>
      <c r="BM8" s="301"/>
      <c r="BN8" s="301"/>
      <c r="BO8" s="301"/>
      <c r="BP8" s="301"/>
      <c r="BQ8" s="301"/>
      <c r="BR8" s="301"/>
      <c r="BS8" s="301"/>
      <c r="BT8" s="301"/>
      <c r="BU8" s="301"/>
      <c r="BV8" s="301"/>
    </row>
    <row r="9" spans="1:77" s="44" customFormat="1" ht="58.15" customHeight="1" x14ac:dyDescent="0.25">
      <c r="B9" s="98"/>
      <c r="C9" s="98"/>
      <c r="D9" s="284" t="s">
        <v>121</v>
      </c>
      <c r="E9" s="284"/>
      <c r="F9" s="43"/>
      <c r="G9" s="284" t="s">
        <v>122</v>
      </c>
      <c r="H9" s="284"/>
      <c r="I9" s="43"/>
      <c r="J9" s="291" t="s">
        <v>123</v>
      </c>
      <c r="K9" s="291"/>
      <c r="L9" s="43"/>
      <c r="M9" s="284" t="s">
        <v>124</v>
      </c>
      <c r="N9" s="284"/>
      <c r="O9" s="43"/>
      <c r="P9" s="291" t="s">
        <v>125</v>
      </c>
      <c r="Q9" s="291"/>
      <c r="R9" s="186"/>
      <c r="S9" s="284" t="s">
        <v>69</v>
      </c>
      <c r="T9" s="284"/>
      <c r="U9" s="156"/>
      <c r="V9" s="284" t="s">
        <v>121</v>
      </c>
      <c r="W9" s="284"/>
      <c r="X9" s="43"/>
      <c r="Y9" s="284" t="s">
        <v>122</v>
      </c>
      <c r="Z9" s="284"/>
      <c r="AA9" s="43"/>
      <c r="AB9" s="291" t="s">
        <v>123</v>
      </c>
      <c r="AC9" s="291"/>
      <c r="AD9" s="43"/>
      <c r="AE9" s="284" t="s">
        <v>124</v>
      </c>
      <c r="AF9" s="284"/>
      <c r="AG9" s="43"/>
      <c r="AH9" s="291" t="s">
        <v>125</v>
      </c>
      <c r="AI9" s="291"/>
      <c r="AJ9" s="61"/>
      <c r="AK9" s="284" t="s">
        <v>69</v>
      </c>
      <c r="AL9" s="284"/>
      <c r="AM9" s="156"/>
      <c r="AN9" s="284" t="s">
        <v>121</v>
      </c>
      <c r="AO9" s="284"/>
      <c r="AP9" s="43"/>
      <c r="AQ9" s="284" t="s">
        <v>122</v>
      </c>
      <c r="AR9" s="284"/>
      <c r="AS9" s="43"/>
      <c r="AT9" s="291" t="s">
        <v>123</v>
      </c>
      <c r="AU9" s="291"/>
      <c r="AV9" s="43"/>
      <c r="AW9" s="284" t="s">
        <v>124</v>
      </c>
      <c r="AX9" s="284"/>
      <c r="AY9" s="43"/>
      <c r="AZ9" s="291" t="s">
        <v>125</v>
      </c>
      <c r="BA9" s="291"/>
      <c r="BB9" s="61"/>
      <c r="BC9" s="284" t="s">
        <v>69</v>
      </c>
      <c r="BD9" s="284"/>
      <c r="BE9" s="156"/>
      <c r="BF9" s="284" t="s">
        <v>121</v>
      </c>
      <c r="BG9" s="284"/>
      <c r="BH9" s="43"/>
      <c r="BI9" s="284" t="s">
        <v>122</v>
      </c>
      <c r="BJ9" s="284"/>
      <c r="BK9" s="43"/>
      <c r="BL9" s="291" t="s">
        <v>123</v>
      </c>
      <c r="BM9" s="291"/>
      <c r="BN9" s="43"/>
      <c r="BO9" s="284" t="s">
        <v>124</v>
      </c>
      <c r="BP9" s="284"/>
      <c r="BQ9" s="43"/>
      <c r="BR9" s="291" t="s">
        <v>125</v>
      </c>
      <c r="BS9" s="291"/>
      <c r="BT9" s="61"/>
      <c r="BU9" s="284" t="s">
        <v>69</v>
      </c>
      <c r="BV9" s="284"/>
    </row>
    <row r="10" spans="1:77" s="44" customFormat="1" ht="58.5" customHeight="1" x14ac:dyDescent="0.25">
      <c r="B10" s="45"/>
      <c r="C10" s="45"/>
      <c r="D10" s="46" t="s">
        <v>70</v>
      </c>
      <c r="E10" s="46" t="s">
        <v>71</v>
      </c>
      <c r="F10" s="46"/>
      <c r="G10" s="46" t="s">
        <v>70</v>
      </c>
      <c r="H10" s="46" t="s">
        <v>71</v>
      </c>
      <c r="I10" s="46"/>
      <c r="J10" s="46" t="s">
        <v>70</v>
      </c>
      <c r="K10" s="46" t="s">
        <v>71</v>
      </c>
      <c r="L10" s="46"/>
      <c r="M10" s="46" t="s">
        <v>70</v>
      </c>
      <c r="N10" s="46" t="s">
        <v>71</v>
      </c>
      <c r="O10" s="46"/>
      <c r="P10" s="46" t="s">
        <v>70</v>
      </c>
      <c r="Q10" s="46" t="s">
        <v>71</v>
      </c>
      <c r="R10" s="46"/>
      <c r="S10" s="46" t="s">
        <v>70</v>
      </c>
      <c r="T10" s="46" t="s">
        <v>71</v>
      </c>
      <c r="U10" s="46"/>
      <c r="V10" s="46" t="s">
        <v>70</v>
      </c>
      <c r="W10" s="46" t="s">
        <v>71</v>
      </c>
      <c r="X10" s="46"/>
      <c r="Y10" s="46" t="s">
        <v>70</v>
      </c>
      <c r="Z10" s="46" t="s">
        <v>71</v>
      </c>
      <c r="AA10" s="46"/>
      <c r="AB10" s="46" t="s">
        <v>70</v>
      </c>
      <c r="AC10" s="46" t="s">
        <v>71</v>
      </c>
      <c r="AD10" s="46"/>
      <c r="AE10" s="46" t="s">
        <v>70</v>
      </c>
      <c r="AF10" s="46" t="s">
        <v>71</v>
      </c>
      <c r="AG10" s="46"/>
      <c r="AH10" s="46" t="s">
        <v>70</v>
      </c>
      <c r="AI10" s="46" t="s">
        <v>71</v>
      </c>
      <c r="AJ10" s="46"/>
      <c r="AK10" s="46" t="s">
        <v>70</v>
      </c>
      <c r="AL10" s="46" t="s">
        <v>71</v>
      </c>
      <c r="AM10" s="46"/>
      <c r="AN10" s="46" t="s">
        <v>70</v>
      </c>
      <c r="AO10" s="46" t="s">
        <v>71</v>
      </c>
      <c r="AP10" s="46"/>
      <c r="AQ10" s="46" t="s">
        <v>70</v>
      </c>
      <c r="AR10" s="46" t="s">
        <v>71</v>
      </c>
      <c r="AS10" s="46"/>
      <c r="AT10" s="46" t="s">
        <v>70</v>
      </c>
      <c r="AU10" s="46" t="s">
        <v>71</v>
      </c>
      <c r="AV10" s="46"/>
      <c r="AW10" s="46" t="s">
        <v>70</v>
      </c>
      <c r="AX10" s="46" t="s">
        <v>71</v>
      </c>
      <c r="AY10" s="46"/>
      <c r="AZ10" s="46" t="s">
        <v>70</v>
      </c>
      <c r="BA10" s="46" t="s">
        <v>71</v>
      </c>
      <c r="BB10" s="46"/>
      <c r="BC10" s="46" t="s">
        <v>70</v>
      </c>
      <c r="BD10" s="46" t="s">
        <v>71</v>
      </c>
      <c r="BE10" s="46"/>
      <c r="BF10" s="46" t="s">
        <v>70</v>
      </c>
      <c r="BG10" s="46" t="s">
        <v>71</v>
      </c>
      <c r="BH10" s="46"/>
      <c r="BI10" s="46" t="s">
        <v>70</v>
      </c>
      <c r="BJ10" s="46" t="s">
        <v>71</v>
      </c>
      <c r="BK10" s="46"/>
      <c r="BL10" s="46" t="s">
        <v>70</v>
      </c>
      <c r="BM10" s="46" t="s">
        <v>71</v>
      </c>
      <c r="BN10" s="46"/>
      <c r="BO10" s="46" t="s">
        <v>70</v>
      </c>
      <c r="BP10" s="46" t="s">
        <v>71</v>
      </c>
      <c r="BQ10" s="46"/>
      <c r="BR10" s="46" t="s">
        <v>70</v>
      </c>
      <c r="BS10" s="46" t="s">
        <v>71</v>
      </c>
      <c r="BT10" s="46"/>
      <c r="BU10" s="46" t="s">
        <v>70</v>
      </c>
      <c r="BV10" s="46" t="s">
        <v>71</v>
      </c>
      <c r="BW10" s="47"/>
      <c r="BX10" s="47"/>
      <c r="BY10" s="47"/>
    </row>
    <row r="11" spans="1:77" s="15" customFormat="1" ht="20.100000000000001" customHeight="1" x14ac:dyDescent="0.2">
      <c r="B11" s="50" t="s">
        <v>76</v>
      </c>
      <c r="C11" s="29" t="s">
        <v>77</v>
      </c>
      <c r="D11" s="49">
        <v>0.33293798565864563</v>
      </c>
      <c r="E11" s="52">
        <v>5.1828012466430664</v>
      </c>
      <c r="F11" s="49" t="s">
        <v>74</v>
      </c>
      <c r="G11" s="52">
        <v>0.78973865509033203</v>
      </c>
      <c r="H11" s="52">
        <v>3.2819726467132568</v>
      </c>
      <c r="I11" s="52" t="s">
        <v>74</v>
      </c>
      <c r="J11" s="52">
        <v>1.1223310232162476</v>
      </c>
      <c r="K11" s="52">
        <v>11.057698249816895</v>
      </c>
      <c r="L11" s="52" t="s">
        <v>74</v>
      </c>
      <c r="M11" s="52">
        <v>0.56918102502822876</v>
      </c>
      <c r="N11" s="52">
        <v>31.66496467590332</v>
      </c>
      <c r="O11" s="52" t="s">
        <v>74</v>
      </c>
      <c r="P11" s="52">
        <v>2.5392627716064453</v>
      </c>
      <c r="Q11" s="52">
        <v>44.267841339111328</v>
      </c>
      <c r="R11" s="52"/>
      <c r="S11" s="49">
        <v>5.5517864227294922</v>
      </c>
      <c r="T11" s="52">
        <v>11.434290885925293</v>
      </c>
      <c r="U11" s="49" t="s">
        <v>74</v>
      </c>
      <c r="V11" s="49">
        <v>2.7244333177804947E-2</v>
      </c>
      <c r="W11" s="52">
        <v>6.453190803527832</v>
      </c>
      <c r="X11" s="49" t="s">
        <v>74</v>
      </c>
      <c r="Y11" s="52">
        <v>4.3969001621007919E-2</v>
      </c>
      <c r="Z11" s="49">
        <v>3.5935821533203125</v>
      </c>
      <c r="AA11" s="52" t="s">
        <v>74</v>
      </c>
      <c r="AB11" s="49">
        <v>5.5195000022649765E-2</v>
      </c>
      <c r="AC11" s="52">
        <v>9.4419307708740234</v>
      </c>
      <c r="AD11" s="52" t="s">
        <v>74</v>
      </c>
      <c r="AE11" s="52">
        <v>3.6205332726240158E-2</v>
      </c>
      <c r="AF11" s="52">
        <v>27.197334289550781</v>
      </c>
      <c r="AG11" s="52" t="s">
        <v>74</v>
      </c>
      <c r="AH11" s="52">
        <v>0.18091432750225067</v>
      </c>
      <c r="AI11" s="52">
        <v>39.2403564453125</v>
      </c>
      <c r="AJ11" s="52"/>
      <c r="AK11" s="49">
        <v>0.36042100191116333</v>
      </c>
      <c r="AL11" s="52">
        <v>12.605647087097168</v>
      </c>
      <c r="AM11" s="49" t="s">
        <v>74</v>
      </c>
      <c r="AN11" s="49">
        <v>3.5329334437847137E-2</v>
      </c>
      <c r="AO11" s="52">
        <v>5.2780661582946777</v>
      </c>
      <c r="AP11" s="49" t="s">
        <v>74</v>
      </c>
      <c r="AQ11" s="52">
        <v>6.5961003303527832E-2</v>
      </c>
      <c r="AR11" s="49">
        <v>2.7885937690734863</v>
      </c>
      <c r="AS11" s="52" t="s">
        <v>74</v>
      </c>
      <c r="AT11" s="49">
        <v>9.8273664712905884E-2</v>
      </c>
      <c r="AU11" s="52">
        <v>9.7667465209960938</v>
      </c>
      <c r="AV11" s="52" t="s">
        <v>74</v>
      </c>
      <c r="AW11" s="52">
        <v>4.0746334940195084E-2</v>
      </c>
      <c r="AX11" s="52">
        <v>20.831804275512695</v>
      </c>
      <c r="AY11" s="52" t="s">
        <v>74</v>
      </c>
      <c r="AZ11" s="52">
        <v>0.27359968423843384</v>
      </c>
      <c r="BA11" s="52">
        <v>40.789150238037109</v>
      </c>
      <c r="BB11" s="52"/>
      <c r="BC11" s="49">
        <v>0.53883498907089233</v>
      </c>
      <c r="BD11" s="52">
        <v>10.847847938537598</v>
      </c>
      <c r="BE11" s="52"/>
      <c r="BF11" s="52"/>
      <c r="BG11" s="52"/>
      <c r="BH11" s="52"/>
      <c r="BI11" s="52"/>
      <c r="BJ11" s="52"/>
      <c r="BK11" s="52"/>
      <c r="BL11" s="52"/>
      <c r="BM11" s="52"/>
      <c r="BN11" s="52"/>
      <c r="BO11" s="52"/>
      <c r="BP11" s="52"/>
      <c r="BQ11" s="52"/>
      <c r="BR11" s="52"/>
      <c r="BS11" s="52"/>
      <c r="BT11" s="26"/>
      <c r="BU11" s="26"/>
      <c r="BV11" s="26"/>
    </row>
    <row r="12" spans="1:77" s="15" customFormat="1" ht="20.100000000000001" customHeight="1" x14ac:dyDescent="0.2">
      <c r="C12" s="29" t="s">
        <v>78</v>
      </c>
      <c r="D12" s="49">
        <v>0.33859166502952576</v>
      </c>
      <c r="E12" s="52">
        <v>5.202695369720459</v>
      </c>
      <c r="F12" s="49" t="s">
        <v>74</v>
      </c>
      <c r="G12" s="52">
        <v>0.77598631381988525</v>
      </c>
      <c r="H12" s="52">
        <v>3.2183980941772461</v>
      </c>
      <c r="I12" s="52" t="s">
        <v>74</v>
      </c>
      <c r="J12" s="52">
        <v>1.1421593427658081</v>
      </c>
      <c r="K12" s="52">
        <v>11.141218185424805</v>
      </c>
      <c r="L12" s="52" t="s">
        <v>74</v>
      </c>
      <c r="M12" s="52">
        <v>0.57723867893218994</v>
      </c>
      <c r="N12" s="52">
        <v>30.865646362304688</v>
      </c>
      <c r="O12" s="52" t="s">
        <v>74</v>
      </c>
      <c r="P12" s="52">
        <v>2.5271511077880859</v>
      </c>
      <c r="Q12" s="52">
        <v>45.222454071044922</v>
      </c>
      <c r="R12" s="52"/>
      <c r="S12" s="49">
        <v>5.5800681114196777</v>
      </c>
      <c r="T12" s="52">
        <v>11.445995330810547</v>
      </c>
      <c r="U12" s="49" t="s">
        <v>74</v>
      </c>
      <c r="V12" s="49">
        <v>2.7100998908281326E-2</v>
      </c>
      <c r="W12" s="52">
        <v>6.2160348892211914</v>
      </c>
      <c r="X12" s="49" t="s">
        <v>74</v>
      </c>
      <c r="Y12" s="52">
        <v>3.9366666227579117E-2</v>
      </c>
      <c r="Z12" s="49">
        <v>3.0892860889434814</v>
      </c>
      <c r="AA12" s="52" t="s">
        <v>74</v>
      </c>
      <c r="AB12" s="49">
        <v>4.2591333389282227E-2</v>
      </c>
      <c r="AC12" s="52">
        <v>7.4318222999572754</v>
      </c>
      <c r="AD12" s="52" t="s">
        <v>74</v>
      </c>
      <c r="AE12" s="52">
        <v>4.3803997337818146E-2</v>
      </c>
      <c r="AF12" s="52">
        <v>29.604499816894531</v>
      </c>
      <c r="AG12" s="52" t="s">
        <v>74</v>
      </c>
      <c r="AH12" s="52">
        <v>0.17257066071033478</v>
      </c>
      <c r="AI12" s="52">
        <v>41.43988037109375</v>
      </c>
      <c r="AJ12" s="52"/>
      <c r="AK12" s="49">
        <v>0.33663201332092285</v>
      </c>
      <c r="AL12" s="52">
        <v>11.740926742553711</v>
      </c>
      <c r="AM12" s="49" t="s">
        <v>74</v>
      </c>
      <c r="AN12" s="49">
        <v>3.7816666066646576E-2</v>
      </c>
      <c r="AO12" s="52">
        <v>5.3290328979492188</v>
      </c>
      <c r="AP12" s="49" t="s">
        <v>74</v>
      </c>
      <c r="AQ12" s="52">
        <v>6.1186999082565308E-2</v>
      </c>
      <c r="AR12" s="49">
        <v>2.5470504760742188</v>
      </c>
      <c r="AS12" s="52" t="s">
        <v>74</v>
      </c>
      <c r="AT12" s="49">
        <v>9.566933661699295E-2</v>
      </c>
      <c r="AU12" s="52">
        <v>9.6164226531982422</v>
      </c>
      <c r="AV12" s="52" t="s">
        <v>74</v>
      </c>
      <c r="AW12" s="52">
        <v>5.730133131146431E-2</v>
      </c>
      <c r="AX12" s="52">
        <v>28.119512557983398</v>
      </c>
      <c r="AY12" s="52" t="s">
        <v>74</v>
      </c>
      <c r="AZ12" s="52">
        <v>0.27291566133499146</v>
      </c>
      <c r="BA12" s="52">
        <v>43.920650482177734</v>
      </c>
      <c r="BB12" s="52"/>
      <c r="BC12" s="49">
        <v>0.54710537195205688</v>
      </c>
      <c r="BD12" s="52">
        <v>10.998247146606445</v>
      </c>
      <c r="BE12" s="52"/>
      <c r="BF12" s="52"/>
      <c r="BG12" s="52"/>
      <c r="BH12" s="52"/>
      <c r="BI12" s="52"/>
      <c r="BJ12" s="52"/>
      <c r="BK12" s="52"/>
      <c r="BL12" s="52"/>
      <c r="BM12" s="52"/>
      <c r="BN12" s="52"/>
      <c r="BO12" s="52"/>
      <c r="BP12" s="52"/>
      <c r="BQ12" s="52"/>
      <c r="BR12" s="52"/>
      <c r="BS12" s="52"/>
      <c r="BT12" s="26"/>
      <c r="BU12" s="26"/>
      <c r="BV12" s="26"/>
    </row>
    <row r="13" spans="1:77" s="15" customFormat="1" ht="18" customHeight="1" x14ac:dyDescent="0.2">
      <c r="C13" s="29" t="s">
        <v>79</v>
      </c>
      <c r="D13" s="49">
        <v>0.32914599776268005</v>
      </c>
      <c r="E13" s="52">
        <v>5.0393962860107422</v>
      </c>
      <c r="F13" s="49" t="s">
        <v>74</v>
      </c>
      <c r="G13" s="52">
        <v>0.80855667591094971</v>
      </c>
      <c r="H13" s="52">
        <v>3.3701291084289551</v>
      </c>
      <c r="I13" s="52" t="s">
        <v>74</v>
      </c>
      <c r="J13" s="52">
        <v>1.2174667119979858</v>
      </c>
      <c r="K13" s="52">
        <v>11.606945991516113</v>
      </c>
      <c r="L13" s="52" t="s">
        <v>74</v>
      </c>
      <c r="M13" s="52">
        <v>0.61333030462265015</v>
      </c>
      <c r="N13" s="52">
        <v>30.362058639526367</v>
      </c>
      <c r="O13" s="52" t="s">
        <v>74</v>
      </c>
      <c r="P13" s="52">
        <v>2.5048069953918457</v>
      </c>
      <c r="Q13" s="52">
        <v>45.603031158447266</v>
      </c>
      <c r="R13" s="52"/>
      <c r="S13" s="49">
        <v>5.7011628150939941</v>
      </c>
      <c r="T13" s="52">
        <v>11.644758224487305</v>
      </c>
      <c r="U13" s="49" t="s">
        <v>74</v>
      </c>
      <c r="V13" s="49">
        <v>2.308100089430809E-2</v>
      </c>
      <c r="W13" s="52">
        <v>5.340306282043457</v>
      </c>
      <c r="X13" s="49" t="s">
        <v>74</v>
      </c>
      <c r="Y13" s="52">
        <v>4.37893345952034E-2</v>
      </c>
      <c r="Z13" s="49">
        <v>3.3485727310180664</v>
      </c>
      <c r="AA13" s="52" t="s">
        <v>74</v>
      </c>
      <c r="AB13" s="49">
        <v>4.3235667049884796E-2</v>
      </c>
      <c r="AC13" s="52">
        <v>7.2380647659301758</v>
      </c>
      <c r="AD13" s="52" t="s">
        <v>74</v>
      </c>
      <c r="AE13" s="52">
        <v>4.2199999094009399E-2</v>
      </c>
      <c r="AF13" s="52">
        <v>29.133277893066406</v>
      </c>
      <c r="AG13" s="52" t="s">
        <v>74</v>
      </c>
      <c r="AH13" s="52">
        <v>0.17847633361816406</v>
      </c>
      <c r="AI13" s="52">
        <v>45.558433532714844</v>
      </c>
      <c r="AJ13" s="52"/>
      <c r="AK13" s="49">
        <v>0.33657100796699524</v>
      </c>
      <c r="AL13" s="52">
        <v>11.693206787109375</v>
      </c>
      <c r="AM13" s="49" t="s">
        <v>74</v>
      </c>
      <c r="AN13" s="49">
        <v>3.9522998034954071E-2</v>
      </c>
      <c r="AO13" s="52">
        <v>5.4859919548034668</v>
      </c>
      <c r="AP13" s="49" t="s">
        <v>74</v>
      </c>
      <c r="AQ13" s="52">
        <v>6.3969001173973083E-2</v>
      </c>
      <c r="AR13" s="49">
        <v>2.6452317237854004</v>
      </c>
      <c r="AS13" s="52" t="s">
        <v>74</v>
      </c>
      <c r="AT13" s="49">
        <v>9.4097331166267395E-2</v>
      </c>
      <c r="AU13" s="52">
        <v>9.3825616836547852</v>
      </c>
      <c r="AV13" s="52" t="s">
        <v>74</v>
      </c>
      <c r="AW13" s="52">
        <v>5.8787330985069275E-2</v>
      </c>
      <c r="AX13" s="52">
        <v>30.896331787109375</v>
      </c>
      <c r="AY13" s="52" t="s">
        <v>74</v>
      </c>
      <c r="AZ13" s="52">
        <v>0.28720501065254211</v>
      </c>
      <c r="BA13" s="52">
        <v>46.534305572509766</v>
      </c>
      <c r="BB13" s="52"/>
      <c r="BC13" s="49">
        <v>0.56493866443634033</v>
      </c>
      <c r="BD13" s="52">
        <v>11.32965087890625</v>
      </c>
      <c r="BE13" s="52"/>
      <c r="BF13" s="52">
        <v>1.5782000496983528E-2</v>
      </c>
      <c r="BG13" s="52">
        <v>8.7271718978881836</v>
      </c>
      <c r="BH13" s="52" t="s">
        <v>74</v>
      </c>
      <c r="BI13" s="52">
        <v>3.5112667828798294E-2</v>
      </c>
      <c r="BJ13" s="52">
        <v>4.4263315200805664</v>
      </c>
      <c r="BK13" s="52" t="s">
        <v>74</v>
      </c>
      <c r="BL13" s="52">
        <v>3.4893665462732315E-2</v>
      </c>
      <c r="BM13" s="52">
        <v>9.3958530426025391</v>
      </c>
      <c r="BN13" s="52" t="s">
        <v>74</v>
      </c>
      <c r="BO13" s="52">
        <v>2.0337667316198349E-2</v>
      </c>
      <c r="BP13" s="52">
        <v>20.881744384765625</v>
      </c>
      <c r="BQ13" s="52" t="s">
        <v>74</v>
      </c>
      <c r="BR13" s="52">
        <v>9.6454665064811707E-2</v>
      </c>
      <c r="BS13" s="52">
        <v>42.170436859130859</v>
      </c>
      <c r="BT13" s="49"/>
      <c r="BU13" s="49">
        <v>0.20419566333293915</v>
      </c>
      <c r="BV13" s="52">
        <v>12.169570922851563</v>
      </c>
    </row>
    <row r="14" spans="1:77" s="15" customFormat="1" ht="18" customHeight="1" x14ac:dyDescent="0.2">
      <c r="C14" s="29" t="s">
        <v>80</v>
      </c>
      <c r="D14" s="49">
        <v>0.33864033222198486</v>
      </c>
      <c r="E14" s="52">
        <v>5.1437206268310547</v>
      </c>
      <c r="F14" s="49" t="s">
        <v>74</v>
      </c>
      <c r="G14" s="52">
        <v>0.88960766792297363</v>
      </c>
      <c r="H14" s="52">
        <v>3.6997079849243164</v>
      </c>
      <c r="I14" s="52" t="s">
        <v>74</v>
      </c>
      <c r="J14" s="52">
        <v>1.2782469987869263</v>
      </c>
      <c r="K14" s="52">
        <v>12.045411109924316</v>
      </c>
      <c r="L14" s="52" t="s">
        <v>74</v>
      </c>
      <c r="M14" s="52">
        <v>0.67585432529449463</v>
      </c>
      <c r="N14" s="52">
        <v>31.42677116394043</v>
      </c>
      <c r="O14" s="52" t="s">
        <v>74</v>
      </c>
      <c r="P14" s="52">
        <v>2.5216443538665771</v>
      </c>
      <c r="Q14" s="52">
        <v>45.926689147949219</v>
      </c>
      <c r="R14" s="52"/>
      <c r="S14" s="49">
        <v>5.9145865440368652</v>
      </c>
      <c r="T14" s="52">
        <v>12.004799842834473</v>
      </c>
      <c r="U14" s="49" t="s">
        <v>74</v>
      </c>
      <c r="V14" s="49">
        <v>2.6220999658107758E-2</v>
      </c>
      <c r="W14" s="52">
        <v>5.9117527008056641</v>
      </c>
      <c r="X14" s="49" t="s">
        <v>74</v>
      </c>
      <c r="Y14" s="52">
        <v>5.296500027179718E-2</v>
      </c>
      <c r="Z14" s="49">
        <v>4.0188913345336914</v>
      </c>
      <c r="AA14" s="52" t="s">
        <v>74</v>
      </c>
      <c r="AB14" s="49">
        <v>5.1395665854215622E-2</v>
      </c>
      <c r="AC14" s="52">
        <v>8.5455713272094727</v>
      </c>
      <c r="AD14" s="52" t="s">
        <v>74</v>
      </c>
      <c r="AE14" s="52">
        <v>3.5114999860525131E-2</v>
      </c>
      <c r="AF14" s="52">
        <v>24.589906692504883</v>
      </c>
      <c r="AG14" s="52" t="s">
        <v>74</v>
      </c>
      <c r="AH14" s="52">
        <v>0.17163732647895813</v>
      </c>
      <c r="AI14" s="52">
        <v>43.655796051025391</v>
      </c>
      <c r="AJ14" s="52"/>
      <c r="AK14" s="49">
        <v>0.34026733040809631</v>
      </c>
      <c r="AL14" s="52">
        <v>11.739827156066895</v>
      </c>
      <c r="AM14" s="49" t="s">
        <v>74</v>
      </c>
      <c r="AN14" s="49">
        <v>3.6791332066059113E-2</v>
      </c>
      <c r="AO14" s="52">
        <v>5.0144939422607422</v>
      </c>
      <c r="AP14" s="49" t="s">
        <v>74</v>
      </c>
      <c r="AQ14" s="52">
        <v>6.516033411026001E-2</v>
      </c>
      <c r="AR14" s="49">
        <v>2.6728606224060059</v>
      </c>
      <c r="AS14" s="52" t="s">
        <v>74</v>
      </c>
      <c r="AT14" s="49">
        <v>0.10248433798551559</v>
      </c>
      <c r="AU14" s="52">
        <v>10.286594390869141</v>
      </c>
      <c r="AV14" s="52" t="s">
        <v>74</v>
      </c>
      <c r="AW14" s="52">
        <v>6.138233095407486E-2</v>
      </c>
      <c r="AX14" s="52">
        <v>33.295181274414063</v>
      </c>
      <c r="AY14" s="52" t="s">
        <v>74</v>
      </c>
      <c r="AZ14" s="52">
        <v>0.2809709906578064</v>
      </c>
      <c r="BA14" s="52">
        <v>46.705394744873047</v>
      </c>
      <c r="BB14" s="52"/>
      <c r="BC14" s="49">
        <v>0.57097834348678589</v>
      </c>
      <c r="BD14" s="52">
        <v>11.421187400817871</v>
      </c>
      <c r="BE14" s="52"/>
      <c r="BF14" s="52">
        <v>1.7494333907961845E-2</v>
      </c>
      <c r="BG14" s="52">
        <v>9.3085470199584961</v>
      </c>
      <c r="BH14" s="52" t="s">
        <v>74</v>
      </c>
      <c r="BI14" s="52">
        <v>3.1525332480669022E-2</v>
      </c>
      <c r="BJ14" s="52">
        <v>3.9180779457092285</v>
      </c>
      <c r="BK14" s="52" t="s">
        <v>74</v>
      </c>
      <c r="BL14" s="52">
        <v>3.510366752743721E-2</v>
      </c>
      <c r="BM14" s="52">
        <v>9.739924430847168</v>
      </c>
      <c r="BN14" s="52" t="s">
        <v>74</v>
      </c>
      <c r="BO14" s="52">
        <v>2.1762000396847725E-2</v>
      </c>
      <c r="BP14" s="52">
        <v>23.18290901184082</v>
      </c>
      <c r="BQ14" s="52" t="s">
        <v>74</v>
      </c>
      <c r="BR14" s="52">
        <v>0.10228366404771805</v>
      </c>
      <c r="BS14" s="52">
        <v>42.741527557373047</v>
      </c>
      <c r="BT14" s="49"/>
      <c r="BU14" s="49">
        <v>0.21028700470924377</v>
      </c>
      <c r="BV14" s="52">
        <v>12.457732200622559</v>
      </c>
    </row>
    <row r="15" spans="1:77" s="15" customFormat="1" ht="18" customHeight="1" x14ac:dyDescent="0.2">
      <c r="C15" s="29" t="s">
        <v>81</v>
      </c>
      <c r="D15" s="49">
        <v>0.34617066383361816</v>
      </c>
      <c r="E15" s="52">
        <v>5.2328915596008301</v>
      </c>
      <c r="F15" s="49" t="s">
        <v>74</v>
      </c>
      <c r="G15" s="52">
        <v>0.93901866674423218</v>
      </c>
      <c r="H15" s="52">
        <v>3.9008750915527344</v>
      </c>
      <c r="I15" s="52" t="s">
        <v>74</v>
      </c>
      <c r="J15" s="52">
        <v>1.4070852994918823</v>
      </c>
      <c r="K15" s="52">
        <v>12.881508827209473</v>
      </c>
      <c r="L15" s="52" t="s">
        <v>74</v>
      </c>
      <c r="M15" s="52">
        <v>0.67510765790939331</v>
      </c>
      <c r="N15" s="52">
        <v>30.580829620361328</v>
      </c>
      <c r="O15" s="52" t="s">
        <v>74</v>
      </c>
      <c r="P15" s="52">
        <v>2.5524148941040039</v>
      </c>
      <c r="Q15" s="52">
        <v>47.226993560791016</v>
      </c>
      <c r="R15" s="52"/>
      <c r="S15" s="49">
        <v>6.1220831871032715</v>
      </c>
      <c r="T15" s="52">
        <v>12.339510917663574</v>
      </c>
      <c r="U15" s="49" t="s">
        <v>74</v>
      </c>
      <c r="V15" s="49">
        <v>2.9455000534653664E-2</v>
      </c>
      <c r="W15" s="52">
        <v>6.6280994415283203</v>
      </c>
      <c r="X15" s="49" t="s">
        <v>74</v>
      </c>
      <c r="Y15" s="52">
        <v>6.4042001962661743E-2</v>
      </c>
      <c r="Z15" s="49">
        <v>4.9318575859069824</v>
      </c>
      <c r="AA15" s="52" t="s">
        <v>74</v>
      </c>
      <c r="AB15" s="49">
        <v>6.2409333884716034E-2</v>
      </c>
      <c r="AC15" s="52">
        <v>9.7856464385986328</v>
      </c>
      <c r="AD15" s="52" t="s">
        <v>74</v>
      </c>
      <c r="AE15" s="52">
        <v>2.7449999004602432E-2</v>
      </c>
      <c r="AF15" s="52">
        <v>21.487459182739258</v>
      </c>
      <c r="AG15" s="52" t="s">
        <v>74</v>
      </c>
      <c r="AH15" s="52">
        <v>0.1712300032377243</v>
      </c>
      <c r="AI15" s="52">
        <v>45.542030334472656</v>
      </c>
      <c r="AJ15" s="52"/>
      <c r="AK15" s="49">
        <v>0.36870500445365906</v>
      </c>
      <c r="AL15" s="52">
        <v>12.662871360778809</v>
      </c>
      <c r="AM15" s="49" t="s">
        <v>74</v>
      </c>
      <c r="AN15" s="49">
        <v>3.7238668650388718E-2</v>
      </c>
      <c r="AO15" s="52">
        <v>4.9753093719482422</v>
      </c>
      <c r="AP15" s="49" t="s">
        <v>74</v>
      </c>
      <c r="AQ15" s="52">
        <v>6.8707004189491272E-2</v>
      </c>
      <c r="AR15" s="49">
        <v>2.7914564609527588</v>
      </c>
      <c r="AS15" s="52" t="s">
        <v>74</v>
      </c>
      <c r="AT15" s="49">
        <v>0.11396200209856033</v>
      </c>
      <c r="AU15" s="52">
        <v>11.347996711730957</v>
      </c>
      <c r="AV15" s="52" t="s">
        <v>74</v>
      </c>
      <c r="AW15" s="52">
        <v>4.8850666731595993E-2</v>
      </c>
      <c r="AX15" s="52">
        <v>28.558115005493164</v>
      </c>
      <c r="AY15" s="52" t="s">
        <v>74</v>
      </c>
      <c r="AZ15" s="52">
        <v>0.27417799830436707</v>
      </c>
      <c r="BA15" s="52">
        <v>46.996612548828125</v>
      </c>
      <c r="BB15" s="52"/>
      <c r="BC15" s="49">
        <v>0.57001066207885742</v>
      </c>
      <c r="BD15" s="52">
        <v>11.356328010559082</v>
      </c>
      <c r="BE15" s="52"/>
      <c r="BF15" s="52">
        <v>1.9022999331355095E-2</v>
      </c>
      <c r="BG15" s="52">
        <v>10.464521408081055</v>
      </c>
      <c r="BH15" s="52" t="s">
        <v>74</v>
      </c>
      <c r="BI15" s="52">
        <v>2.9198000207543373E-2</v>
      </c>
      <c r="BJ15" s="52">
        <v>3.5806272029876709</v>
      </c>
      <c r="BK15" s="52" t="s">
        <v>74</v>
      </c>
      <c r="BL15" s="52">
        <v>3.3865001052618027E-2</v>
      </c>
      <c r="BM15" s="52">
        <v>9.2258596420288086</v>
      </c>
      <c r="BN15" s="52" t="s">
        <v>74</v>
      </c>
      <c r="BO15" s="52">
        <v>2.1952332928776741E-2</v>
      </c>
      <c r="BP15" s="52">
        <v>22.522890090942383</v>
      </c>
      <c r="BQ15" s="52" t="s">
        <v>74</v>
      </c>
      <c r="BR15" s="52">
        <v>0.10088399797677994</v>
      </c>
      <c r="BS15" s="52">
        <v>43.194904327392578</v>
      </c>
      <c r="BT15" s="49"/>
      <c r="BU15" s="49">
        <v>0.20704600214958191</v>
      </c>
      <c r="BV15" s="52">
        <v>12.180364608764648</v>
      </c>
    </row>
    <row r="16" spans="1:77" s="15" customFormat="1" ht="18" customHeight="1" x14ac:dyDescent="0.2">
      <c r="C16" s="29" t="s">
        <v>82</v>
      </c>
      <c r="D16" s="49">
        <v>0.35960868000984192</v>
      </c>
      <c r="E16" s="52">
        <v>5.4066238403320313</v>
      </c>
      <c r="F16" s="49" t="s">
        <v>74</v>
      </c>
      <c r="G16" s="52">
        <v>1.035853385925293</v>
      </c>
      <c r="H16" s="52">
        <v>4.253535270690918</v>
      </c>
      <c r="I16" s="52" t="s">
        <v>74</v>
      </c>
      <c r="J16" s="52">
        <v>1.5003542900085449</v>
      </c>
      <c r="K16" s="52">
        <v>13.654227256774902</v>
      </c>
      <c r="L16" s="52" t="s">
        <v>74</v>
      </c>
      <c r="M16" s="52">
        <v>0.73759597539901733</v>
      </c>
      <c r="N16" s="52">
        <v>33.439498901367188</v>
      </c>
      <c r="O16" s="52" t="s">
        <v>74</v>
      </c>
      <c r="P16" s="52">
        <v>2.6362383365631104</v>
      </c>
      <c r="Q16" s="52">
        <v>48.613437652587891</v>
      </c>
      <c r="R16" s="52"/>
      <c r="S16" s="49">
        <v>6.4651608467102051</v>
      </c>
      <c r="T16" s="52">
        <v>12.92603874206543</v>
      </c>
      <c r="U16" s="49" t="s">
        <v>74</v>
      </c>
      <c r="V16" s="49">
        <v>2.9122665524482727E-2</v>
      </c>
      <c r="W16" s="52">
        <v>6.576117992401123</v>
      </c>
      <c r="X16" s="49" t="s">
        <v>74</v>
      </c>
      <c r="Y16" s="52">
        <v>6.3236333429813385E-2</v>
      </c>
      <c r="Z16" s="49">
        <v>4.8976249694824219</v>
      </c>
      <c r="AA16" s="52" t="s">
        <v>74</v>
      </c>
      <c r="AB16" s="49">
        <v>8.8771998882293701E-2</v>
      </c>
      <c r="AC16" s="52">
        <v>14.20406436920166</v>
      </c>
      <c r="AD16" s="52" t="s">
        <v>74</v>
      </c>
      <c r="AE16" s="52">
        <v>2.8960665687918663E-2</v>
      </c>
      <c r="AF16" s="52">
        <v>23.580009460449219</v>
      </c>
      <c r="AG16" s="52" t="s">
        <v>74</v>
      </c>
      <c r="AH16" s="52">
        <v>0.18577766418457031</v>
      </c>
      <c r="AI16" s="52">
        <v>45.650127410888672</v>
      </c>
      <c r="AJ16" s="52"/>
      <c r="AK16" s="49">
        <v>0.41562968492507935</v>
      </c>
      <c r="AL16" s="52">
        <v>14.201416015625</v>
      </c>
      <c r="AM16" s="49" t="s">
        <v>74</v>
      </c>
      <c r="AN16" s="49">
        <v>3.957066684961319E-2</v>
      </c>
      <c r="AO16" s="52">
        <v>5.1798229217529297</v>
      </c>
      <c r="AP16" s="49" t="s">
        <v>74</v>
      </c>
      <c r="AQ16" s="52">
        <v>7.1778334677219391E-2</v>
      </c>
      <c r="AR16" s="49">
        <v>2.8764021396636963</v>
      </c>
      <c r="AS16" s="52" t="s">
        <v>74</v>
      </c>
      <c r="AT16" s="49">
        <v>0.11521366983652115</v>
      </c>
      <c r="AU16" s="52">
        <v>11.384334564208984</v>
      </c>
      <c r="AV16" s="52" t="s">
        <v>74</v>
      </c>
      <c r="AW16" s="52">
        <v>4.3289333581924438E-2</v>
      </c>
      <c r="AX16" s="52">
        <v>25.507377624511719</v>
      </c>
      <c r="AY16" s="52" t="s">
        <v>74</v>
      </c>
      <c r="AZ16" s="52">
        <v>0.2646796703338623</v>
      </c>
      <c r="BA16" s="52">
        <v>47.755405426025391</v>
      </c>
      <c r="BB16" s="52"/>
      <c r="BC16" s="49">
        <v>0.56741434335708618</v>
      </c>
      <c r="BD16" s="52">
        <v>11.245346069335938</v>
      </c>
      <c r="BE16" s="52"/>
      <c r="BF16" s="52">
        <v>2.0199999213218689E-2</v>
      </c>
      <c r="BG16" s="52">
        <v>11.109767913818359</v>
      </c>
      <c r="BH16" s="52" t="s">
        <v>74</v>
      </c>
      <c r="BI16" s="52">
        <v>2.7988333255052567E-2</v>
      </c>
      <c r="BJ16" s="52">
        <v>3.3486077785491943</v>
      </c>
      <c r="BK16" s="52" t="s">
        <v>74</v>
      </c>
      <c r="BL16" s="52">
        <v>3.2882001250982285E-2</v>
      </c>
      <c r="BM16" s="52">
        <v>8.8868064880371094</v>
      </c>
      <c r="BN16" s="52" t="s">
        <v>74</v>
      </c>
      <c r="BO16" s="52">
        <v>2.24266666918993E-2</v>
      </c>
      <c r="BP16" s="52">
        <v>22.824447631835938</v>
      </c>
      <c r="BQ16" s="52" t="s">
        <v>74</v>
      </c>
      <c r="BR16" s="52">
        <v>0.10403166711330414</v>
      </c>
      <c r="BS16" s="52">
        <v>45.724697113037109</v>
      </c>
      <c r="BT16" s="49"/>
      <c r="BU16" s="49">
        <v>0.210015669465065</v>
      </c>
      <c r="BV16" s="52">
        <v>12.235880851745605</v>
      </c>
    </row>
    <row r="17" spans="2:74" s="15" customFormat="1" ht="18" customHeight="1" x14ac:dyDescent="0.2">
      <c r="C17" s="29" t="s">
        <v>83</v>
      </c>
      <c r="D17" s="49">
        <v>0.36204701662063599</v>
      </c>
      <c r="E17" s="52">
        <v>5.3817901611328125</v>
      </c>
      <c r="F17" s="49" t="s">
        <v>74</v>
      </c>
      <c r="G17" s="52">
        <v>1.0516760349273682</v>
      </c>
      <c r="H17" s="52">
        <v>4.3251819610595703</v>
      </c>
      <c r="I17" s="52" t="s">
        <v>74</v>
      </c>
      <c r="J17" s="52">
        <v>1.6482282876968384</v>
      </c>
      <c r="K17" s="52">
        <v>14.766729354858398</v>
      </c>
      <c r="L17" s="52" t="s">
        <v>74</v>
      </c>
      <c r="M17" s="52">
        <v>0.83609563112258911</v>
      </c>
      <c r="N17" s="52">
        <v>34.861019134521484</v>
      </c>
      <c r="O17" s="52" t="s">
        <v>74</v>
      </c>
      <c r="P17" s="52">
        <v>2.5780606269836426</v>
      </c>
      <c r="Q17" s="52">
        <v>47.981693267822266</v>
      </c>
      <c r="R17" s="52"/>
      <c r="S17" s="49">
        <v>6.6995291709899902</v>
      </c>
      <c r="T17" s="52">
        <v>13.288521766662598</v>
      </c>
      <c r="U17" s="49" t="s">
        <v>74</v>
      </c>
      <c r="V17" s="49">
        <v>3.0705666169524193E-2</v>
      </c>
      <c r="W17" s="52">
        <v>6.9653387069702148</v>
      </c>
      <c r="X17" s="49" t="s">
        <v>74</v>
      </c>
      <c r="Y17" s="52">
        <v>5.95126673579216E-2</v>
      </c>
      <c r="Z17" s="49">
        <v>4.5088253021240234</v>
      </c>
      <c r="AA17" s="52" t="s">
        <v>74</v>
      </c>
      <c r="AB17" s="49">
        <v>7.6296664774417877E-2</v>
      </c>
      <c r="AC17" s="52">
        <v>12.323427200317383</v>
      </c>
      <c r="AD17" s="52" t="s">
        <v>74</v>
      </c>
      <c r="AE17" s="52">
        <v>3.1848665326833725E-2</v>
      </c>
      <c r="AF17" s="52">
        <v>25.992889404296875</v>
      </c>
      <c r="AG17" s="52" t="s">
        <v>74</v>
      </c>
      <c r="AH17" s="52">
        <v>0.19058533012866974</v>
      </c>
      <c r="AI17" s="52">
        <v>47.5989990234375</v>
      </c>
      <c r="AJ17" s="52"/>
      <c r="AK17" s="49">
        <v>0.41406235098838806</v>
      </c>
      <c r="AL17" s="52">
        <v>14.07185173034668</v>
      </c>
      <c r="AM17" s="49" t="s">
        <v>74</v>
      </c>
      <c r="AN17" s="49">
        <v>3.9361000061035156E-2</v>
      </c>
      <c r="AO17" s="52">
        <v>5.2050724029541016</v>
      </c>
      <c r="AP17" s="49" t="s">
        <v>74</v>
      </c>
      <c r="AQ17" s="52">
        <v>7.7772334218025208E-2</v>
      </c>
      <c r="AR17" s="49">
        <v>3.0841846466064453</v>
      </c>
      <c r="AS17" s="52" t="s">
        <v>74</v>
      </c>
      <c r="AT17" s="49">
        <v>0.10818366706371307</v>
      </c>
      <c r="AU17" s="52">
        <v>10.623983383178711</v>
      </c>
      <c r="AV17" s="52" t="s">
        <v>74</v>
      </c>
      <c r="AW17" s="52">
        <v>3.8458000868558884E-2</v>
      </c>
      <c r="AX17" s="52">
        <v>23.9422607421875</v>
      </c>
      <c r="AY17" s="52" t="s">
        <v>74</v>
      </c>
      <c r="AZ17" s="52">
        <v>0.2760053277015686</v>
      </c>
      <c r="BA17" s="52">
        <v>48.976062774658203</v>
      </c>
      <c r="BB17" s="52"/>
      <c r="BC17" s="49">
        <v>0.57804030179977417</v>
      </c>
      <c r="BD17" s="52">
        <v>11.389104843139648</v>
      </c>
      <c r="BE17" s="52"/>
      <c r="BF17" s="52">
        <v>2.3202667012810707E-2</v>
      </c>
      <c r="BG17" s="52">
        <v>12.343011856079102</v>
      </c>
      <c r="BH17" s="52" t="s">
        <v>74</v>
      </c>
      <c r="BI17" s="52">
        <v>3.1713001430034637E-2</v>
      </c>
      <c r="BJ17" s="52">
        <v>3.7483031749725342</v>
      </c>
      <c r="BK17" s="52" t="s">
        <v>74</v>
      </c>
      <c r="BL17" s="52">
        <v>3.9159335196018219E-2</v>
      </c>
      <c r="BM17" s="52">
        <v>10.118159294128418</v>
      </c>
      <c r="BN17" s="52" t="s">
        <v>74</v>
      </c>
      <c r="BO17" s="52">
        <v>1.8100999295711517E-2</v>
      </c>
      <c r="BP17" s="52">
        <v>19.206392288208008</v>
      </c>
      <c r="BQ17" s="52" t="s">
        <v>74</v>
      </c>
      <c r="BR17" s="52">
        <v>9.8127663135528564E-2</v>
      </c>
      <c r="BS17" s="52">
        <v>45.116195678710938</v>
      </c>
      <c r="BT17" s="49"/>
      <c r="BU17" s="49">
        <v>0.21283833682537079</v>
      </c>
      <c r="BV17" s="52">
        <v>12.274969100952148</v>
      </c>
    </row>
    <row r="18" spans="2:74" s="15" customFormat="1" ht="18" customHeight="1" x14ac:dyDescent="0.2">
      <c r="C18" s="29" t="s">
        <v>84</v>
      </c>
      <c r="D18" s="49">
        <v>0.33594533801078796</v>
      </c>
      <c r="E18" s="52">
        <v>4.9638833999633789</v>
      </c>
      <c r="F18" s="49" t="s">
        <v>74</v>
      </c>
      <c r="G18" s="52">
        <v>1.130487322807312</v>
      </c>
      <c r="H18" s="52">
        <v>4.6767292022705078</v>
      </c>
      <c r="I18" s="52" t="s">
        <v>74</v>
      </c>
      <c r="J18" s="52">
        <v>1.5981963872909546</v>
      </c>
      <c r="K18" s="52">
        <v>14.199146270751953</v>
      </c>
      <c r="L18" s="52" t="s">
        <v>74</v>
      </c>
      <c r="M18" s="52">
        <v>0.95700466632843018</v>
      </c>
      <c r="N18" s="52">
        <v>37.979801177978516</v>
      </c>
      <c r="O18" s="52" t="s">
        <v>74</v>
      </c>
      <c r="P18" s="52">
        <v>2.6455962657928467</v>
      </c>
      <c r="Q18" s="52">
        <v>47.404766082763672</v>
      </c>
      <c r="R18" s="52"/>
      <c r="S18" s="49">
        <v>6.9109845161437988</v>
      </c>
      <c r="T18" s="52">
        <v>13.60003662109375</v>
      </c>
      <c r="U18" s="49" t="s">
        <v>74</v>
      </c>
      <c r="V18" s="49">
        <v>2.5461666285991669E-2</v>
      </c>
      <c r="W18" s="52">
        <v>5.7900362014770508</v>
      </c>
      <c r="X18" s="49" t="s">
        <v>74</v>
      </c>
      <c r="Y18" s="52">
        <v>5.4859668016433716E-2</v>
      </c>
      <c r="Z18" s="49">
        <v>4.0247840881347656</v>
      </c>
      <c r="AA18" s="52" t="s">
        <v>74</v>
      </c>
      <c r="AB18" s="49">
        <v>8.2130663096904755E-2</v>
      </c>
      <c r="AC18" s="52">
        <v>14.086881637573242</v>
      </c>
      <c r="AD18" s="52" t="s">
        <v>74</v>
      </c>
      <c r="AE18" s="52">
        <v>3.6341000348329544E-2</v>
      </c>
      <c r="AF18" s="52">
        <v>26.476039886474609</v>
      </c>
      <c r="AG18" s="52" t="s">
        <v>74</v>
      </c>
      <c r="AH18" s="52">
        <v>0.2087293267250061</v>
      </c>
      <c r="AI18" s="52">
        <v>48.872158050537109</v>
      </c>
      <c r="AJ18" s="52"/>
      <c r="AK18" s="49">
        <v>0.42096900939941406</v>
      </c>
      <c r="AL18" s="52">
        <v>14.21220874786377</v>
      </c>
      <c r="AM18" s="49" t="s">
        <v>74</v>
      </c>
      <c r="AN18" s="49">
        <v>3.5463668406009674E-2</v>
      </c>
      <c r="AO18" s="52">
        <v>4.645287036895752</v>
      </c>
      <c r="AP18" s="49" t="s">
        <v>74</v>
      </c>
      <c r="AQ18" s="52">
        <v>7.975633442401886E-2</v>
      </c>
      <c r="AR18" s="49">
        <v>3.1846191883087158</v>
      </c>
      <c r="AS18" s="52" t="s">
        <v>74</v>
      </c>
      <c r="AT18" s="49">
        <v>0.10376066714525223</v>
      </c>
      <c r="AU18" s="52">
        <v>10.058152198791504</v>
      </c>
      <c r="AV18" s="52" t="s">
        <v>74</v>
      </c>
      <c r="AW18" s="52">
        <v>3.7462666630744934E-2</v>
      </c>
      <c r="AX18" s="52">
        <v>22.926914215087891</v>
      </c>
      <c r="AY18" s="52" t="s">
        <v>74</v>
      </c>
      <c r="AZ18" s="52">
        <v>0.29392334818840027</v>
      </c>
      <c r="BA18" s="52">
        <v>50.41168212890625</v>
      </c>
      <c r="BB18" s="52"/>
      <c r="BC18" s="49">
        <v>0.59135997295379639</v>
      </c>
      <c r="BD18" s="52">
        <v>11.578080177307129</v>
      </c>
      <c r="BE18" s="52"/>
      <c r="BF18" s="52">
        <v>2.1828332915902138E-2</v>
      </c>
      <c r="BG18" s="52">
        <v>11.011373519897461</v>
      </c>
      <c r="BH18" s="52" t="s">
        <v>74</v>
      </c>
      <c r="BI18" s="52">
        <v>3.04863341152668E-2</v>
      </c>
      <c r="BJ18" s="52">
        <v>3.6750144958496094</v>
      </c>
      <c r="BK18" s="52" t="s">
        <v>74</v>
      </c>
      <c r="BL18" s="52">
        <v>4.9049999564886093E-2</v>
      </c>
      <c r="BM18" s="52">
        <v>12.551693916320801</v>
      </c>
      <c r="BN18" s="52" t="s">
        <v>74</v>
      </c>
      <c r="BO18" s="52">
        <v>2.154233306646347E-2</v>
      </c>
      <c r="BP18" s="52">
        <v>21.14483642578125</v>
      </c>
      <c r="BQ18" s="52" t="s">
        <v>74</v>
      </c>
      <c r="BR18" s="52">
        <v>0.10283300280570984</v>
      </c>
      <c r="BS18" s="52">
        <v>44.864414215087891</v>
      </c>
      <c r="BT18" s="49"/>
      <c r="BU18" s="49">
        <v>0.23005233705043793</v>
      </c>
      <c r="BV18" s="52">
        <v>13.120429039001465</v>
      </c>
    </row>
    <row r="19" spans="2:74" s="15" customFormat="1" ht="18" customHeight="1" x14ac:dyDescent="0.2">
      <c r="C19" s="29" t="s">
        <v>85</v>
      </c>
      <c r="D19" s="49">
        <v>0.31975167989730835</v>
      </c>
      <c r="E19" s="52">
        <v>4.6427159309387207</v>
      </c>
      <c r="F19" s="49" t="s">
        <v>74</v>
      </c>
      <c r="G19" s="52">
        <v>1.1578530073165894</v>
      </c>
      <c r="H19" s="52">
        <v>4.8324899673461914</v>
      </c>
      <c r="I19" s="52" t="s">
        <v>74</v>
      </c>
      <c r="J19" s="52">
        <v>1.5451149940490723</v>
      </c>
      <c r="K19" s="52">
        <v>13.542573928833008</v>
      </c>
      <c r="L19" s="52" t="s">
        <v>74</v>
      </c>
      <c r="M19" s="52">
        <v>0.98372495174407959</v>
      </c>
      <c r="N19" s="52">
        <v>37.094169616699219</v>
      </c>
      <c r="O19" s="52" t="s">
        <v>74</v>
      </c>
      <c r="P19" s="52">
        <v>2.6871206760406494</v>
      </c>
      <c r="Q19" s="52">
        <v>46.953353881835938</v>
      </c>
      <c r="R19" s="52"/>
      <c r="S19" s="49">
        <v>6.9599113464355469</v>
      </c>
      <c r="T19" s="52">
        <v>13.591436386108398</v>
      </c>
      <c r="U19" s="49" t="s">
        <v>74</v>
      </c>
      <c r="V19" s="49">
        <v>2.5848334655165672E-2</v>
      </c>
      <c r="W19" s="52">
        <v>5.7246103286743164</v>
      </c>
      <c r="X19" s="49" t="s">
        <v>74</v>
      </c>
      <c r="Y19" s="52">
        <v>5.8130666613578796E-2</v>
      </c>
      <c r="Z19" s="49">
        <v>4.2107715606689453</v>
      </c>
      <c r="AA19" s="52" t="s">
        <v>74</v>
      </c>
      <c r="AB19" s="49">
        <v>6.3542664051055908E-2</v>
      </c>
      <c r="AC19" s="52">
        <v>11.509811401367188</v>
      </c>
      <c r="AD19" s="52" t="s">
        <v>74</v>
      </c>
      <c r="AE19" s="52">
        <v>5.2857998758554459E-2</v>
      </c>
      <c r="AF19" s="52">
        <v>30.90919303894043</v>
      </c>
      <c r="AG19" s="52" t="s">
        <v>74</v>
      </c>
      <c r="AH19" s="52">
        <v>0.18961399793624878</v>
      </c>
      <c r="AI19" s="52">
        <v>45.972476959228516</v>
      </c>
      <c r="AJ19" s="52"/>
      <c r="AK19" s="49">
        <v>0.39737266302108765</v>
      </c>
      <c r="AL19" s="52">
        <v>13.318403244018555</v>
      </c>
      <c r="AM19" s="49" t="s">
        <v>74</v>
      </c>
      <c r="AN19" s="49">
        <v>3.1649336218833923E-2</v>
      </c>
      <c r="AO19" s="52">
        <v>4.1002840995788574</v>
      </c>
      <c r="AP19" s="49" t="s">
        <v>74</v>
      </c>
      <c r="AQ19" s="52">
        <v>7.5749002397060394E-2</v>
      </c>
      <c r="AR19" s="49">
        <v>3.0332984924316406</v>
      </c>
      <c r="AS19" s="52" t="s">
        <v>74</v>
      </c>
      <c r="AT19" s="49">
        <v>0.11245333403348923</v>
      </c>
      <c r="AU19" s="52">
        <v>11.042094230651855</v>
      </c>
      <c r="AV19" s="52" t="s">
        <v>74</v>
      </c>
      <c r="AW19" s="52">
        <v>4.6727664768695831E-2</v>
      </c>
      <c r="AX19" s="52">
        <v>24.047557830810547</v>
      </c>
      <c r="AY19" s="52" t="s">
        <v>74</v>
      </c>
      <c r="AZ19" s="52">
        <v>0.28803965449333191</v>
      </c>
      <c r="BA19" s="52">
        <v>49.019359588623047</v>
      </c>
      <c r="BB19" s="52"/>
      <c r="BC19" s="49">
        <v>0.59530597925186157</v>
      </c>
      <c r="BD19" s="52">
        <v>11.591645240783691</v>
      </c>
      <c r="BE19" s="52"/>
      <c r="BF19" s="52">
        <v>1.9933333620429039E-2</v>
      </c>
      <c r="BG19" s="52">
        <v>9.8183403015136719</v>
      </c>
      <c r="BH19" s="52" t="s">
        <v>74</v>
      </c>
      <c r="BI19" s="52">
        <v>3.2800000160932541E-2</v>
      </c>
      <c r="BJ19" s="52">
        <v>3.9725568294525146</v>
      </c>
      <c r="BK19" s="52" t="s">
        <v>74</v>
      </c>
      <c r="BL19" s="52">
        <v>5.0353333353996277E-2</v>
      </c>
      <c r="BM19" s="52">
        <v>12.915084838867188</v>
      </c>
      <c r="BN19" s="52" t="s">
        <v>74</v>
      </c>
      <c r="BO19" s="52">
        <v>2.1381333470344543E-2</v>
      </c>
      <c r="BP19" s="52">
        <v>22.027763366699219</v>
      </c>
      <c r="BQ19" s="52" t="s">
        <v>74</v>
      </c>
      <c r="BR19" s="52">
        <v>0.10976866632699966</v>
      </c>
      <c r="BS19" s="52">
        <v>44.093090057373047</v>
      </c>
      <c r="BT19" s="49"/>
      <c r="BU19" s="49">
        <v>0.23858700692653656</v>
      </c>
      <c r="BV19" s="52">
        <v>13.506021499633789</v>
      </c>
    </row>
    <row r="20" spans="2:74" s="15" customFormat="1" ht="18" customHeight="1" x14ac:dyDescent="0.2">
      <c r="C20" s="29" t="s">
        <v>86</v>
      </c>
      <c r="D20" s="49">
        <v>0.29602798819541931</v>
      </c>
      <c r="E20" s="52">
        <v>4.2608485221862793</v>
      </c>
      <c r="F20" s="49" t="s">
        <v>74</v>
      </c>
      <c r="G20" s="52">
        <v>1.1575217247009277</v>
      </c>
      <c r="H20" s="52">
        <v>4.7860012054443359</v>
      </c>
      <c r="I20" s="52" t="s">
        <v>74</v>
      </c>
      <c r="J20" s="52">
        <v>1.5129196643829346</v>
      </c>
      <c r="K20" s="52">
        <v>13.118074417114258</v>
      </c>
      <c r="L20" s="52" t="s">
        <v>74</v>
      </c>
      <c r="M20" s="52">
        <v>0.98986631631851196</v>
      </c>
      <c r="N20" s="52">
        <v>36.138004302978516</v>
      </c>
      <c r="O20" s="52" t="s">
        <v>74</v>
      </c>
      <c r="P20" s="52">
        <v>2.7339334487915039</v>
      </c>
      <c r="Q20" s="52">
        <v>47.382011413574219</v>
      </c>
      <c r="R20" s="52"/>
      <c r="S20" s="49">
        <v>6.9341311454772949</v>
      </c>
      <c r="T20" s="52">
        <v>13.402046203613281</v>
      </c>
      <c r="U20" s="49" t="s">
        <v>74</v>
      </c>
      <c r="V20" s="49">
        <v>2.0523333922028542E-2</v>
      </c>
      <c r="W20" s="52">
        <v>4.4269733428955078</v>
      </c>
      <c r="X20" s="49" t="s">
        <v>74</v>
      </c>
      <c r="Y20" s="52">
        <v>6.351800262928009E-2</v>
      </c>
      <c r="Z20" s="49">
        <v>4.7884740829467773</v>
      </c>
      <c r="AA20" s="52" t="s">
        <v>74</v>
      </c>
      <c r="AB20" s="49">
        <v>7.2467997670173645E-2</v>
      </c>
      <c r="AC20" s="52">
        <v>12.44597339630127</v>
      </c>
      <c r="AD20" s="52" t="s">
        <v>74</v>
      </c>
      <c r="AE20" s="52">
        <v>6.7436337471008301E-2</v>
      </c>
      <c r="AF20" s="52">
        <v>36.035083770751953</v>
      </c>
      <c r="AG20" s="52" t="s">
        <v>74</v>
      </c>
      <c r="AH20" s="52">
        <v>0.19715966284275055</v>
      </c>
      <c r="AI20" s="52">
        <v>47.131206512451172</v>
      </c>
      <c r="AJ20" s="52"/>
      <c r="AK20" s="49">
        <v>0.42432299256324768</v>
      </c>
      <c r="AL20" s="52">
        <v>14.136568069458008</v>
      </c>
      <c r="AM20" s="49" t="s">
        <v>74</v>
      </c>
      <c r="AN20" s="49">
        <v>3.066600114107132E-2</v>
      </c>
      <c r="AO20" s="52">
        <v>3.8838808536529541</v>
      </c>
      <c r="AP20" s="49" t="s">
        <v>74</v>
      </c>
      <c r="AQ20" s="52">
        <v>7.6858997344970703E-2</v>
      </c>
      <c r="AR20" s="49">
        <v>3.0964620113372803</v>
      </c>
      <c r="AS20" s="52" t="s">
        <v>74</v>
      </c>
      <c r="AT20" s="49">
        <v>0.1084173321723938</v>
      </c>
      <c r="AU20" s="52">
        <v>10.432140350341797</v>
      </c>
      <c r="AV20" s="52" t="s">
        <v>74</v>
      </c>
      <c r="AW20" s="52">
        <v>4.1253667324781418E-2</v>
      </c>
      <c r="AX20" s="52">
        <v>19.758945465087891</v>
      </c>
      <c r="AY20" s="52" t="s">
        <v>74</v>
      </c>
      <c r="AZ20" s="52">
        <v>0.28861331939697266</v>
      </c>
      <c r="BA20" s="52">
        <v>48.948917388916016</v>
      </c>
      <c r="BB20" s="52"/>
      <c r="BC20" s="49">
        <v>0.5770990252494812</v>
      </c>
      <c r="BD20" s="52">
        <v>11.171651840209961</v>
      </c>
      <c r="BE20" s="52"/>
      <c r="BF20" s="52">
        <v>1.7976999282836914E-2</v>
      </c>
      <c r="BG20" s="52">
        <v>8.5226325988769531</v>
      </c>
      <c r="BH20" s="52" t="s">
        <v>74</v>
      </c>
      <c r="BI20" s="52">
        <v>3.587433323264122E-2</v>
      </c>
      <c r="BJ20" s="52">
        <v>4.3196258544921875</v>
      </c>
      <c r="BK20" s="52" t="s">
        <v>74</v>
      </c>
      <c r="BL20" s="52">
        <v>5.5787332355976105E-2</v>
      </c>
      <c r="BM20" s="52">
        <v>14.732460975646973</v>
      </c>
      <c r="BN20" s="52" t="s">
        <v>74</v>
      </c>
      <c r="BO20" s="52">
        <v>2.9331998899579048E-2</v>
      </c>
      <c r="BP20" s="52">
        <v>28.973121643066406</v>
      </c>
      <c r="BQ20" s="52" t="s">
        <v>74</v>
      </c>
      <c r="BR20" s="52">
        <v>0.11832699924707413</v>
      </c>
      <c r="BS20" s="52">
        <v>46.549335479736328</v>
      </c>
      <c r="BT20" s="49"/>
      <c r="BU20" s="49">
        <v>0.26194366812705994</v>
      </c>
      <c r="BV20" s="52">
        <v>14.726236343383789</v>
      </c>
    </row>
    <row r="21" spans="2:74" s="15" customFormat="1" ht="18" customHeight="1" x14ac:dyDescent="0.2">
      <c r="C21" s="29" t="s">
        <v>87</v>
      </c>
      <c r="D21" s="49">
        <v>0.28991866111755371</v>
      </c>
      <c r="E21" s="52">
        <v>4.0978350639343262</v>
      </c>
      <c r="F21" s="49" t="s">
        <v>74</v>
      </c>
      <c r="G21" s="52">
        <v>1.1437777280807495</v>
      </c>
      <c r="H21" s="52">
        <v>4.6839694976806641</v>
      </c>
      <c r="I21" s="52" t="s">
        <v>74</v>
      </c>
      <c r="J21" s="52">
        <v>1.5711449384689331</v>
      </c>
      <c r="K21" s="52">
        <v>13.46019172668457</v>
      </c>
      <c r="L21" s="52" t="s">
        <v>74</v>
      </c>
      <c r="M21" s="52">
        <v>0.95826900005340576</v>
      </c>
      <c r="N21" s="52">
        <v>34.699775695800781</v>
      </c>
      <c r="O21" s="52" t="s">
        <v>74</v>
      </c>
      <c r="P21" s="52">
        <v>2.6651589870452881</v>
      </c>
      <c r="Q21" s="52">
        <v>46.132251739501953</v>
      </c>
      <c r="R21" s="52"/>
      <c r="S21" s="49">
        <v>6.8716263771057129</v>
      </c>
      <c r="T21" s="52">
        <v>13.146383285522461</v>
      </c>
      <c r="U21" s="49" t="s">
        <v>74</v>
      </c>
      <c r="V21" s="49">
        <v>2.0509000867605209E-2</v>
      </c>
      <c r="W21" s="52">
        <v>4.3342771530151367</v>
      </c>
      <c r="X21" s="49" t="s">
        <v>74</v>
      </c>
      <c r="Y21" s="52">
        <v>5.9512332081794739E-2</v>
      </c>
      <c r="Z21" s="49">
        <v>4.5766420364379883</v>
      </c>
      <c r="AA21" s="52" t="s">
        <v>74</v>
      </c>
      <c r="AB21" s="49">
        <v>8.0572664737701416E-2</v>
      </c>
      <c r="AC21" s="52">
        <v>13.082873344421387</v>
      </c>
      <c r="AD21" s="52" t="s">
        <v>74</v>
      </c>
      <c r="AE21" s="52">
        <v>7.5458668172359467E-2</v>
      </c>
      <c r="AF21" s="52">
        <v>37.773479461669922</v>
      </c>
      <c r="AG21" s="52" t="s">
        <v>74</v>
      </c>
      <c r="AH21" s="52">
        <v>0.18311800062656403</v>
      </c>
      <c r="AI21" s="52">
        <v>45.650959014892578</v>
      </c>
      <c r="AJ21" s="52"/>
      <c r="AK21" s="49">
        <v>0.42372667789459229</v>
      </c>
      <c r="AL21" s="52">
        <v>14.041031837463379</v>
      </c>
      <c r="AM21" s="49" t="s">
        <v>74</v>
      </c>
      <c r="AN21" s="49">
        <v>3.3119000494480133E-2</v>
      </c>
      <c r="AO21" s="52">
        <v>4.0966482162475586</v>
      </c>
      <c r="AP21" s="49" t="s">
        <v>74</v>
      </c>
      <c r="AQ21" s="52">
        <v>8.0585330724716187E-2</v>
      </c>
      <c r="AR21" s="49">
        <v>3.2345373630523682</v>
      </c>
      <c r="AS21" s="52" t="s">
        <v>74</v>
      </c>
      <c r="AT21" s="49">
        <v>0.11666066199541092</v>
      </c>
      <c r="AU21" s="52">
        <v>11.312198638916016</v>
      </c>
      <c r="AV21" s="52" t="s">
        <v>74</v>
      </c>
      <c r="AW21" s="52">
        <v>5.287233367562294E-2</v>
      </c>
      <c r="AX21" s="52">
        <v>24.618753433227539</v>
      </c>
      <c r="AY21" s="52" t="s">
        <v>74</v>
      </c>
      <c r="AZ21" s="52">
        <v>0.27073633670806885</v>
      </c>
      <c r="BA21" s="52">
        <v>46.449092864990234</v>
      </c>
      <c r="BB21" s="52"/>
      <c r="BC21" s="49">
        <v>0.5904960036277771</v>
      </c>
      <c r="BD21" s="52">
        <v>11.353771209716797</v>
      </c>
      <c r="BE21" s="52"/>
      <c r="BF21" s="52">
        <v>1.8714666366577148E-2</v>
      </c>
      <c r="BG21" s="52">
        <v>8.666595458984375</v>
      </c>
      <c r="BH21" s="52" t="s">
        <v>74</v>
      </c>
      <c r="BI21" s="52">
        <v>3.737366572022438E-2</v>
      </c>
      <c r="BJ21" s="52">
        <v>4.4568915367126465</v>
      </c>
      <c r="BK21" s="52" t="s">
        <v>74</v>
      </c>
      <c r="BL21" s="52">
        <v>4.9784667789936066E-2</v>
      </c>
      <c r="BM21" s="52">
        <v>13.01149845123291</v>
      </c>
      <c r="BN21" s="52" t="s">
        <v>74</v>
      </c>
      <c r="BO21" s="52">
        <v>3.2160334289073944E-2</v>
      </c>
      <c r="BP21" s="52">
        <v>32.580562591552734</v>
      </c>
      <c r="BQ21" s="52" t="s">
        <v>74</v>
      </c>
      <c r="BR21" s="52">
        <v>0.11204832792282104</v>
      </c>
      <c r="BS21" s="52">
        <v>46.152420043945313</v>
      </c>
      <c r="BT21" s="49"/>
      <c r="BU21" s="49">
        <v>0.25469666719436646</v>
      </c>
      <c r="BV21" s="52">
        <v>14.269473075866699</v>
      </c>
    </row>
    <row r="22" spans="2:74" s="15" customFormat="1" ht="18" customHeight="1" x14ac:dyDescent="0.2">
      <c r="C22" s="29" t="s">
        <v>88</v>
      </c>
      <c r="D22" s="49">
        <v>0.28825998306274414</v>
      </c>
      <c r="E22" s="52">
        <v>4.020911693572998</v>
      </c>
      <c r="F22" s="49" t="s">
        <v>74</v>
      </c>
      <c r="G22" s="52">
        <v>1.1465603113174438</v>
      </c>
      <c r="H22" s="52">
        <v>4.6028928756713867</v>
      </c>
      <c r="I22" s="52" t="s">
        <v>74</v>
      </c>
      <c r="J22" s="52">
        <v>1.7582366466522217</v>
      </c>
      <c r="K22" s="52">
        <v>15.031329154968262</v>
      </c>
      <c r="L22" s="52" t="s">
        <v>74</v>
      </c>
      <c r="M22" s="52">
        <v>0.96111935377120972</v>
      </c>
      <c r="N22" s="52">
        <v>34.195415496826172</v>
      </c>
      <c r="O22" s="52" t="s">
        <v>74</v>
      </c>
      <c r="P22" s="52">
        <v>2.5288360118865967</v>
      </c>
      <c r="Q22" s="52">
        <v>45.553936004638672</v>
      </c>
      <c r="R22" s="52"/>
      <c r="S22" s="49">
        <v>6.9124507904052734</v>
      </c>
      <c r="T22" s="52">
        <v>13.125956535339355</v>
      </c>
      <c r="U22" s="49" t="s">
        <v>74</v>
      </c>
      <c r="V22" s="49">
        <v>1.8699999898672104E-2</v>
      </c>
      <c r="W22" s="52">
        <v>3.9374237060546875</v>
      </c>
      <c r="X22" s="49" t="s">
        <v>74</v>
      </c>
      <c r="Y22" s="52">
        <v>6.5588332712650299E-2</v>
      </c>
      <c r="Z22" s="49">
        <v>4.823878288269043</v>
      </c>
      <c r="AA22" s="52" t="s">
        <v>74</v>
      </c>
      <c r="AB22" s="49">
        <v>8.8396333158016205E-2</v>
      </c>
      <c r="AC22" s="52">
        <v>14.270346641540527</v>
      </c>
      <c r="AD22" s="52" t="s">
        <v>74</v>
      </c>
      <c r="AE22" s="52">
        <v>5.9165000915527344E-2</v>
      </c>
      <c r="AF22" s="52">
        <v>36.229976654052734</v>
      </c>
      <c r="AG22" s="52" t="s">
        <v>74</v>
      </c>
      <c r="AH22" s="52">
        <v>0.17660266160964966</v>
      </c>
      <c r="AI22" s="52">
        <v>45.146469116210938</v>
      </c>
      <c r="AJ22" s="52"/>
      <c r="AK22" s="49">
        <v>0.41186365485191345</v>
      </c>
      <c r="AL22" s="52">
        <v>13.595174789428711</v>
      </c>
      <c r="AM22" s="49" t="s">
        <v>74</v>
      </c>
      <c r="AN22" s="49">
        <v>2.950633317232132E-2</v>
      </c>
      <c r="AO22" s="52">
        <v>3.6179306507110596</v>
      </c>
      <c r="AP22" s="49" t="s">
        <v>74</v>
      </c>
      <c r="AQ22" s="52">
        <v>8.7453000247478485E-2</v>
      </c>
      <c r="AR22" s="49">
        <v>3.4994292259216309</v>
      </c>
      <c r="AS22" s="52" t="s">
        <v>74</v>
      </c>
      <c r="AT22" s="49">
        <v>0.10919199883937836</v>
      </c>
      <c r="AU22" s="52">
        <v>10.373838424682617</v>
      </c>
      <c r="AV22" s="52" t="s">
        <v>74</v>
      </c>
      <c r="AW22" s="52">
        <v>4.2066335678100586E-2</v>
      </c>
      <c r="AX22" s="52">
        <v>21.062295913696289</v>
      </c>
      <c r="AY22" s="52" t="s">
        <v>74</v>
      </c>
      <c r="AZ22" s="52">
        <v>0.26384967565536499</v>
      </c>
      <c r="BA22" s="52">
        <v>45.147926330566406</v>
      </c>
      <c r="BB22" s="52"/>
      <c r="BC22" s="49">
        <v>0.57170164585113525</v>
      </c>
      <c r="BD22" s="52">
        <v>10.949553489685059</v>
      </c>
      <c r="BE22" s="52"/>
      <c r="BF22" s="52">
        <v>1.8594667315483093E-2</v>
      </c>
      <c r="BG22" s="52">
        <v>8.3996458053588867</v>
      </c>
      <c r="BH22" s="52" t="s">
        <v>74</v>
      </c>
      <c r="BI22" s="52">
        <v>3.823566809296608E-2</v>
      </c>
      <c r="BJ22" s="52">
        <v>4.5054097175598145</v>
      </c>
      <c r="BK22" s="52" t="s">
        <v>74</v>
      </c>
      <c r="BL22" s="52">
        <v>4.8562668263912201E-2</v>
      </c>
      <c r="BM22" s="52">
        <v>12.47434139251709</v>
      </c>
      <c r="BN22" s="52" t="s">
        <v>74</v>
      </c>
      <c r="BO22" s="52">
        <v>3.296700119972229E-2</v>
      </c>
      <c r="BP22" s="52">
        <v>35.532859802246094</v>
      </c>
      <c r="BQ22" s="52" t="s">
        <v>74</v>
      </c>
      <c r="BR22" s="52">
        <v>0.11056400090456009</v>
      </c>
      <c r="BS22" s="52">
        <v>46.527084350585938</v>
      </c>
      <c r="BT22" s="49"/>
      <c r="BU22" s="49">
        <v>0.2528376579284668</v>
      </c>
      <c r="BV22" s="52">
        <v>14.066530227661133</v>
      </c>
    </row>
    <row r="23" spans="2:74" s="15" customFormat="1" ht="18" customHeight="1" x14ac:dyDescent="0.2">
      <c r="C23" s="29" t="s">
        <v>89</v>
      </c>
      <c r="D23" s="49">
        <v>0.28723800182342529</v>
      </c>
      <c r="E23" s="52">
        <v>3.9404401779174805</v>
      </c>
      <c r="F23" s="49" t="s">
        <v>74</v>
      </c>
      <c r="G23" s="52">
        <v>1.1722060441970825</v>
      </c>
      <c r="H23" s="52">
        <v>4.6345276832580566</v>
      </c>
      <c r="I23" s="52" t="s">
        <v>74</v>
      </c>
      <c r="J23" s="52">
        <v>1.7584877014160156</v>
      </c>
      <c r="K23" s="52">
        <v>14.988447189331055</v>
      </c>
      <c r="L23" s="52" t="s">
        <v>74</v>
      </c>
      <c r="M23" s="52">
        <v>0.93173730373382568</v>
      </c>
      <c r="N23" s="52">
        <v>34.270263671875</v>
      </c>
      <c r="O23" s="52" t="s">
        <v>74</v>
      </c>
      <c r="P23" s="52">
        <v>2.470794677734375</v>
      </c>
      <c r="Q23" s="52">
        <v>45.951679229736328</v>
      </c>
      <c r="R23" s="52"/>
      <c r="S23" s="49">
        <v>6.8115119934082031</v>
      </c>
      <c r="T23" s="52">
        <v>12.862847328186035</v>
      </c>
      <c r="U23" s="49" t="s">
        <v>74</v>
      </c>
      <c r="V23" s="49">
        <v>1.8767666071653366E-2</v>
      </c>
      <c r="W23" s="52">
        <v>3.9503216743469238</v>
      </c>
      <c r="X23" s="49" t="s">
        <v>74</v>
      </c>
      <c r="Y23" s="52">
        <v>6.3286997377872467E-2</v>
      </c>
      <c r="Z23" s="49">
        <v>4.4234623908996582</v>
      </c>
      <c r="AA23" s="52" t="s">
        <v>74</v>
      </c>
      <c r="AB23" s="49">
        <v>9.489566832780838E-2</v>
      </c>
      <c r="AC23" s="52">
        <v>15.960644721984863</v>
      </c>
      <c r="AD23" s="52" t="s">
        <v>74</v>
      </c>
      <c r="AE23" s="52">
        <v>4.2777001857757568E-2</v>
      </c>
      <c r="AF23" s="52">
        <v>31.505500793457031</v>
      </c>
      <c r="AG23" s="52" t="s">
        <v>74</v>
      </c>
      <c r="AH23" s="52">
        <v>0.17852799594402313</v>
      </c>
      <c r="AI23" s="52">
        <v>45.271759033203125</v>
      </c>
      <c r="AJ23" s="52"/>
      <c r="AK23" s="49">
        <v>0.40103733539581299</v>
      </c>
      <c r="AL23" s="52">
        <v>13.213363647460938</v>
      </c>
      <c r="AM23" s="49" t="s">
        <v>74</v>
      </c>
      <c r="AN23" s="49">
        <v>2.963833324611187E-2</v>
      </c>
      <c r="AO23" s="52">
        <v>3.5710239410400391</v>
      </c>
      <c r="AP23" s="49" t="s">
        <v>74</v>
      </c>
      <c r="AQ23" s="52">
        <v>9.1081999242305756E-2</v>
      </c>
      <c r="AR23" s="49">
        <v>3.5647027492523193</v>
      </c>
      <c r="AS23" s="52" t="s">
        <v>74</v>
      </c>
      <c r="AT23" s="49">
        <v>0.11457233130931854</v>
      </c>
      <c r="AU23" s="52">
        <v>11.236159324645996</v>
      </c>
      <c r="AV23" s="52" t="s">
        <v>74</v>
      </c>
      <c r="AW23" s="52">
        <v>4.6571001410484314E-2</v>
      </c>
      <c r="AX23" s="52">
        <v>23.229436874389648</v>
      </c>
      <c r="AY23" s="52" t="s">
        <v>74</v>
      </c>
      <c r="AZ23" s="52">
        <v>0.24867133796215057</v>
      </c>
      <c r="BA23" s="52">
        <v>44.589340209960938</v>
      </c>
      <c r="BB23" s="52"/>
      <c r="BC23" s="49">
        <v>0.56814068555831909</v>
      </c>
      <c r="BD23" s="52">
        <v>10.851797103881836</v>
      </c>
      <c r="BE23" s="52"/>
      <c r="BF23" s="52">
        <v>1.6092000529170036E-2</v>
      </c>
      <c r="BG23" s="52">
        <v>7.2144536972045898</v>
      </c>
      <c r="BH23" s="52" t="s">
        <v>74</v>
      </c>
      <c r="BI23" s="52">
        <v>3.2331667840480804E-2</v>
      </c>
      <c r="BJ23" s="52">
        <v>3.7916219234466553</v>
      </c>
      <c r="BK23" s="52" t="s">
        <v>74</v>
      </c>
      <c r="BL23" s="52">
        <v>4.3710999190807343E-2</v>
      </c>
      <c r="BM23" s="52">
        <v>11.761054992675781</v>
      </c>
      <c r="BN23" s="52" t="s">
        <v>74</v>
      </c>
      <c r="BO23" s="52">
        <v>2.9743000864982605E-2</v>
      </c>
      <c r="BP23" s="52">
        <v>31.725088119506836</v>
      </c>
      <c r="BQ23" s="52" t="s">
        <v>74</v>
      </c>
      <c r="BR23" s="52">
        <v>0.11198499798774719</v>
      </c>
      <c r="BS23" s="52">
        <v>45.448394775390625</v>
      </c>
      <c r="BT23" s="49"/>
      <c r="BU23" s="49">
        <v>0.24182265996932983</v>
      </c>
      <c r="BV23" s="52">
        <v>13.37993335723877</v>
      </c>
    </row>
    <row r="24" spans="2:74" s="15" customFormat="1" ht="18" customHeight="1" x14ac:dyDescent="0.2">
      <c r="C24" s="29" t="s">
        <v>90</v>
      </c>
      <c r="D24" s="49">
        <v>0.31286197900772095</v>
      </c>
      <c r="E24" s="52">
        <v>4.2230920791625977</v>
      </c>
      <c r="F24" s="49" t="s">
        <v>74</v>
      </c>
      <c r="G24" s="52">
        <v>1.1620869636535645</v>
      </c>
      <c r="H24" s="52">
        <v>4.4930877685546875</v>
      </c>
      <c r="I24" s="52" t="s">
        <v>74</v>
      </c>
      <c r="J24" s="52">
        <v>1.7860627174377441</v>
      </c>
      <c r="K24" s="52">
        <v>15.329892158508301</v>
      </c>
      <c r="L24" s="52" t="s">
        <v>74</v>
      </c>
      <c r="M24" s="52">
        <v>0.96216362714767456</v>
      </c>
      <c r="N24" s="52">
        <v>35.390171051025391</v>
      </c>
      <c r="O24" s="52" t="s">
        <v>74</v>
      </c>
      <c r="P24" s="52">
        <v>2.3688199520111084</v>
      </c>
      <c r="Q24" s="52">
        <v>46.412868499755859</v>
      </c>
      <c r="R24" s="52"/>
      <c r="S24" s="49">
        <v>6.7707571983337402</v>
      </c>
      <c r="T24" s="52">
        <v>12.707658767700195</v>
      </c>
      <c r="U24" s="49" t="s">
        <v>74</v>
      </c>
      <c r="V24" s="49">
        <v>2.6918001472949982E-2</v>
      </c>
      <c r="W24" s="52">
        <v>5.3142118453979492</v>
      </c>
      <c r="X24" s="49" t="s">
        <v>74</v>
      </c>
      <c r="Y24" s="52">
        <v>6.7297667264938354E-2</v>
      </c>
      <c r="Z24" s="49">
        <v>4.6467785835266113</v>
      </c>
      <c r="AA24" s="52" t="s">
        <v>74</v>
      </c>
      <c r="AB24" s="49">
        <v>0.10004066675901413</v>
      </c>
      <c r="AC24" s="52">
        <v>17.047691345214844</v>
      </c>
      <c r="AD24" s="52" t="s">
        <v>74</v>
      </c>
      <c r="AE24" s="52">
        <v>2.5045333430171013E-2</v>
      </c>
      <c r="AF24" s="52">
        <v>24.627967834472656</v>
      </c>
      <c r="AG24" s="52" t="s">
        <v>74</v>
      </c>
      <c r="AH24" s="52">
        <v>0.17378666996955872</v>
      </c>
      <c r="AI24" s="52">
        <v>44.797447204589844</v>
      </c>
      <c r="AJ24" s="52"/>
      <c r="AK24" s="49">
        <v>0.39654698967933655</v>
      </c>
      <c r="AL24" s="52">
        <v>13.058413505554199</v>
      </c>
      <c r="AM24" s="49" t="s">
        <v>74</v>
      </c>
      <c r="AN24" s="49">
        <v>3.117133304476738E-2</v>
      </c>
      <c r="AO24" s="52">
        <v>3.7804298400878906</v>
      </c>
      <c r="AP24" s="49" t="s">
        <v>74</v>
      </c>
      <c r="AQ24" s="52">
        <v>9.743933379650116E-2</v>
      </c>
      <c r="AR24" s="49">
        <v>3.7158732414245605</v>
      </c>
      <c r="AS24" s="52" t="s">
        <v>74</v>
      </c>
      <c r="AT24" s="49">
        <v>0.12409466505050659</v>
      </c>
      <c r="AU24" s="52">
        <v>12.139516830444336</v>
      </c>
      <c r="AV24" s="52" t="s">
        <v>74</v>
      </c>
      <c r="AW24" s="52">
        <v>3.8147665560245514E-2</v>
      </c>
      <c r="AX24" s="52">
        <v>19.957160949707031</v>
      </c>
      <c r="AY24" s="52" t="s">
        <v>74</v>
      </c>
      <c r="AZ24" s="52">
        <v>0.23721933364868164</v>
      </c>
      <c r="BA24" s="52">
        <v>44.811294555664063</v>
      </c>
      <c r="BB24" s="52"/>
      <c r="BC24" s="49">
        <v>0.55454200506210327</v>
      </c>
      <c r="BD24" s="52">
        <v>10.567891120910645</v>
      </c>
      <c r="BE24" s="52"/>
      <c r="BF24" s="52">
        <v>1.3115666806697845E-2</v>
      </c>
      <c r="BG24" s="52">
        <v>5.9060778617858887</v>
      </c>
      <c r="BH24" s="52" t="s">
        <v>74</v>
      </c>
      <c r="BI24" s="52">
        <v>3.2121665775775909E-2</v>
      </c>
      <c r="BJ24" s="52">
        <v>3.6557345390319824</v>
      </c>
      <c r="BK24" s="52" t="s">
        <v>74</v>
      </c>
      <c r="BL24" s="52">
        <v>4.2121000587940216E-2</v>
      </c>
      <c r="BM24" s="52">
        <v>11.499016761779785</v>
      </c>
      <c r="BN24" s="52" t="s">
        <v>74</v>
      </c>
      <c r="BO24" s="52">
        <v>2.5827333331108093E-2</v>
      </c>
      <c r="BP24" s="52">
        <v>30.244661331176758</v>
      </c>
      <c r="BQ24" s="52" t="s">
        <v>74</v>
      </c>
      <c r="BR24" s="52">
        <v>0.10550633072853088</v>
      </c>
      <c r="BS24" s="52">
        <v>43.162528991699219</v>
      </c>
      <c r="BT24" s="49"/>
      <c r="BU24" s="49">
        <v>0.22689199447631836</v>
      </c>
      <c r="BV24" s="52">
        <v>12.47341251373291</v>
      </c>
    </row>
    <row r="25" spans="2:74" s="15" customFormat="1" ht="18" customHeight="1" x14ac:dyDescent="0.2">
      <c r="C25" s="29" t="s">
        <v>91</v>
      </c>
      <c r="D25" s="49">
        <v>0.3472503125667572</v>
      </c>
      <c r="E25" s="52">
        <v>4.6862030029296875</v>
      </c>
      <c r="F25" s="49" t="s">
        <v>74</v>
      </c>
      <c r="G25" s="52">
        <v>1.1545616388320923</v>
      </c>
      <c r="H25" s="52">
        <v>4.4028000831604004</v>
      </c>
      <c r="I25" s="52" t="s">
        <v>74</v>
      </c>
      <c r="J25" s="52">
        <v>1.7214623689651489</v>
      </c>
      <c r="K25" s="52">
        <v>14.524323463439941</v>
      </c>
      <c r="L25" s="52" t="s">
        <v>74</v>
      </c>
      <c r="M25" s="52">
        <v>0.96426296234130859</v>
      </c>
      <c r="N25" s="52">
        <v>35.322200775146484</v>
      </c>
      <c r="O25" s="52" t="s">
        <v>74</v>
      </c>
      <c r="P25" s="52">
        <v>2.3830740451812744</v>
      </c>
      <c r="Q25" s="52">
        <v>47.267509460449219</v>
      </c>
      <c r="R25" s="52"/>
      <c r="S25" s="49">
        <v>6.7287092208862305</v>
      </c>
      <c r="T25" s="52">
        <v>12.510388374328613</v>
      </c>
      <c r="U25" s="49" t="s">
        <v>74</v>
      </c>
      <c r="V25" s="49">
        <v>3.5234667360782623E-2</v>
      </c>
      <c r="W25" s="52">
        <v>6.9599504470825195</v>
      </c>
      <c r="X25" s="49" t="s">
        <v>74</v>
      </c>
      <c r="Y25" s="52">
        <v>6.8737335503101349E-2</v>
      </c>
      <c r="Z25" s="49">
        <v>4.8979678153991699</v>
      </c>
      <c r="AA25" s="52" t="s">
        <v>74</v>
      </c>
      <c r="AB25" s="49">
        <v>9.4078332185745239E-2</v>
      </c>
      <c r="AC25" s="52">
        <v>14.85051155090332</v>
      </c>
      <c r="AD25" s="52" t="s">
        <v>74</v>
      </c>
      <c r="AE25" s="52">
        <v>2.6989666745066643E-2</v>
      </c>
      <c r="AF25" s="52">
        <v>26.319828033447266</v>
      </c>
      <c r="AG25" s="52" t="s">
        <v>74</v>
      </c>
      <c r="AH25" s="52">
        <v>0.16508966684341431</v>
      </c>
      <c r="AI25" s="52">
        <v>45.833114624023438</v>
      </c>
      <c r="AJ25" s="52"/>
      <c r="AK25" s="49">
        <v>0.39534398913383484</v>
      </c>
      <c r="AL25" s="52">
        <v>12.981342315673828</v>
      </c>
      <c r="AM25" s="49" t="s">
        <v>74</v>
      </c>
      <c r="AN25" s="49">
        <v>3.5272665321826935E-2</v>
      </c>
      <c r="AO25" s="52">
        <v>4.2115225791931152</v>
      </c>
      <c r="AP25" s="49" t="s">
        <v>74</v>
      </c>
      <c r="AQ25" s="52">
        <v>9.2624664306640625E-2</v>
      </c>
      <c r="AR25" s="49">
        <v>3.4890332221984863</v>
      </c>
      <c r="AS25" s="52" t="s">
        <v>74</v>
      </c>
      <c r="AT25" s="49">
        <v>0.13137166202068329</v>
      </c>
      <c r="AU25" s="52">
        <v>12.90946102142334</v>
      </c>
      <c r="AV25" s="52" t="s">
        <v>74</v>
      </c>
      <c r="AW25" s="52">
        <v>5.3246334195137024E-2</v>
      </c>
      <c r="AX25" s="52">
        <v>29.165468215942383</v>
      </c>
      <c r="AY25" s="52" t="s">
        <v>74</v>
      </c>
      <c r="AZ25" s="52">
        <v>0.2393193393945694</v>
      </c>
      <c r="BA25" s="52">
        <v>46.303699493408203</v>
      </c>
      <c r="BB25" s="52"/>
      <c r="BC25" s="49">
        <v>0.57185035943984985</v>
      </c>
      <c r="BD25" s="52">
        <v>10.863777160644531</v>
      </c>
      <c r="BE25" s="52"/>
      <c r="BF25" s="52">
        <v>1.1544999666512012E-2</v>
      </c>
      <c r="BG25" s="52">
        <v>5.225883960723877</v>
      </c>
      <c r="BH25" s="52" t="s">
        <v>74</v>
      </c>
      <c r="BI25" s="52">
        <v>3.0913665890693665E-2</v>
      </c>
      <c r="BJ25" s="52">
        <v>3.4608688354492188</v>
      </c>
      <c r="BK25" s="52" t="s">
        <v>74</v>
      </c>
      <c r="BL25" s="52">
        <v>4.3023001402616501E-2</v>
      </c>
      <c r="BM25" s="52">
        <v>11.490193367004395</v>
      </c>
      <c r="BN25" s="52" t="s">
        <v>74</v>
      </c>
      <c r="BO25" s="52">
        <v>2.3609666153788567E-2</v>
      </c>
      <c r="BP25" s="52">
        <v>28.548923492431641</v>
      </c>
      <c r="BQ25" s="52" t="s">
        <v>74</v>
      </c>
      <c r="BR25" s="52">
        <v>9.5234997570514679E-2</v>
      </c>
      <c r="BS25" s="52">
        <v>39.606781005859375</v>
      </c>
      <c r="BT25" s="49"/>
      <c r="BU25" s="49">
        <v>0.21209299564361572</v>
      </c>
      <c r="BV25" s="52">
        <v>11.596298217773438</v>
      </c>
    </row>
    <row r="26" spans="2:74" s="15" customFormat="1" ht="18" customHeight="1" x14ac:dyDescent="0.2">
      <c r="C26" s="29" t="s">
        <v>92</v>
      </c>
      <c r="D26" s="49">
        <v>0.37946200370788574</v>
      </c>
      <c r="E26" s="52">
        <v>5.0892810821533203</v>
      </c>
      <c r="F26" s="49" t="s">
        <v>74</v>
      </c>
      <c r="G26" s="52">
        <v>1.2655940055847168</v>
      </c>
      <c r="H26" s="52">
        <v>4.7517571449279785</v>
      </c>
      <c r="I26" s="52" t="s">
        <v>74</v>
      </c>
      <c r="J26" s="52">
        <v>1.7367527484893799</v>
      </c>
      <c r="K26" s="52">
        <v>14.52434253692627</v>
      </c>
      <c r="L26" s="52" t="s">
        <v>74</v>
      </c>
      <c r="M26" s="52">
        <v>0.98582130670547485</v>
      </c>
      <c r="N26" s="52">
        <v>36.538349151611328</v>
      </c>
      <c r="O26" s="52" t="s">
        <v>74</v>
      </c>
      <c r="P26" s="52">
        <v>2.3728780746459961</v>
      </c>
      <c r="Q26" s="52">
        <v>48.229232788085938</v>
      </c>
      <c r="R26" s="52"/>
      <c r="S26" s="49">
        <v>6.9159836769104004</v>
      </c>
      <c r="T26" s="52">
        <v>12.766785621643066</v>
      </c>
      <c r="U26" s="49" t="s">
        <v>74</v>
      </c>
      <c r="V26" s="49">
        <v>3.8945667445659637E-2</v>
      </c>
      <c r="W26" s="52">
        <v>7.6025505065917969</v>
      </c>
      <c r="X26" s="49" t="s">
        <v>74</v>
      </c>
      <c r="Y26" s="52">
        <v>7.0120997726917267E-2</v>
      </c>
      <c r="Z26" s="49">
        <v>4.9143610000610352</v>
      </c>
      <c r="AA26" s="52" t="s">
        <v>74</v>
      </c>
      <c r="AB26" s="49">
        <v>8.8967666029930115E-2</v>
      </c>
      <c r="AC26" s="52">
        <v>13.647546768188477</v>
      </c>
      <c r="AD26" s="52" t="s">
        <v>74</v>
      </c>
      <c r="AE26" s="52">
        <v>2.0513666793704033E-2</v>
      </c>
      <c r="AF26" s="52">
        <v>20.18267822265625</v>
      </c>
      <c r="AG26" s="52" t="s">
        <v>74</v>
      </c>
      <c r="AH26" s="52">
        <v>0.14616300165653229</v>
      </c>
      <c r="AI26" s="52">
        <v>45.841506958007813</v>
      </c>
      <c r="AJ26" s="52"/>
      <c r="AK26" s="49">
        <v>0.37010365724563599</v>
      </c>
      <c r="AL26" s="52">
        <v>12.112062454223633</v>
      </c>
      <c r="AM26" s="49" t="s">
        <v>74</v>
      </c>
      <c r="AN26" s="49">
        <v>3.6598332226276398E-2</v>
      </c>
      <c r="AO26" s="52">
        <v>4.4051990509033203</v>
      </c>
      <c r="AP26" s="49" t="s">
        <v>74</v>
      </c>
      <c r="AQ26" s="52">
        <v>9.6851661801338196E-2</v>
      </c>
      <c r="AR26" s="49">
        <v>3.698582649230957</v>
      </c>
      <c r="AS26" s="52" t="s">
        <v>74</v>
      </c>
      <c r="AT26" s="49">
        <v>0.12430866062641144</v>
      </c>
      <c r="AU26" s="52">
        <v>12.205972671508789</v>
      </c>
      <c r="AV26" s="52" t="s">
        <v>74</v>
      </c>
      <c r="AW26" s="52">
        <v>5.9663668274879456E-2</v>
      </c>
      <c r="AX26" s="52">
        <v>31.292575836181641</v>
      </c>
      <c r="AY26" s="52" t="s">
        <v>74</v>
      </c>
      <c r="AZ26" s="52">
        <v>0.2485036700963974</v>
      </c>
      <c r="BA26" s="52">
        <v>45.596336364746094</v>
      </c>
      <c r="BB26" s="52"/>
      <c r="BC26" s="49">
        <v>0.59011900424957275</v>
      </c>
      <c r="BD26" s="52">
        <v>11.216920852661133</v>
      </c>
      <c r="BE26" s="52"/>
      <c r="BF26" s="52">
        <v>1.0489333420991898E-2</v>
      </c>
      <c r="BG26" s="52">
        <v>4.9553995132446289</v>
      </c>
      <c r="BH26" s="52" t="s">
        <v>74</v>
      </c>
      <c r="BI26" s="52">
        <v>2.9543999582529068E-2</v>
      </c>
      <c r="BJ26" s="52">
        <v>3.2362058162689209</v>
      </c>
      <c r="BK26" s="52" t="s">
        <v>74</v>
      </c>
      <c r="BL26" s="52">
        <v>3.7489667534828186E-2</v>
      </c>
      <c r="BM26" s="52">
        <v>9.5503673553466797</v>
      </c>
      <c r="BN26" s="52" t="s">
        <v>74</v>
      </c>
      <c r="BO26" s="52">
        <v>2.0513666793704033E-2</v>
      </c>
      <c r="BP26" s="52">
        <v>24.284536361694336</v>
      </c>
      <c r="BQ26" s="52" t="s">
        <v>74</v>
      </c>
      <c r="BR26" s="52">
        <v>7.9370670020580292E-2</v>
      </c>
      <c r="BS26" s="52">
        <v>36.378265380859375</v>
      </c>
      <c r="BT26" s="49"/>
      <c r="BU26" s="49">
        <v>0.18113265931606293</v>
      </c>
      <c r="BV26" s="52">
        <v>9.8509407043457031</v>
      </c>
    </row>
    <row r="27" spans="2:74" s="15" customFormat="1" ht="18" customHeight="1" x14ac:dyDescent="0.2">
      <c r="C27" s="29" t="s">
        <v>93</v>
      </c>
      <c r="D27" s="49">
        <v>0.40589466691017151</v>
      </c>
      <c r="E27" s="52">
        <v>5.4059557914733887</v>
      </c>
      <c r="F27" s="49" t="s">
        <v>74</v>
      </c>
      <c r="G27" s="52">
        <v>1.3622366189956665</v>
      </c>
      <c r="H27" s="52">
        <v>5.0420975685119629</v>
      </c>
      <c r="I27" s="52" t="s">
        <v>74</v>
      </c>
      <c r="J27" s="52">
        <v>1.8229659795761108</v>
      </c>
      <c r="K27" s="52">
        <v>15.201441764831543</v>
      </c>
      <c r="L27" s="52" t="s">
        <v>74</v>
      </c>
      <c r="M27" s="52">
        <v>1.006645679473877</v>
      </c>
      <c r="N27" s="52">
        <v>36.402393341064453</v>
      </c>
      <c r="O27" s="52" t="s">
        <v>74</v>
      </c>
      <c r="P27" s="52">
        <v>2.3762059211730957</v>
      </c>
      <c r="Q27" s="52">
        <v>49.026443481445313</v>
      </c>
      <c r="R27" s="52"/>
      <c r="S27" s="49">
        <v>7.1411056518554688</v>
      </c>
      <c r="T27" s="52">
        <v>13.07042407989502</v>
      </c>
      <c r="U27" s="49" t="s">
        <v>74</v>
      </c>
      <c r="V27" s="49">
        <v>3.4442335367202759E-2</v>
      </c>
      <c r="W27" s="52">
        <v>6.9622230529785156</v>
      </c>
      <c r="X27" s="49" t="s">
        <v>74</v>
      </c>
      <c r="Y27" s="52">
        <v>7.3623336851596832E-2</v>
      </c>
      <c r="Z27" s="49">
        <v>5.0197534561157227</v>
      </c>
      <c r="AA27" s="52" t="s">
        <v>74</v>
      </c>
      <c r="AB27" s="49">
        <v>7.5951665639877319E-2</v>
      </c>
      <c r="AC27" s="52">
        <v>11.429523468017578</v>
      </c>
      <c r="AD27" s="52" t="s">
        <v>74</v>
      </c>
      <c r="AE27" s="52">
        <v>3.576766699552536E-2</v>
      </c>
      <c r="AF27" s="52">
        <v>29.775774002075195</v>
      </c>
      <c r="AG27" s="52" t="s">
        <v>74</v>
      </c>
      <c r="AH27" s="52">
        <v>0.15687265992164612</v>
      </c>
      <c r="AI27" s="52">
        <v>50.520721435546875</v>
      </c>
      <c r="AJ27" s="52"/>
      <c r="AK27" s="49">
        <v>0.38021066784858704</v>
      </c>
      <c r="AL27" s="52">
        <v>12.345934867858887</v>
      </c>
      <c r="AM27" s="49" t="s">
        <v>74</v>
      </c>
      <c r="AN27" s="49">
        <v>3.5344000905752182E-2</v>
      </c>
      <c r="AO27" s="52">
        <v>4.178128719329834</v>
      </c>
      <c r="AP27" s="49" t="s">
        <v>74</v>
      </c>
      <c r="AQ27" s="52">
        <v>9.0276330709457397E-2</v>
      </c>
      <c r="AR27" s="49">
        <v>3.469710111618042</v>
      </c>
      <c r="AS27" s="52" t="s">
        <v>74</v>
      </c>
      <c r="AT27" s="49">
        <v>0.10570932924747467</v>
      </c>
      <c r="AU27" s="52">
        <v>10.198251724243164</v>
      </c>
      <c r="AV27" s="52" t="s">
        <v>74</v>
      </c>
      <c r="AW27" s="52">
        <v>8.1644333899021149E-2</v>
      </c>
      <c r="AX27" s="52">
        <v>39.137294769287109</v>
      </c>
      <c r="AY27" s="52" t="s">
        <v>74</v>
      </c>
      <c r="AZ27" s="52">
        <v>0.2474370002746582</v>
      </c>
      <c r="BA27" s="52">
        <v>46.282974243164063</v>
      </c>
      <c r="BB27" s="52"/>
      <c r="BC27" s="49">
        <v>0.58745032548904419</v>
      </c>
      <c r="BD27" s="52">
        <v>11.10056209564209</v>
      </c>
      <c r="BE27" s="52"/>
      <c r="BF27" s="52">
        <v>1.034433301538229E-2</v>
      </c>
      <c r="BG27" s="52">
        <v>4.9288191795349121</v>
      </c>
      <c r="BH27" s="52" t="s">
        <v>74</v>
      </c>
      <c r="BI27" s="52">
        <v>3.0641665682196617E-2</v>
      </c>
      <c r="BJ27" s="52">
        <v>3.3352725505828857</v>
      </c>
      <c r="BK27" s="52" t="s">
        <v>74</v>
      </c>
      <c r="BL27" s="52">
        <v>4.0819000452756882E-2</v>
      </c>
      <c r="BM27" s="52">
        <v>10.553017616271973</v>
      </c>
      <c r="BN27" s="52" t="s">
        <v>74</v>
      </c>
      <c r="BO27" s="52">
        <v>1.9185665994882584E-2</v>
      </c>
      <c r="BP27" s="52">
        <v>22.080198287963867</v>
      </c>
      <c r="BQ27" s="52" t="s">
        <v>74</v>
      </c>
      <c r="BR27" s="52">
        <v>9.1591335833072662E-2</v>
      </c>
      <c r="BS27" s="52">
        <v>39.506050109863281</v>
      </c>
      <c r="BT27" s="49"/>
      <c r="BU27" s="49">
        <v>0.19447366893291473</v>
      </c>
      <c r="BV27" s="52">
        <v>10.524463653564453</v>
      </c>
    </row>
    <row r="28" spans="2:74" s="15" customFormat="1" ht="18" customHeight="1" x14ac:dyDescent="0.2">
      <c r="C28" s="29" t="s">
        <v>94</v>
      </c>
      <c r="D28" s="49">
        <v>0.41137599945068359</v>
      </c>
      <c r="E28" s="52">
        <v>5.4175243377685547</v>
      </c>
      <c r="F28" s="49" t="s">
        <v>74</v>
      </c>
      <c r="G28" s="52">
        <v>1.417056679725647</v>
      </c>
      <c r="H28" s="52">
        <v>5.1609106063842773</v>
      </c>
      <c r="I28" s="52" t="s">
        <v>74</v>
      </c>
      <c r="J28" s="52">
        <v>1.8744156360626221</v>
      </c>
      <c r="K28" s="52">
        <v>15.722284317016602</v>
      </c>
      <c r="L28" s="52" t="s">
        <v>74</v>
      </c>
      <c r="M28" s="52">
        <v>1.0113450288772583</v>
      </c>
      <c r="N28" s="52">
        <v>36.053619384765625</v>
      </c>
      <c r="O28" s="52" t="s">
        <v>74</v>
      </c>
      <c r="P28" s="52">
        <v>2.3314359188079834</v>
      </c>
      <c r="Q28" s="52">
        <v>49.946601867675781</v>
      </c>
      <c r="R28" s="52"/>
      <c r="S28" s="49">
        <v>7.2091183662414551</v>
      </c>
      <c r="T28" s="52">
        <v>13.118172645568848</v>
      </c>
      <c r="U28" s="49" t="s">
        <v>74</v>
      </c>
      <c r="V28" s="49">
        <v>3.3888000994920731E-2</v>
      </c>
      <c r="W28" s="52">
        <v>6.7170310020446777</v>
      </c>
      <c r="X28" s="49" t="s">
        <v>74</v>
      </c>
      <c r="Y28" s="52">
        <v>6.3861668109893799E-2</v>
      </c>
      <c r="Z28" s="49">
        <v>4.2128915786743164</v>
      </c>
      <c r="AA28" s="52" t="s">
        <v>74</v>
      </c>
      <c r="AB28" s="49">
        <v>7.5558997690677643E-2</v>
      </c>
      <c r="AC28" s="52">
        <v>11.919154167175293</v>
      </c>
      <c r="AD28" s="52" t="s">
        <v>74</v>
      </c>
      <c r="AE28" s="52">
        <v>3.1622335314750671E-2</v>
      </c>
      <c r="AF28" s="52">
        <v>25.774147033691406</v>
      </c>
      <c r="AG28" s="52" t="s">
        <v>74</v>
      </c>
      <c r="AH28" s="52">
        <v>0.16331933438777924</v>
      </c>
      <c r="AI28" s="52">
        <v>53.497177124023438</v>
      </c>
      <c r="AJ28" s="52"/>
      <c r="AK28" s="49">
        <v>0.37266865372657776</v>
      </c>
      <c r="AL28" s="52">
        <v>12.047173500061035</v>
      </c>
      <c r="AM28" s="49" t="s">
        <v>74</v>
      </c>
      <c r="AN28" s="49">
        <v>3.614666685461998E-2</v>
      </c>
      <c r="AO28" s="52">
        <v>4.3108463287353516</v>
      </c>
      <c r="AP28" s="49" t="s">
        <v>74</v>
      </c>
      <c r="AQ28" s="52">
        <v>9.0888999402523041E-2</v>
      </c>
      <c r="AR28" s="49">
        <v>3.4755737781524658</v>
      </c>
      <c r="AS28" s="52" t="s">
        <v>74</v>
      </c>
      <c r="AT28" s="49">
        <v>0.11717066913843155</v>
      </c>
      <c r="AU28" s="52">
        <v>11.041145324707031</v>
      </c>
      <c r="AV28" s="52" t="s">
        <v>74</v>
      </c>
      <c r="AW28" s="52">
        <v>7.9500667750835419E-2</v>
      </c>
      <c r="AX28" s="52">
        <v>37.601097106933594</v>
      </c>
      <c r="AY28" s="52" t="s">
        <v>74</v>
      </c>
      <c r="AZ28" s="52">
        <v>0.25345999002456665</v>
      </c>
      <c r="BA28" s="52">
        <v>46.964153289794922</v>
      </c>
      <c r="BB28" s="52"/>
      <c r="BC28" s="49">
        <v>0.60349565744400024</v>
      </c>
      <c r="BD28" s="52">
        <v>11.345718383789063</v>
      </c>
      <c r="BE28" s="52"/>
      <c r="BF28" s="52">
        <v>1.0348999872803688E-2</v>
      </c>
      <c r="BG28" s="52">
        <v>4.9638228416442871</v>
      </c>
      <c r="BH28" s="52" t="s">
        <v>74</v>
      </c>
      <c r="BI28" s="52">
        <v>2.3511333391070366E-2</v>
      </c>
      <c r="BJ28" s="52">
        <v>2.4966087341308594</v>
      </c>
      <c r="BK28" s="52" t="s">
        <v>74</v>
      </c>
      <c r="BL28" s="52">
        <v>3.8715001195669174E-2</v>
      </c>
      <c r="BM28" s="52">
        <v>10.467269897460938</v>
      </c>
      <c r="BN28" s="52" t="s">
        <v>74</v>
      </c>
      <c r="BO28" s="52">
        <v>2.0039333030581474E-2</v>
      </c>
      <c r="BP28" s="52">
        <v>20.191661834716797</v>
      </c>
      <c r="BQ28" s="52" t="s">
        <v>74</v>
      </c>
      <c r="BR28" s="52">
        <v>8.7122000753879547E-2</v>
      </c>
      <c r="BS28" s="52">
        <v>39.728717803955078</v>
      </c>
      <c r="BT28" s="49"/>
      <c r="BU28" s="49">
        <v>0.18166700005531311</v>
      </c>
      <c r="BV28" s="52">
        <v>9.8391275405883789</v>
      </c>
    </row>
    <row r="29" spans="2:74" s="16" customFormat="1" ht="18" customHeight="1" x14ac:dyDescent="0.2">
      <c r="C29" s="119" t="s">
        <v>95</v>
      </c>
      <c r="D29" s="138">
        <v>0.41433849930763245</v>
      </c>
      <c r="E29" s="139">
        <v>5.348412036895752</v>
      </c>
      <c r="F29" s="138" t="s">
        <v>74</v>
      </c>
      <c r="G29" s="138">
        <v>1.3129955530166626</v>
      </c>
      <c r="H29" s="138">
        <v>4.7224011421203613</v>
      </c>
      <c r="I29" s="138" t="s">
        <v>74</v>
      </c>
      <c r="J29" s="138">
        <v>2.0369949340820313</v>
      </c>
      <c r="K29" s="138">
        <v>17.196903228759766</v>
      </c>
      <c r="L29" s="138" t="s">
        <v>74</v>
      </c>
      <c r="M29" s="138">
        <v>0.91005754470825195</v>
      </c>
      <c r="N29" s="138">
        <v>31.725341796875</v>
      </c>
      <c r="O29" s="138" t="s">
        <v>74</v>
      </c>
      <c r="P29" s="138">
        <v>2.4415521621704102</v>
      </c>
      <c r="Q29" s="138">
        <v>49.788307189941406</v>
      </c>
      <c r="R29" s="138"/>
      <c r="S29" s="138">
        <v>7.2303624153137207</v>
      </c>
      <c r="T29" s="139">
        <v>13.00794792175293</v>
      </c>
      <c r="U29" s="162" t="s">
        <v>74</v>
      </c>
      <c r="V29" s="138">
        <v>3.3828999847173691E-2</v>
      </c>
      <c r="W29" s="139">
        <v>6.618891716003418</v>
      </c>
      <c r="X29" s="138" t="s">
        <v>74</v>
      </c>
      <c r="Y29" s="173">
        <v>6.363300234079361E-2</v>
      </c>
      <c r="Z29" s="138">
        <v>4.4396519660949707</v>
      </c>
      <c r="AA29" s="139" t="s">
        <v>74</v>
      </c>
      <c r="AB29" s="138">
        <v>0.11463199555873871</v>
      </c>
      <c r="AC29" s="139">
        <v>17.954784393310547</v>
      </c>
      <c r="AD29" s="139" t="s">
        <v>74</v>
      </c>
      <c r="AE29" s="139">
        <v>4.0893502533435822E-2</v>
      </c>
      <c r="AF29" s="139">
        <v>28.331310272216797</v>
      </c>
      <c r="AG29" s="139" t="s">
        <v>74</v>
      </c>
      <c r="AH29" s="139">
        <v>0.15318399667739868</v>
      </c>
      <c r="AI29" s="139">
        <v>46.390789031982422</v>
      </c>
      <c r="AJ29" s="139"/>
      <c r="AK29" s="138">
        <v>0.41127151250839233</v>
      </c>
      <c r="AL29" s="139">
        <v>13.217604637145996</v>
      </c>
      <c r="AM29" s="162" t="s">
        <v>74</v>
      </c>
      <c r="AN29" s="138">
        <v>4.2043000459671021E-2</v>
      </c>
      <c r="AO29" s="139">
        <v>4.8724842071533203</v>
      </c>
      <c r="AP29" s="138" t="s">
        <v>74</v>
      </c>
      <c r="AQ29" s="139">
        <v>6.5070502460002899E-2</v>
      </c>
      <c r="AR29" s="138">
        <v>2.5269992351531982</v>
      </c>
      <c r="AS29" s="139" t="s">
        <v>74</v>
      </c>
      <c r="AT29" s="138">
        <v>0.15160749852657318</v>
      </c>
      <c r="AU29" s="139">
        <v>13.546897888183594</v>
      </c>
      <c r="AV29" s="139" t="s">
        <v>74</v>
      </c>
      <c r="AW29" s="139">
        <v>9.5753997564315796E-2</v>
      </c>
      <c r="AX29" s="139">
        <v>39.228340148925781</v>
      </c>
      <c r="AY29" s="139" t="s">
        <v>74</v>
      </c>
      <c r="AZ29" s="139">
        <v>0.29515349864959717</v>
      </c>
      <c r="BA29" s="139">
        <v>52.005844116210938</v>
      </c>
      <c r="BB29" s="139"/>
      <c r="BC29" s="138">
        <v>0.67109900712966919</v>
      </c>
      <c r="BD29" s="139">
        <v>12.464691162109375</v>
      </c>
      <c r="BE29" s="139"/>
      <c r="BF29" s="139">
        <v>1.116000022739172E-2</v>
      </c>
      <c r="BG29" s="139">
        <v>5.2353124618530273</v>
      </c>
      <c r="BH29" s="139" t="s">
        <v>74</v>
      </c>
      <c r="BI29" s="139">
        <v>1.7066501080989838E-2</v>
      </c>
      <c r="BJ29" s="139">
        <v>1.7905000448226929</v>
      </c>
      <c r="BK29" s="139" t="s">
        <v>74</v>
      </c>
      <c r="BL29" s="139">
        <v>3.9111502468585968E-2</v>
      </c>
      <c r="BM29" s="139">
        <v>9.8082351684570313</v>
      </c>
      <c r="BN29" s="139" t="s">
        <v>74</v>
      </c>
      <c r="BO29" s="139">
        <v>2.1259499713778496E-2</v>
      </c>
      <c r="BP29" s="139">
        <v>25.200424194335938</v>
      </c>
      <c r="BQ29" s="139" t="s">
        <v>74</v>
      </c>
      <c r="BR29" s="139">
        <v>8.8173501193523407E-2</v>
      </c>
      <c r="BS29" s="139">
        <v>44.681175231933594</v>
      </c>
      <c r="BT29" s="138"/>
      <c r="BU29" s="138">
        <v>0.18407599627971649</v>
      </c>
      <c r="BV29" s="139">
        <v>9.9052028656005859</v>
      </c>
    </row>
    <row r="30" spans="2:74" s="16" customFormat="1" ht="18" customHeight="1" x14ac:dyDescent="0.2">
      <c r="C30" s="119" t="s">
        <v>96</v>
      </c>
      <c r="D30" s="138">
        <v>0.40386134386062622</v>
      </c>
      <c r="E30" s="139">
        <v>5.2057147026062012</v>
      </c>
      <c r="F30" s="138" t="s">
        <v>74</v>
      </c>
      <c r="G30" s="138">
        <v>1.3345563411712646</v>
      </c>
      <c r="H30" s="138">
        <v>4.7635340690612793</v>
      </c>
      <c r="I30" s="138" t="s">
        <v>74</v>
      </c>
      <c r="J30" s="138">
        <v>2.1258494853973389</v>
      </c>
      <c r="K30" s="138">
        <v>17.887605667114258</v>
      </c>
      <c r="L30" s="138" t="s">
        <v>74</v>
      </c>
      <c r="M30" s="138">
        <v>0.95121800899505615</v>
      </c>
      <c r="N30" s="138">
        <v>33.823406219482422</v>
      </c>
      <c r="O30" s="138" t="s">
        <v>74</v>
      </c>
      <c r="P30" s="138">
        <v>2.5268111228942871</v>
      </c>
      <c r="Q30" s="138">
        <v>51.248340606689453</v>
      </c>
      <c r="R30" s="138"/>
      <c r="S30" s="138">
        <v>7.4806914329528809</v>
      </c>
      <c r="T30" s="139">
        <v>13.395514488220215</v>
      </c>
      <c r="U30" s="162" t="s">
        <v>74</v>
      </c>
      <c r="V30" s="138">
        <v>3.2271668314933777E-2</v>
      </c>
      <c r="W30" s="139">
        <v>6.3642482757568359</v>
      </c>
      <c r="X30" s="138" t="s">
        <v>74</v>
      </c>
      <c r="Y30" s="173">
        <v>5.8652333915233612E-2</v>
      </c>
      <c r="Z30" s="138">
        <v>4.1448192596435547</v>
      </c>
      <c r="AA30" s="139" t="s">
        <v>74</v>
      </c>
      <c r="AB30" s="138">
        <v>0.11409000307321548</v>
      </c>
      <c r="AC30" s="139">
        <v>17.447755813598633</v>
      </c>
      <c r="AD30" s="139" t="s">
        <v>74</v>
      </c>
      <c r="AE30" s="139">
        <v>3.8057666271924973E-2</v>
      </c>
      <c r="AF30" s="139">
        <v>27.769811630249023</v>
      </c>
      <c r="AG30" s="139" t="s">
        <v>74</v>
      </c>
      <c r="AH30" s="139">
        <v>0.16914866864681244</v>
      </c>
      <c r="AI30" s="139">
        <v>46.090072631835938</v>
      </c>
      <c r="AJ30" s="139"/>
      <c r="AK30" s="138">
        <v>0.41886100172996521</v>
      </c>
      <c r="AL30" s="139">
        <v>13.427688598632813</v>
      </c>
      <c r="AM30" s="162" t="s">
        <v>74</v>
      </c>
      <c r="AN30" s="138">
        <v>4.324033111333847E-2</v>
      </c>
      <c r="AO30" s="139">
        <v>4.9962782859802246</v>
      </c>
      <c r="AP30" s="138" t="s">
        <v>74</v>
      </c>
      <c r="AQ30" s="139">
        <v>8.6436331272125244E-2</v>
      </c>
      <c r="AR30" s="138">
        <v>3.2969503402709961</v>
      </c>
      <c r="AS30" s="139" t="s">
        <v>74</v>
      </c>
      <c r="AT30" s="138">
        <v>0.14143599569797516</v>
      </c>
      <c r="AU30" s="139">
        <v>13.253100395202637</v>
      </c>
      <c r="AV30" s="139" t="s">
        <v>74</v>
      </c>
      <c r="AW30" s="139">
        <v>9.644000232219696E-2</v>
      </c>
      <c r="AX30" s="139">
        <v>37.457435607910156</v>
      </c>
      <c r="AY30" s="139" t="s">
        <v>74</v>
      </c>
      <c r="AZ30" s="139">
        <v>0.28408399224281311</v>
      </c>
      <c r="BA30" s="139">
        <v>50.060127258300781</v>
      </c>
      <c r="BB30" s="139"/>
      <c r="BC30" s="138">
        <v>0.67005765438079834</v>
      </c>
      <c r="BD30" s="139">
        <v>12.446682929992676</v>
      </c>
      <c r="BE30" s="139"/>
      <c r="BF30" s="139">
        <v>1.0543666779994965E-2</v>
      </c>
      <c r="BG30" s="139">
        <v>4.8512687683105469</v>
      </c>
      <c r="BH30" s="139" t="s">
        <v>74</v>
      </c>
      <c r="BI30" s="139">
        <v>2.4781666696071625E-2</v>
      </c>
      <c r="BJ30" s="139">
        <v>2.5064883232116699</v>
      </c>
      <c r="BK30" s="139" t="s">
        <v>74</v>
      </c>
      <c r="BL30" s="139">
        <v>4.0916334837675095E-2</v>
      </c>
      <c r="BM30" s="139">
        <v>11.15644359588623</v>
      </c>
      <c r="BN30" s="139" t="s">
        <v>74</v>
      </c>
      <c r="BO30" s="139">
        <v>2.151833288371563E-2</v>
      </c>
      <c r="BP30" s="139">
        <v>24.608985900878906</v>
      </c>
      <c r="BQ30" s="139" t="s">
        <v>74</v>
      </c>
      <c r="BR30" s="139">
        <v>9.7704336047172546E-2</v>
      </c>
      <c r="BS30" s="139">
        <v>47.811901092529297</v>
      </c>
      <c r="BT30" s="138"/>
      <c r="BU30" s="138">
        <v>0.20317800343036652</v>
      </c>
      <c r="BV30" s="139">
        <v>10.857851028442383</v>
      </c>
    </row>
    <row r="31" spans="2:74" s="15" customFormat="1" x14ac:dyDescent="0.2">
      <c r="B31" s="63"/>
      <c r="C31" s="63"/>
      <c r="D31" s="54"/>
      <c r="E31" s="92"/>
      <c r="F31" s="54"/>
      <c r="G31" s="92"/>
      <c r="H31" s="92"/>
      <c r="I31" s="92"/>
      <c r="J31" s="92"/>
      <c r="K31" s="92"/>
      <c r="L31" s="92"/>
      <c r="M31" s="92"/>
      <c r="N31" s="92"/>
      <c r="O31" s="92"/>
      <c r="P31" s="92"/>
      <c r="Q31" s="92"/>
      <c r="R31" s="92"/>
      <c r="S31" s="92"/>
      <c r="T31" s="92"/>
      <c r="U31" s="10"/>
      <c r="V31" s="54"/>
      <c r="W31" s="92"/>
      <c r="X31" s="54"/>
      <c r="Y31" s="92"/>
      <c r="Z31" s="265"/>
      <c r="AA31" s="92"/>
      <c r="AB31" s="54"/>
      <c r="AC31" s="92"/>
      <c r="AD31" s="92"/>
      <c r="AE31" s="92"/>
      <c r="AF31" s="92"/>
      <c r="AG31" s="92"/>
      <c r="AH31" s="92"/>
      <c r="AI31" s="92"/>
      <c r="AJ31" s="92"/>
      <c r="AK31" s="92"/>
      <c r="AL31" s="92"/>
      <c r="AM31" s="10"/>
      <c r="AN31" s="54"/>
      <c r="AO31" s="92"/>
      <c r="AP31" s="54"/>
      <c r="AQ31" s="92"/>
      <c r="AR31" s="265"/>
      <c r="AS31" s="92"/>
      <c r="AT31" s="54"/>
      <c r="AU31" s="92"/>
      <c r="AV31" s="92"/>
      <c r="AW31" s="92"/>
      <c r="AX31" s="92"/>
      <c r="AY31" s="92"/>
      <c r="AZ31" s="92"/>
      <c r="BA31" s="92"/>
      <c r="BB31" s="92"/>
      <c r="BC31" s="92"/>
      <c r="BD31" s="92"/>
      <c r="BE31" s="92"/>
      <c r="BF31" s="92"/>
      <c r="BG31" s="92"/>
      <c r="BH31" s="92"/>
      <c r="BI31" s="92"/>
      <c r="BJ31" s="265"/>
      <c r="BK31" s="92"/>
      <c r="BL31" s="92"/>
      <c r="BM31" s="92"/>
      <c r="BN31" s="92"/>
      <c r="BO31" s="92"/>
      <c r="BP31" s="92"/>
      <c r="BQ31" s="92"/>
      <c r="BR31" s="92"/>
      <c r="BS31" s="92"/>
      <c r="BT31" s="54"/>
      <c r="BU31" s="92"/>
      <c r="BV31" s="54"/>
    </row>
    <row r="32" spans="2:74" s="15" customFormat="1" ht="17.25" customHeight="1" x14ac:dyDescent="0.2">
      <c r="B32" s="285" t="s">
        <v>97</v>
      </c>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row>
    <row r="33" spans="2:74" s="15" customFormat="1" ht="15.75" customHeight="1" x14ac:dyDescent="0.2">
      <c r="B33" s="293" t="s">
        <v>203</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row>
    <row r="34" spans="2:74" s="15" customFormat="1" ht="15.75" customHeight="1" x14ac:dyDescent="0.2">
      <c r="B34" s="293" t="s">
        <v>204</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row>
    <row r="35" spans="2:74" s="18" customFormat="1" ht="15.75" customHeight="1" x14ac:dyDescent="0.2">
      <c r="B35" s="287" t="s">
        <v>100</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row>
    <row r="36" spans="2:74" s="18" customFormat="1" ht="15.75" customHeight="1" x14ac:dyDescent="0.2">
      <c r="B36" s="287" t="s">
        <v>101</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row>
    <row r="37" spans="2:74" s="15" customFormat="1" ht="15" x14ac:dyDescent="0.25">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row>
    <row r="38" spans="2:74" s="15" customFormat="1" x14ac:dyDescent="0.2">
      <c r="B38" s="55"/>
      <c r="C38" s="55"/>
      <c r="D38" s="55"/>
      <c r="E38" s="105"/>
      <c r="F38" s="55"/>
      <c r="G38" s="105"/>
      <c r="H38" s="105"/>
      <c r="I38" s="105"/>
      <c r="J38" s="105"/>
      <c r="K38" s="105"/>
      <c r="L38" s="105"/>
      <c r="M38" s="105"/>
      <c r="N38" s="105"/>
      <c r="O38" s="105"/>
      <c r="P38" s="105"/>
      <c r="Q38" s="105"/>
      <c r="R38" s="105"/>
      <c r="S38" s="105"/>
      <c r="T38" s="105"/>
      <c r="U38" s="55"/>
      <c r="V38" s="55"/>
      <c r="W38" s="105"/>
      <c r="X38" s="55"/>
      <c r="Y38" s="105"/>
      <c r="Z38" s="55"/>
      <c r="AA38" s="105"/>
      <c r="AB38" s="55"/>
      <c r="AC38" s="105"/>
      <c r="AD38" s="105"/>
      <c r="AE38" s="105"/>
      <c r="AF38" s="105"/>
      <c r="AG38" s="105"/>
      <c r="AH38" s="105"/>
      <c r="AI38" s="105"/>
      <c r="AJ38" s="105"/>
      <c r="AK38" s="105"/>
      <c r="AL38" s="105"/>
      <c r="AM38" s="55"/>
      <c r="AN38" s="55"/>
      <c r="AO38" s="105"/>
      <c r="AP38" s="55"/>
      <c r="AQ38" s="105"/>
      <c r="AR38" s="55"/>
      <c r="AS38" s="105"/>
      <c r="AT38" s="5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55"/>
      <c r="BU38" s="105"/>
      <c r="BV38" s="55"/>
    </row>
    <row r="39" spans="2:74" s="15" customFormat="1" x14ac:dyDescent="0.2">
      <c r="B39" s="55"/>
      <c r="C39" s="55"/>
      <c r="D39" s="55"/>
      <c r="E39" s="105"/>
      <c r="F39" s="55"/>
      <c r="G39" s="105"/>
      <c r="H39" s="105"/>
      <c r="I39" s="105"/>
      <c r="J39" s="105"/>
      <c r="K39" s="105"/>
      <c r="L39" s="105"/>
      <c r="M39" s="105"/>
      <c r="N39" s="105"/>
      <c r="O39" s="105"/>
      <c r="P39" s="105"/>
      <c r="Q39" s="105"/>
      <c r="R39" s="105"/>
      <c r="S39" s="105"/>
      <c r="T39" s="105"/>
      <c r="U39" s="55"/>
      <c r="V39" s="55"/>
      <c r="W39" s="105"/>
      <c r="X39" s="55"/>
      <c r="Y39" s="105"/>
      <c r="Z39" s="55"/>
      <c r="AA39" s="105"/>
      <c r="AB39" s="55"/>
      <c r="AC39" s="105"/>
      <c r="AD39" s="105"/>
      <c r="AE39" s="105"/>
      <c r="AF39" s="105"/>
      <c r="AG39" s="105"/>
      <c r="AH39" s="105"/>
      <c r="AI39" s="105"/>
      <c r="AJ39" s="105"/>
      <c r="AK39" s="105"/>
      <c r="AL39" s="105"/>
      <c r="AM39" s="55"/>
      <c r="AN39" s="55"/>
      <c r="AO39" s="105"/>
      <c r="AP39" s="55"/>
      <c r="AQ39" s="105"/>
      <c r="AR39" s="55"/>
      <c r="AS39" s="105"/>
      <c r="AT39" s="5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55"/>
      <c r="BU39" s="105"/>
      <c r="BV39" s="55"/>
    </row>
    <row r="40" spans="2:74" s="15" customFormat="1" x14ac:dyDescent="0.2">
      <c r="B40" s="55"/>
      <c r="C40" s="55"/>
      <c r="D40" s="55"/>
      <c r="E40" s="105"/>
      <c r="F40" s="55"/>
      <c r="G40" s="105"/>
      <c r="H40" s="105"/>
      <c r="I40" s="105"/>
      <c r="J40" s="105"/>
      <c r="K40" s="105"/>
      <c r="L40" s="105"/>
      <c r="M40" s="105"/>
      <c r="N40" s="105"/>
      <c r="O40" s="105"/>
      <c r="P40" s="105"/>
      <c r="Q40" s="105"/>
      <c r="R40" s="105"/>
      <c r="S40" s="105"/>
      <c r="T40" s="105"/>
      <c r="U40" s="55"/>
      <c r="V40" s="55"/>
      <c r="W40" s="105"/>
      <c r="X40" s="55"/>
      <c r="Y40" s="105"/>
      <c r="Z40" s="55"/>
      <c r="AA40" s="105"/>
      <c r="AB40" s="55"/>
      <c r="AC40" s="105"/>
      <c r="AD40" s="105"/>
      <c r="AE40" s="105"/>
      <c r="AF40" s="105"/>
      <c r="AG40" s="105"/>
      <c r="AH40" s="105"/>
      <c r="AI40" s="105"/>
      <c r="AJ40" s="105"/>
      <c r="AK40" s="105"/>
      <c r="AL40" s="105"/>
      <c r="AM40" s="55"/>
      <c r="AN40" s="55"/>
      <c r="AO40" s="105"/>
      <c r="AP40" s="55"/>
      <c r="AQ40" s="105"/>
      <c r="AR40" s="55"/>
      <c r="AS40" s="105"/>
      <c r="AT40" s="5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55"/>
      <c r="BU40" s="105"/>
      <c r="BV40" s="55"/>
    </row>
    <row r="41" spans="2:74" s="15" customFormat="1" x14ac:dyDescent="0.2">
      <c r="B41" s="55"/>
      <c r="C41" s="55"/>
      <c r="D41" s="55"/>
      <c r="E41" s="105"/>
      <c r="F41" s="55"/>
      <c r="G41" s="105"/>
      <c r="H41" s="105"/>
      <c r="I41" s="105"/>
      <c r="J41" s="105"/>
      <c r="K41" s="105"/>
      <c r="L41" s="105"/>
      <c r="M41" s="105"/>
      <c r="N41" s="105"/>
      <c r="O41" s="105"/>
      <c r="P41" s="105"/>
      <c r="Q41" s="105"/>
      <c r="R41" s="105"/>
      <c r="S41" s="105"/>
      <c r="T41" s="105"/>
      <c r="U41" s="55"/>
      <c r="V41" s="55"/>
      <c r="W41" s="105"/>
      <c r="X41" s="55"/>
      <c r="Y41" s="105"/>
      <c r="Z41" s="55"/>
      <c r="AA41" s="105"/>
      <c r="AB41" s="55"/>
      <c r="AC41" s="105"/>
      <c r="AD41" s="105"/>
      <c r="AE41" s="105"/>
      <c r="AF41" s="105"/>
      <c r="AG41" s="105"/>
      <c r="AH41" s="105"/>
      <c r="AI41" s="105"/>
      <c r="AJ41" s="105"/>
      <c r="AK41" s="105"/>
      <c r="AL41" s="105"/>
      <c r="AM41" s="55"/>
      <c r="AN41" s="55"/>
      <c r="AO41" s="105"/>
      <c r="AP41" s="55"/>
      <c r="AQ41" s="105"/>
      <c r="AR41" s="55"/>
      <c r="AS41" s="105"/>
      <c r="AT41" s="5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55"/>
      <c r="BU41" s="105"/>
      <c r="BV41" s="55"/>
    </row>
    <row r="42" spans="2:74" s="15" customFormat="1" x14ac:dyDescent="0.2">
      <c r="B42" s="55"/>
      <c r="C42" s="55"/>
      <c r="D42" s="55"/>
      <c r="E42" s="105"/>
      <c r="F42" s="55"/>
      <c r="G42" s="105"/>
      <c r="H42" s="105"/>
      <c r="I42" s="105"/>
      <c r="J42" s="105"/>
      <c r="K42" s="105"/>
      <c r="L42" s="105"/>
      <c r="M42" s="105"/>
      <c r="N42" s="105"/>
      <c r="O42" s="105"/>
      <c r="P42" s="105"/>
      <c r="Q42" s="105"/>
      <c r="R42" s="105"/>
      <c r="S42" s="105"/>
      <c r="T42" s="105"/>
      <c r="U42" s="55"/>
      <c r="V42" s="55"/>
      <c r="W42" s="105"/>
      <c r="X42" s="55"/>
      <c r="Y42" s="105"/>
      <c r="Z42" s="55"/>
      <c r="AA42" s="105"/>
      <c r="AB42" s="55"/>
      <c r="AC42" s="105"/>
      <c r="AD42" s="105"/>
      <c r="AE42" s="105"/>
      <c r="AF42" s="105"/>
      <c r="AG42" s="105"/>
      <c r="AH42" s="105"/>
      <c r="AI42" s="105"/>
      <c r="AJ42" s="105"/>
      <c r="AK42" s="105"/>
      <c r="AL42" s="105"/>
      <c r="AM42" s="55"/>
      <c r="AN42" s="55"/>
      <c r="AO42" s="105"/>
      <c r="AP42" s="55"/>
      <c r="AQ42" s="105"/>
      <c r="AR42" s="55"/>
      <c r="AS42" s="105"/>
      <c r="AT42" s="5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55"/>
      <c r="BU42" s="105"/>
      <c r="BV42" s="55"/>
    </row>
    <row r="43" spans="2:74" s="15" customFormat="1" x14ac:dyDescent="0.2">
      <c r="B43" s="55"/>
      <c r="C43" s="55"/>
      <c r="D43" s="55"/>
      <c r="E43" s="105"/>
      <c r="F43" s="55"/>
      <c r="G43" s="105"/>
      <c r="H43" s="105"/>
      <c r="I43" s="105"/>
      <c r="J43" s="105"/>
      <c r="K43" s="105"/>
      <c r="L43" s="105"/>
      <c r="M43" s="105"/>
      <c r="N43" s="105"/>
      <c r="O43" s="105"/>
      <c r="P43" s="105"/>
      <c r="Q43" s="105"/>
      <c r="R43" s="105"/>
      <c r="S43" s="105"/>
      <c r="T43" s="105"/>
      <c r="U43" s="55"/>
      <c r="V43" s="55"/>
      <c r="W43" s="105"/>
      <c r="X43" s="55"/>
      <c r="Y43" s="105"/>
      <c r="Z43" s="55"/>
      <c r="AA43" s="105"/>
      <c r="AB43" s="55"/>
      <c r="AC43" s="105"/>
      <c r="AD43" s="105"/>
      <c r="AE43" s="105"/>
      <c r="AF43" s="105"/>
      <c r="AG43" s="105"/>
      <c r="AH43" s="105"/>
      <c r="AI43" s="105"/>
      <c r="AJ43" s="105"/>
      <c r="AK43" s="105"/>
      <c r="AL43" s="105"/>
      <c r="AM43" s="55"/>
      <c r="AN43" s="55"/>
      <c r="AO43" s="105"/>
      <c r="AP43" s="55"/>
      <c r="AQ43" s="105"/>
      <c r="AR43" s="55"/>
      <c r="AS43" s="105"/>
      <c r="AT43" s="5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55"/>
      <c r="BU43" s="105"/>
      <c r="BV43" s="55"/>
    </row>
    <row r="44" spans="2:74" s="15" customFormat="1" x14ac:dyDescent="0.2">
      <c r="B44" s="55"/>
      <c r="C44" s="55"/>
      <c r="D44" s="55"/>
      <c r="E44" s="105"/>
      <c r="F44" s="55"/>
      <c r="G44" s="105"/>
      <c r="H44" s="105"/>
      <c r="I44" s="105"/>
      <c r="J44" s="105"/>
      <c r="K44" s="105"/>
      <c r="L44" s="105"/>
      <c r="M44" s="105"/>
      <c r="N44" s="105"/>
      <c r="O44" s="105"/>
      <c r="P44" s="105"/>
      <c r="Q44" s="105"/>
      <c r="R44" s="105"/>
      <c r="S44" s="105"/>
      <c r="T44" s="105"/>
      <c r="U44" s="55"/>
      <c r="V44" s="55"/>
      <c r="W44" s="105"/>
      <c r="X44" s="55"/>
      <c r="Y44" s="105"/>
      <c r="Z44" s="55"/>
      <c r="AA44" s="105"/>
      <c r="AB44" s="55"/>
      <c r="AC44" s="105"/>
      <c r="AD44" s="105"/>
      <c r="AE44" s="105"/>
      <c r="AF44" s="105"/>
      <c r="AG44" s="105"/>
      <c r="AH44" s="105"/>
      <c r="AI44" s="105"/>
      <c r="AJ44" s="105"/>
      <c r="AK44" s="105"/>
      <c r="AL44" s="105"/>
      <c r="AM44" s="55"/>
      <c r="AN44" s="55"/>
      <c r="AO44" s="105"/>
      <c r="AP44" s="55"/>
      <c r="AQ44" s="105"/>
      <c r="AR44" s="55"/>
      <c r="AS44" s="105"/>
      <c r="AT44" s="5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55"/>
      <c r="BU44" s="105"/>
      <c r="BV44" s="55"/>
    </row>
    <row r="45" spans="2:74" s="15" customFormat="1" x14ac:dyDescent="0.2">
      <c r="B45" s="55"/>
      <c r="C45" s="55"/>
      <c r="D45" s="55"/>
      <c r="E45" s="105"/>
      <c r="F45" s="55"/>
      <c r="G45" s="105"/>
      <c r="H45" s="105"/>
      <c r="I45" s="105"/>
      <c r="J45" s="105"/>
      <c r="K45" s="105"/>
      <c r="L45" s="105"/>
      <c r="M45" s="105"/>
      <c r="N45" s="105"/>
      <c r="O45" s="105"/>
      <c r="P45" s="105"/>
      <c r="Q45" s="105"/>
      <c r="R45" s="105"/>
      <c r="S45" s="105"/>
      <c r="T45" s="105"/>
      <c r="U45" s="55"/>
      <c r="V45" s="55"/>
      <c r="W45" s="105"/>
      <c r="X45" s="55"/>
      <c r="Y45" s="105"/>
      <c r="Z45" s="55"/>
      <c r="AA45" s="105"/>
      <c r="AB45" s="55"/>
      <c r="AC45" s="105"/>
      <c r="AD45" s="105"/>
      <c r="AE45" s="105"/>
      <c r="AF45" s="105"/>
      <c r="AG45" s="105"/>
      <c r="AH45" s="105"/>
      <c r="AI45" s="105"/>
      <c r="AJ45" s="105"/>
      <c r="AK45" s="105"/>
      <c r="AL45" s="105"/>
      <c r="AM45" s="55"/>
      <c r="AN45" s="55"/>
      <c r="AO45" s="105"/>
      <c r="AP45" s="55"/>
      <c r="AQ45" s="105"/>
      <c r="AR45" s="55"/>
      <c r="AS45" s="105"/>
      <c r="AT45" s="5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55"/>
      <c r="BU45" s="105"/>
      <c r="BV45" s="55"/>
    </row>
    <row r="46" spans="2:74" s="15" customFormat="1" x14ac:dyDescent="0.2">
      <c r="B46" s="55"/>
      <c r="C46" s="55"/>
      <c r="D46" s="55"/>
      <c r="E46" s="105"/>
      <c r="F46" s="55"/>
      <c r="G46" s="105"/>
      <c r="H46" s="105"/>
      <c r="I46" s="105"/>
      <c r="J46" s="105"/>
      <c r="K46" s="105"/>
      <c r="L46" s="105"/>
      <c r="M46" s="105"/>
      <c r="N46" s="105"/>
      <c r="O46" s="105"/>
      <c r="P46" s="105"/>
      <c r="Q46" s="105"/>
      <c r="R46" s="105"/>
      <c r="S46" s="105"/>
      <c r="T46" s="105"/>
      <c r="U46" s="55"/>
      <c r="V46" s="55"/>
      <c r="W46" s="105"/>
      <c r="X46" s="55"/>
      <c r="Y46" s="105"/>
      <c r="Z46" s="55"/>
      <c r="AA46" s="105"/>
      <c r="AB46" s="55"/>
      <c r="AC46" s="105"/>
      <c r="AD46" s="105"/>
      <c r="AE46" s="105"/>
      <c r="AF46" s="105"/>
      <c r="AG46" s="105"/>
      <c r="AH46" s="105"/>
      <c r="AI46" s="105"/>
      <c r="AJ46" s="105"/>
      <c r="AK46" s="105"/>
      <c r="AL46" s="105"/>
      <c r="AM46" s="55"/>
      <c r="AN46" s="55"/>
      <c r="AO46" s="105"/>
      <c r="AP46" s="55"/>
      <c r="AQ46" s="105"/>
      <c r="AR46" s="55"/>
      <c r="AS46" s="105"/>
      <c r="AT46" s="5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55"/>
      <c r="BU46" s="105"/>
      <c r="BV46" s="55"/>
    </row>
    <row r="47" spans="2:74" s="15" customFormat="1" x14ac:dyDescent="0.2">
      <c r="B47" s="55"/>
      <c r="C47" s="55"/>
      <c r="D47" s="55"/>
      <c r="E47" s="105"/>
      <c r="F47" s="55"/>
      <c r="G47" s="105"/>
      <c r="H47" s="105"/>
      <c r="I47" s="105"/>
      <c r="J47" s="105"/>
      <c r="K47" s="105"/>
      <c r="L47" s="105"/>
      <c r="M47" s="105"/>
      <c r="N47" s="105"/>
      <c r="O47" s="105"/>
      <c r="P47" s="105"/>
      <c r="Q47" s="105"/>
      <c r="R47" s="105"/>
      <c r="S47" s="105"/>
      <c r="T47" s="105"/>
      <c r="U47" s="55"/>
      <c r="V47" s="55"/>
      <c r="W47" s="105"/>
      <c r="X47" s="55"/>
      <c r="Y47" s="105"/>
      <c r="Z47" s="55"/>
      <c r="AA47" s="105"/>
      <c r="AB47" s="55"/>
      <c r="AC47" s="105"/>
      <c r="AD47" s="105"/>
      <c r="AE47" s="105"/>
      <c r="AF47" s="105"/>
      <c r="AG47" s="105"/>
      <c r="AH47" s="105"/>
      <c r="AI47" s="105"/>
      <c r="AJ47" s="105"/>
      <c r="AK47" s="105"/>
      <c r="AL47" s="105"/>
      <c r="AM47" s="55"/>
      <c r="AN47" s="55"/>
      <c r="AO47" s="105"/>
      <c r="AP47" s="55"/>
      <c r="AQ47" s="105"/>
      <c r="AR47" s="55"/>
      <c r="AS47" s="105"/>
      <c r="AT47" s="5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55"/>
      <c r="BU47" s="105"/>
      <c r="BV47" s="55"/>
    </row>
    <row r="48" spans="2:74" s="15" customFormat="1" x14ac:dyDescent="0.2">
      <c r="B48" s="55"/>
      <c r="C48" s="55"/>
      <c r="D48" s="55"/>
      <c r="E48" s="105"/>
      <c r="F48" s="55"/>
      <c r="G48" s="105"/>
      <c r="H48" s="105"/>
      <c r="I48" s="105"/>
      <c r="J48" s="105"/>
      <c r="K48" s="105"/>
      <c r="L48" s="105"/>
      <c r="M48" s="105"/>
      <c r="N48" s="105"/>
      <c r="O48" s="105"/>
      <c r="P48" s="105"/>
      <c r="Q48" s="105"/>
      <c r="R48" s="105"/>
      <c r="S48" s="105"/>
      <c r="T48" s="105"/>
      <c r="U48" s="55"/>
      <c r="V48" s="55"/>
      <c r="W48" s="105"/>
      <c r="X48" s="55"/>
      <c r="Y48" s="105"/>
      <c r="Z48" s="55"/>
      <c r="AA48" s="105"/>
      <c r="AB48" s="55"/>
      <c r="AC48" s="105"/>
      <c r="AD48" s="105"/>
      <c r="AE48" s="105"/>
      <c r="AF48" s="105"/>
      <c r="AG48" s="105"/>
      <c r="AH48" s="105"/>
      <c r="AI48" s="105"/>
      <c r="AJ48" s="105"/>
      <c r="AK48" s="105"/>
      <c r="AL48" s="105"/>
      <c r="AM48" s="55"/>
      <c r="AN48" s="55"/>
      <c r="AO48" s="105"/>
      <c r="AP48" s="55"/>
      <c r="AQ48" s="105"/>
      <c r="AR48" s="55"/>
      <c r="AS48" s="105"/>
      <c r="AT48" s="5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55"/>
      <c r="BU48" s="105"/>
      <c r="BV48" s="55"/>
    </row>
    <row r="49" spans="2:74" s="15" customFormat="1" x14ac:dyDescent="0.2">
      <c r="B49" s="55"/>
      <c r="C49" s="55"/>
      <c r="D49" s="55"/>
      <c r="E49" s="105"/>
      <c r="F49" s="55"/>
      <c r="G49" s="105"/>
      <c r="H49" s="105"/>
      <c r="I49" s="105"/>
      <c r="J49" s="105"/>
      <c r="K49" s="105"/>
      <c r="L49" s="105"/>
      <c r="M49" s="105"/>
      <c r="N49" s="105"/>
      <c r="O49" s="105"/>
      <c r="P49" s="105"/>
      <c r="Q49" s="105"/>
      <c r="R49" s="105"/>
      <c r="S49" s="105"/>
      <c r="T49" s="105"/>
      <c r="U49" s="55"/>
      <c r="V49" s="55"/>
      <c r="W49" s="105"/>
      <c r="X49" s="55"/>
      <c r="Y49" s="105"/>
      <c r="Z49" s="55"/>
      <c r="AA49" s="105"/>
      <c r="AB49" s="55"/>
      <c r="AC49" s="105"/>
      <c r="AD49" s="105"/>
      <c r="AE49" s="105"/>
      <c r="AF49" s="105"/>
      <c r="AG49" s="105"/>
      <c r="AH49" s="105"/>
      <c r="AI49" s="105"/>
      <c r="AJ49" s="105"/>
      <c r="AK49" s="105"/>
      <c r="AL49" s="105"/>
      <c r="AM49" s="55"/>
      <c r="AN49" s="55"/>
      <c r="AO49" s="105"/>
      <c r="AP49" s="55"/>
      <c r="AQ49" s="105"/>
      <c r="AR49" s="55"/>
      <c r="AS49" s="105"/>
      <c r="AT49" s="5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55"/>
      <c r="BU49" s="105"/>
      <c r="BV49" s="55"/>
    </row>
    <row r="50" spans="2:74" s="15" customFormat="1" x14ac:dyDescent="0.2">
      <c r="B50" s="55"/>
      <c r="C50" s="55"/>
      <c r="D50" s="55"/>
      <c r="E50" s="105"/>
      <c r="F50" s="55"/>
      <c r="G50" s="105"/>
      <c r="H50" s="105"/>
      <c r="I50" s="105"/>
      <c r="J50" s="105"/>
      <c r="K50" s="105"/>
      <c r="L50" s="105"/>
      <c r="M50" s="105"/>
      <c r="N50" s="105"/>
      <c r="O50" s="105"/>
      <c r="P50" s="105"/>
      <c r="Q50" s="105"/>
      <c r="R50" s="105"/>
      <c r="S50" s="105"/>
      <c r="T50" s="105"/>
      <c r="U50" s="55"/>
      <c r="V50" s="55"/>
      <c r="W50" s="105"/>
      <c r="X50" s="55"/>
      <c r="Y50" s="105"/>
      <c r="Z50" s="55"/>
      <c r="AA50" s="105"/>
      <c r="AB50" s="55"/>
      <c r="AC50" s="105"/>
      <c r="AD50" s="105"/>
      <c r="AE50" s="105"/>
      <c r="AF50" s="105"/>
      <c r="AG50" s="105"/>
      <c r="AH50" s="105"/>
      <c r="AI50" s="105"/>
      <c r="AJ50" s="105"/>
      <c r="AK50" s="105"/>
      <c r="AL50" s="105"/>
      <c r="AM50" s="55"/>
      <c r="AN50" s="55"/>
      <c r="AO50" s="105"/>
      <c r="AP50" s="55"/>
      <c r="AQ50" s="105"/>
      <c r="AR50" s="55"/>
      <c r="AS50" s="105"/>
      <c r="AT50" s="5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55"/>
      <c r="BU50" s="105"/>
      <c r="BV50" s="55"/>
    </row>
    <row r="51" spans="2:74" s="15" customFormat="1" x14ac:dyDescent="0.2">
      <c r="B51" s="55"/>
      <c r="C51" s="55"/>
      <c r="D51" s="55"/>
      <c r="E51" s="105"/>
      <c r="F51" s="55"/>
      <c r="G51" s="105"/>
      <c r="H51" s="105"/>
      <c r="I51" s="105"/>
      <c r="J51" s="105"/>
      <c r="K51" s="105"/>
      <c r="L51" s="105"/>
      <c r="M51" s="105"/>
      <c r="N51" s="105"/>
      <c r="O51" s="105"/>
      <c r="P51" s="105"/>
      <c r="Q51" s="105"/>
      <c r="R51" s="105"/>
      <c r="S51" s="105"/>
      <c r="T51" s="105"/>
      <c r="U51" s="55"/>
      <c r="V51" s="55"/>
      <c r="W51" s="105"/>
      <c r="X51" s="55"/>
      <c r="Y51" s="105"/>
      <c r="Z51" s="55"/>
      <c r="AA51" s="105"/>
      <c r="AB51" s="55"/>
      <c r="AC51" s="105"/>
      <c r="AD51" s="105"/>
      <c r="AE51" s="105"/>
      <c r="AF51" s="105"/>
      <c r="AG51" s="105"/>
      <c r="AH51" s="105"/>
      <c r="AI51" s="105"/>
      <c r="AJ51" s="105"/>
      <c r="AK51" s="105"/>
      <c r="AL51" s="105"/>
      <c r="AM51" s="55"/>
      <c r="AN51" s="55"/>
      <c r="AO51" s="105"/>
      <c r="AP51" s="55"/>
      <c r="AQ51" s="105"/>
      <c r="AR51" s="55"/>
      <c r="AS51" s="105"/>
      <c r="AT51" s="5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55"/>
      <c r="BU51" s="105"/>
      <c r="BV51" s="55"/>
    </row>
    <row r="52" spans="2:74" s="15" customFormat="1" x14ac:dyDescent="0.2">
      <c r="B52" s="55"/>
      <c r="C52" s="55"/>
      <c r="D52" s="55"/>
      <c r="E52" s="105"/>
      <c r="F52" s="55"/>
      <c r="G52" s="105"/>
      <c r="H52" s="105"/>
      <c r="I52" s="105"/>
      <c r="J52" s="105"/>
      <c r="K52" s="105"/>
      <c r="L52" s="105"/>
      <c r="M52" s="105"/>
      <c r="N52" s="105"/>
      <c r="O52" s="105"/>
      <c r="P52" s="105"/>
      <c r="Q52" s="105"/>
      <c r="R52" s="105"/>
      <c r="S52" s="105"/>
      <c r="T52" s="105"/>
      <c r="U52" s="55"/>
      <c r="V52" s="55"/>
      <c r="W52" s="105"/>
      <c r="X52" s="55"/>
      <c r="Y52" s="105"/>
      <c r="Z52" s="55"/>
      <c r="AA52" s="105"/>
      <c r="AB52" s="55"/>
      <c r="AC52" s="105"/>
      <c r="AD52" s="105"/>
      <c r="AE52" s="105"/>
      <c r="AF52" s="105"/>
      <c r="AG52" s="105"/>
      <c r="AH52" s="105"/>
      <c r="AI52" s="105"/>
      <c r="AJ52" s="105"/>
      <c r="AK52" s="105"/>
      <c r="AL52" s="105"/>
      <c r="AM52" s="55"/>
      <c r="AN52" s="55"/>
      <c r="AO52" s="105"/>
      <c r="AP52" s="55"/>
      <c r="AQ52" s="105"/>
      <c r="AR52" s="55"/>
      <c r="AS52" s="105"/>
      <c r="AT52" s="5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55"/>
      <c r="BU52" s="105"/>
      <c r="BV52" s="55"/>
    </row>
    <row r="53" spans="2:74" s="15" customFormat="1" x14ac:dyDescent="0.2">
      <c r="B53" s="55"/>
      <c r="C53" s="55"/>
      <c r="D53" s="55"/>
      <c r="E53" s="105"/>
      <c r="F53" s="55"/>
      <c r="G53" s="105"/>
      <c r="H53" s="105"/>
      <c r="I53" s="105"/>
      <c r="J53" s="105"/>
      <c r="K53" s="105"/>
      <c r="L53" s="105"/>
      <c r="M53" s="105"/>
      <c r="N53" s="105"/>
      <c r="O53" s="105"/>
      <c r="P53" s="105"/>
      <c r="Q53" s="105"/>
      <c r="R53" s="105"/>
      <c r="S53" s="105"/>
      <c r="T53" s="105"/>
      <c r="U53" s="55"/>
      <c r="V53" s="55"/>
      <c r="W53" s="105"/>
      <c r="X53" s="55"/>
      <c r="Y53" s="105"/>
      <c r="Z53" s="55"/>
      <c r="AA53" s="105"/>
      <c r="AB53" s="55"/>
      <c r="AC53" s="105"/>
      <c r="AD53" s="105"/>
      <c r="AE53" s="105"/>
      <c r="AF53" s="105"/>
      <c r="AG53" s="105"/>
      <c r="AH53" s="105"/>
      <c r="AI53" s="105"/>
      <c r="AJ53" s="105"/>
      <c r="AK53" s="105"/>
      <c r="AL53" s="105"/>
      <c r="AM53" s="55"/>
      <c r="AN53" s="55"/>
      <c r="AO53" s="105"/>
      <c r="AP53" s="55"/>
      <c r="AQ53" s="105"/>
      <c r="AR53" s="55"/>
      <c r="AS53" s="105"/>
      <c r="AT53" s="5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55"/>
      <c r="BU53" s="105"/>
      <c r="BV53" s="55"/>
    </row>
    <row r="54" spans="2:74" s="15" customFormat="1" x14ac:dyDescent="0.2">
      <c r="B54" s="55"/>
      <c r="C54" s="55"/>
      <c r="D54" s="55"/>
      <c r="E54" s="105"/>
      <c r="F54" s="55"/>
      <c r="G54" s="105"/>
      <c r="H54" s="105"/>
      <c r="I54" s="105"/>
      <c r="J54" s="105"/>
      <c r="K54" s="105"/>
      <c r="L54" s="105"/>
      <c r="M54" s="105"/>
      <c r="N54" s="105"/>
      <c r="O54" s="105"/>
      <c r="P54" s="105"/>
      <c r="Q54" s="105"/>
      <c r="R54" s="105"/>
      <c r="S54" s="105"/>
      <c r="T54" s="105"/>
      <c r="U54" s="55"/>
      <c r="V54" s="55"/>
      <c r="W54" s="105"/>
      <c r="X54" s="55"/>
      <c r="Y54" s="105"/>
      <c r="Z54" s="55"/>
      <c r="AA54" s="105"/>
      <c r="AB54" s="55"/>
      <c r="AC54" s="105"/>
      <c r="AD54" s="105"/>
      <c r="AE54" s="105"/>
      <c r="AF54" s="105"/>
      <c r="AG54" s="105"/>
      <c r="AH54" s="105"/>
      <c r="AI54" s="105"/>
      <c r="AJ54" s="105"/>
      <c r="AK54" s="105"/>
      <c r="AL54" s="105"/>
      <c r="AM54" s="55"/>
      <c r="AN54" s="55"/>
      <c r="AO54" s="105"/>
      <c r="AP54" s="55"/>
      <c r="AQ54" s="105"/>
      <c r="AR54" s="55"/>
      <c r="AS54" s="105"/>
      <c r="AT54" s="5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55"/>
      <c r="BU54" s="105"/>
      <c r="BV54" s="55"/>
    </row>
    <row r="55" spans="2:74" s="15" customFormat="1" x14ac:dyDescent="0.2">
      <c r="B55" s="55"/>
      <c r="C55" s="55"/>
      <c r="D55" s="55"/>
      <c r="E55" s="105"/>
      <c r="F55" s="55"/>
      <c r="G55" s="105"/>
      <c r="H55" s="105"/>
      <c r="I55" s="105"/>
      <c r="J55" s="105"/>
      <c r="K55" s="105"/>
      <c r="L55" s="105"/>
      <c r="M55" s="105"/>
      <c r="N55" s="105"/>
      <c r="O55" s="105"/>
      <c r="P55" s="105"/>
      <c r="Q55" s="105"/>
      <c r="R55" s="105"/>
      <c r="S55" s="105"/>
      <c r="T55" s="105"/>
      <c r="U55" s="55"/>
      <c r="V55" s="55"/>
      <c r="W55" s="105"/>
      <c r="X55" s="55"/>
      <c r="Y55" s="105"/>
      <c r="Z55" s="55"/>
      <c r="AA55" s="105"/>
      <c r="AB55" s="55"/>
      <c r="AC55" s="105"/>
      <c r="AD55" s="105"/>
      <c r="AE55" s="105"/>
      <c r="AF55" s="105"/>
      <c r="AG55" s="105"/>
      <c r="AH55" s="105"/>
      <c r="AI55" s="105"/>
      <c r="AJ55" s="105"/>
      <c r="AK55" s="105"/>
      <c r="AL55" s="105"/>
      <c r="AM55" s="55"/>
      <c r="AN55" s="55"/>
      <c r="AO55" s="105"/>
      <c r="AP55" s="55"/>
      <c r="AQ55" s="105"/>
      <c r="AR55" s="55"/>
      <c r="AS55" s="105"/>
      <c r="AT55" s="5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55"/>
      <c r="BU55" s="105"/>
      <c r="BV55" s="55"/>
    </row>
    <row r="56" spans="2:74" s="15" customFormat="1" x14ac:dyDescent="0.2">
      <c r="B56" s="55"/>
      <c r="C56" s="55"/>
      <c r="D56" s="55"/>
      <c r="E56" s="105"/>
      <c r="F56" s="55"/>
      <c r="G56" s="105"/>
      <c r="H56" s="105"/>
      <c r="I56" s="105"/>
      <c r="J56" s="105"/>
      <c r="K56" s="105"/>
      <c r="L56" s="105"/>
      <c r="M56" s="105"/>
      <c r="N56" s="105"/>
      <c r="O56" s="105"/>
      <c r="P56" s="105"/>
      <c r="Q56" s="105"/>
      <c r="R56" s="105"/>
      <c r="S56" s="105"/>
      <c r="T56" s="105"/>
      <c r="U56" s="55"/>
      <c r="V56" s="55"/>
      <c r="W56" s="105"/>
      <c r="X56" s="55"/>
      <c r="Y56" s="105"/>
      <c r="Z56" s="55"/>
      <c r="AA56" s="105"/>
      <c r="AB56" s="55"/>
      <c r="AC56" s="105"/>
      <c r="AD56" s="105"/>
      <c r="AE56" s="105"/>
      <c r="AF56" s="105"/>
      <c r="AG56" s="105"/>
      <c r="AH56" s="105"/>
      <c r="AI56" s="105"/>
      <c r="AJ56" s="105"/>
      <c r="AK56" s="105"/>
      <c r="AL56" s="105"/>
      <c r="AM56" s="55"/>
      <c r="AN56" s="55"/>
      <c r="AO56" s="105"/>
      <c r="AP56" s="55"/>
      <c r="AQ56" s="105"/>
      <c r="AR56" s="55"/>
      <c r="AS56" s="105"/>
      <c r="AT56" s="5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55"/>
      <c r="BU56" s="105"/>
      <c r="BV56" s="55"/>
    </row>
    <row r="57" spans="2:74" s="15" customFormat="1" x14ac:dyDescent="0.2">
      <c r="B57" s="55"/>
      <c r="C57" s="55"/>
      <c r="D57" s="55"/>
      <c r="E57" s="105"/>
      <c r="F57" s="55"/>
      <c r="G57" s="105"/>
      <c r="H57" s="105"/>
      <c r="I57" s="105"/>
      <c r="J57" s="105"/>
      <c r="K57" s="105"/>
      <c r="L57" s="105"/>
      <c r="M57" s="105"/>
      <c r="N57" s="105"/>
      <c r="O57" s="105"/>
      <c r="P57" s="105"/>
      <c r="Q57" s="105"/>
      <c r="R57" s="105"/>
      <c r="S57" s="105"/>
      <c r="T57" s="105"/>
      <c r="U57" s="55"/>
      <c r="V57" s="55"/>
      <c r="W57" s="105"/>
      <c r="X57" s="55"/>
      <c r="Y57" s="105"/>
      <c r="Z57" s="55"/>
      <c r="AA57" s="105"/>
      <c r="AB57" s="55"/>
      <c r="AC57" s="105"/>
      <c r="AD57" s="105"/>
      <c r="AE57" s="105"/>
      <c r="AF57" s="105"/>
      <c r="AG57" s="105"/>
      <c r="AH57" s="105"/>
      <c r="AI57" s="105"/>
      <c r="AJ57" s="105"/>
      <c r="AK57" s="105"/>
      <c r="AL57" s="105"/>
      <c r="AM57" s="55"/>
      <c r="AN57" s="55"/>
      <c r="AO57" s="105"/>
      <c r="AP57" s="55"/>
      <c r="AQ57" s="105"/>
      <c r="AR57" s="55"/>
      <c r="AS57" s="105"/>
      <c r="AT57" s="5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55"/>
      <c r="BU57" s="105"/>
      <c r="BV57" s="55"/>
    </row>
    <row r="58" spans="2:74" s="15" customFormat="1" x14ac:dyDescent="0.2">
      <c r="B58" s="55"/>
      <c r="C58" s="55"/>
      <c r="D58" s="55"/>
      <c r="E58" s="105"/>
      <c r="F58" s="55"/>
      <c r="G58" s="105"/>
      <c r="H58" s="105"/>
      <c r="I58" s="105"/>
      <c r="J58" s="105"/>
      <c r="K58" s="105"/>
      <c r="L58" s="105"/>
      <c r="M58" s="105"/>
      <c r="N58" s="105"/>
      <c r="O58" s="105"/>
      <c r="P58" s="105"/>
      <c r="Q58" s="105"/>
      <c r="R58" s="105"/>
      <c r="S58" s="105"/>
      <c r="T58" s="105"/>
      <c r="U58" s="55"/>
      <c r="V58" s="55"/>
      <c r="W58" s="105"/>
      <c r="X58" s="55"/>
      <c r="Y58" s="105"/>
      <c r="Z58" s="55"/>
      <c r="AA58" s="105"/>
      <c r="AB58" s="55"/>
      <c r="AC58" s="105"/>
      <c r="AD58" s="105"/>
      <c r="AE58" s="105"/>
      <c r="AF58" s="105"/>
      <c r="AG58" s="105"/>
      <c r="AH58" s="105"/>
      <c r="AI58" s="105"/>
      <c r="AJ58" s="105"/>
      <c r="AK58" s="105"/>
      <c r="AL58" s="105"/>
      <c r="AM58" s="55"/>
      <c r="AN58" s="55"/>
      <c r="AO58" s="105"/>
      <c r="AP58" s="55"/>
      <c r="AQ58" s="105"/>
      <c r="AR58" s="55"/>
      <c r="AS58" s="105"/>
      <c r="AT58" s="5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55"/>
      <c r="BU58" s="105"/>
      <c r="BV58" s="55"/>
    </row>
    <row r="59" spans="2:74" s="15" customFormat="1" x14ac:dyDescent="0.2">
      <c r="B59" s="55"/>
      <c r="C59" s="55"/>
      <c r="D59" s="55"/>
      <c r="E59" s="105"/>
      <c r="F59" s="55"/>
      <c r="G59" s="105"/>
      <c r="H59" s="105"/>
      <c r="I59" s="105"/>
      <c r="J59" s="105"/>
      <c r="K59" s="105"/>
      <c r="L59" s="105"/>
      <c r="M59" s="105"/>
      <c r="N59" s="105"/>
      <c r="O59" s="105"/>
      <c r="P59" s="105"/>
      <c r="Q59" s="105"/>
      <c r="R59" s="105"/>
      <c r="S59" s="105"/>
      <c r="T59" s="105"/>
      <c r="U59" s="55"/>
      <c r="V59" s="55"/>
      <c r="W59" s="105"/>
      <c r="X59" s="55"/>
      <c r="Y59" s="105"/>
      <c r="Z59" s="55"/>
      <c r="AA59" s="105"/>
      <c r="AB59" s="55"/>
      <c r="AC59" s="105"/>
      <c r="AD59" s="105"/>
      <c r="AE59" s="105"/>
      <c r="AF59" s="105"/>
      <c r="AG59" s="105"/>
      <c r="AH59" s="105"/>
      <c r="AI59" s="105"/>
      <c r="AJ59" s="105"/>
      <c r="AK59" s="105"/>
      <c r="AL59" s="105"/>
      <c r="AM59" s="55"/>
      <c r="AN59" s="55"/>
      <c r="AO59" s="105"/>
      <c r="AP59" s="55"/>
      <c r="AQ59" s="105"/>
      <c r="AR59" s="55"/>
      <c r="AS59" s="105"/>
      <c r="AT59" s="5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55"/>
      <c r="BU59" s="105"/>
      <c r="BV59" s="55"/>
    </row>
    <row r="60" spans="2:74" s="15" customFormat="1" x14ac:dyDescent="0.2">
      <c r="B60" s="55"/>
      <c r="C60" s="55"/>
      <c r="D60" s="55"/>
      <c r="E60" s="105"/>
      <c r="F60" s="55"/>
      <c r="G60" s="105"/>
      <c r="H60" s="105"/>
      <c r="I60" s="105"/>
      <c r="J60" s="105"/>
      <c r="K60" s="105"/>
      <c r="L60" s="105"/>
      <c r="M60" s="105"/>
      <c r="N60" s="105"/>
      <c r="O60" s="105"/>
      <c r="P60" s="105"/>
      <c r="Q60" s="105"/>
      <c r="R60" s="105"/>
      <c r="S60" s="105"/>
      <c r="T60" s="105"/>
      <c r="U60" s="55"/>
      <c r="V60" s="55"/>
      <c r="W60" s="105"/>
      <c r="X60" s="55"/>
      <c r="Y60" s="105"/>
      <c r="Z60" s="55"/>
      <c r="AA60" s="105"/>
      <c r="AB60" s="55"/>
      <c r="AC60" s="105"/>
      <c r="AD60" s="105"/>
      <c r="AE60" s="105"/>
      <c r="AF60" s="105"/>
      <c r="AG60" s="105"/>
      <c r="AH60" s="105"/>
      <c r="AI60" s="105"/>
      <c r="AJ60" s="105"/>
      <c r="AK60" s="105"/>
      <c r="AL60" s="105"/>
      <c r="AM60" s="55"/>
      <c r="AN60" s="55"/>
      <c r="AO60" s="105"/>
      <c r="AP60" s="55"/>
      <c r="AQ60" s="105"/>
      <c r="AR60" s="55"/>
      <c r="AS60" s="105"/>
      <c r="AT60" s="5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55"/>
      <c r="BU60" s="105"/>
      <c r="BV60" s="55"/>
    </row>
    <row r="61" spans="2:74" s="15" customFormat="1" x14ac:dyDescent="0.2">
      <c r="B61" s="55"/>
      <c r="C61" s="55"/>
      <c r="D61" s="55"/>
      <c r="E61" s="105"/>
      <c r="F61" s="55"/>
      <c r="G61" s="105"/>
      <c r="H61" s="105"/>
      <c r="I61" s="105"/>
      <c r="J61" s="105"/>
      <c r="K61" s="105"/>
      <c r="L61" s="105"/>
      <c r="M61" s="105"/>
      <c r="N61" s="105"/>
      <c r="O61" s="105"/>
      <c r="P61" s="105"/>
      <c r="Q61" s="105"/>
      <c r="R61" s="105"/>
      <c r="S61" s="105"/>
      <c r="T61" s="105"/>
      <c r="U61" s="55"/>
      <c r="V61" s="55"/>
      <c r="W61" s="105"/>
      <c r="X61" s="55"/>
      <c r="Y61" s="105"/>
      <c r="Z61" s="55"/>
      <c r="AA61" s="105"/>
      <c r="AB61" s="55"/>
      <c r="AC61" s="105"/>
      <c r="AD61" s="105"/>
      <c r="AE61" s="105"/>
      <c r="AF61" s="105"/>
      <c r="AG61" s="105"/>
      <c r="AH61" s="105"/>
      <c r="AI61" s="105"/>
      <c r="AJ61" s="105"/>
      <c r="AK61" s="105"/>
      <c r="AL61" s="105"/>
      <c r="AM61" s="55"/>
      <c r="AN61" s="55"/>
      <c r="AO61" s="105"/>
      <c r="AP61" s="55"/>
      <c r="AQ61" s="105"/>
      <c r="AR61" s="55"/>
      <c r="AS61" s="105"/>
      <c r="AT61" s="5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55"/>
      <c r="BU61" s="105"/>
      <c r="BV61" s="55"/>
    </row>
    <row r="62" spans="2:74" s="15" customFormat="1" x14ac:dyDescent="0.2">
      <c r="B62" s="55"/>
      <c r="C62" s="55"/>
      <c r="D62" s="55"/>
      <c r="E62" s="105"/>
      <c r="F62" s="55"/>
      <c r="G62" s="105"/>
      <c r="H62" s="105"/>
      <c r="I62" s="105"/>
      <c r="J62" s="105"/>
      <c r="K62" s="105"/>
      <c r="L62" s="105"/>
      <c r="M62" s="105"/>
      <c r="N62" s="105"/>
      <c r="O62" s="105"/>
      <c r="P62" s="105"/>
      <c r="Q62" s="105"/>
      <c r="R62" s="105"/>
      <c r="S62" s="105"/>
      <c r="T62" s="105"/>
      <c r="U62" s="55"/>
      <c r="V62" s="55"/>
      <c r="W62" s="105"/>
      <c r="X62" s="55"/>
      <c r="Y62" s="105"/>
      <c r="Z62" s="55"/>
      <c r="AA62" s="105"/>
      <c r="AB62" s="55"/>
      <c r="AC62" s="105"/>
      <c r="AD62" s="105"/>
      <c r="AE62" s="105"/>
      <c r="AF62" s="105"/>
      <c r="AG62" s="105"/>
      <c r="AH62" s="105"/>
      <c r="AI62" s="105"/>
      <c r="AJ62" s="105"/>
      <c r="AK62" s="105"/>
      <c r="AL62" s="105"/>
      <c r="AM62" s="55"/>
      <c r="AN62" s="55"/>
      <c r="AO62" s="105"/>
      <c r="AP62" s="55"/>
      <c r="AQ62" s="105"/>
      <c r="AR62" s="55"/>
      <c r="AS62" s="105"/>
      <c r="AT62" s="5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55"/>
      <c r="BU62" s="105"/>
      <c r="BV62" s="55"/>
    </row>
    <row r="63" spans="2:74" s="15" customFormat="1" x14ac:dyDescent="0.2">
      <c r="B63" s="55"/>
      <c r="C63" s="55"/>
      <c r="D63" s="55"/>
      <c r="E63" s="105"/>
      <c r="F63" s="55"/>
      <c r="G63" s="105"/>
      <c r="H63" s="105"/>
      <c r="I63" s="105"/>
      <c r="J63" s="105"/>
      <c r="K63" s="105"/>
      <c r="L63" s="105"/>
      <c r="M63" s="105"/>
      <c r="N63" s="105"/>
      <c r="O63" s="105"/>
      <c r="P63" s="105"/>
      <c r="Q63" s="105"/>
      <c r="R63" s="105"/>
      <c r="S63" s="105"/>
      <c r="T63" s="105"/>
      <c r="U63" s="55"/>
      <c r="V63" s="55"/>
      <c r="W63" s="105"/>
      <c r="X63" s="55"/>
      <c r="Y63" s="105"/>
      <c r="Z63" s="55"/>
      <c r="AA63" s="105"/>
      <c r="AB63" s="55"/>
      <c r="AC63" s="105"/>
      <c r="AD63" s="105"/>
      <c r="AE63" s="105"/>
      <c r="AF63" s="105"/>
      <c r="AG63" s="105"/>
      <c r="AH63" s="105"/>
      <c r="AI63" s="105"/>
      <c r="AJ63" s="105"/>
      <c r="AK63" s="105"/>
      <c r="AL63" s="105"/>
      <c r="AM63" s="55"/>
      <c r="AN63" s="55"/>
      <c r="AO63" s="105"/>
      <c r="AP63" s="55"/>
      <c r="AQ63" s="105"/>
      <c r="AR63" s="55"/>
      <c r="AS63" s="105"/>
      <c r="AT63" s="5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55"/>
      <c r="BU63" s="105"/>
      <c r="BV63" s="55"/>
    </row>
    <row r="64" spans="2:74" s="15" customFormat="1" x14ac:dyDescent="0.2">
      <c r="B64" s="55"/>
      <c r="C64" s="55"/>
      <c r="D64" s="55"/>
      <c r="E64" s="105"/>
      <c r="F64" s="55"/>
      <c r="G64" s="105"/>
      <c r="H64" s="105"/>
      <c r="I64" s="105"/>
      <c r="J64" s="105"/>
      <c r="K64" s="105"/>
      <c r="L64" s="105"/>
      <c r="M64" s="105"/>
      <c r="N64" s="105"/>
      <c r="O64" s="105"/>
      <c r="P64" s="105"/>
      <c r="Q64" s="105"/>
      <c r="R64" s="105"/>
      <c r="S64" s="105"/>
      <c r="T64" s="105"/>
      <c r="U64" s="55"/>
      <c r="V64" s="55"/>
      <c r="W64" s="105"/>
      <c r="X64" s="55"/>
      <c r="Y64" s="105"/>
      <c r="Z64" s="55"/>
      <c r="AA64" s="105"/>
      <c r="AB64" s="55"/>
      <c r="AC64" s="105"/>
      <c r="AD64" s="105"/>
      <c r="AE64" s="105"/>
      <c r="AF64" s="105"/>
      <c r="AG64" s="105"/>
      <c r="AH64" s="105"/>
      <c r="AI64" s="105"/>
      <c r="AJ64" s="105"/>
      <c r="AK64" s="105"/>
      <c r="AL64" s="105"/>
      <c r="AM64" s="55"/>
      <c r="AN64" s="55"/>
      <c r="AO64" s="105"/>
      <c r="AP64" s="55"/>
      <c r="AQ64" s="105"/>
      <c r="AR64" s="55"/>
      <c r="AS64" s="105"/>
      <c r="AT64" s="5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55"/>
      <c r="BU64" s="105"/>
      <c r="BV64" s="55"/>
    </row>
    <row r="65" spans="2:74" s="15" customFormat="1" x14ac:dyDescent="0.2">
      <c r="B65" s="55"/>
      <c r="C65" s="55"/>
      <c r="D65" s="55"/>
      <c r="E65" s="105"/>
      <c r="F65" s="55"/>
      <c r="G65" s="105"/>
      <c r="H65" s="105"/>
      <c r="I65" s="105"/>
      <c r="J65" s="105"/>
      <c r="K65" s="105"/>
      <c r="L65" s="105"/>
      <c r="M65" s="105"/>
      <c r="N65" s="105"/>
      <c r="O65" s="105"/>
      <c r="P65" s="105"/>
      <c r="Q65" s="105"/>
      <c r="R65" s="105"/>
      <c r="S65" s="105"/>
      <c r="T65" s="105"/>
      <c r="U65" s="55"/>
      <c r="V65" s="55"/>
      <c r="W65" s="105"/>
      <c r="X65" s="55"/>
      <c r="Y65" s="105"/>
      <c r="Z65" s="55"/>
      <c r="AA65" s="105"/>
      <c r="AB65" s="55"/>
      <c r="AC65" s="105"/>
      <c r="AD65" s="105"/>
      <c r="AE65" s="105"/>
      <c r="AF65" s="105"/>
      <c r="AG65" s="105"/>
      <c r="AH65" s="105"/>
      <c r="AI65" s="105"/>
      <c r="AJ65" s="105"/>
      <c r="AK65" s="105"/>
      <c r="AL65" s="105"/>
      <c r="AM65" s="55"/>
      <c r="AN65" s="55"/>
      <c r="AO65" s="105"/>
      <c r="AP65" s="55"/>
      <c r="AQ65" s="105"/>
      <c r="AR65" s="55"/>
      <c r="AS65" s="105"/>
      <c r="AT65" s="5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55"/>
      <c r="BU65" s="105"/>
      <c r="BV65" s="55"/>
    </row>
    <row r="66" spans="2:74" s="15" customFormat="1" x14ac:dyDescent="0.2">
      <c r="B66" s="55"/>
      <c r="C66" s="55"/>
      <c r="D66" s="55"/>
      <c r="E66" s="105"/>
      <c r="F66" s="55"/>
      <c r="G66" s="105"/>
      <c r="H66" s="105"/>
      <c r="I66" s="105"/>
      <c r="J66" s="105"/>
      <c r="K66" s="105"/>
      <c r="L66" s="105"/>
      <c r="M66" s="105"/>
      <c r="N66" s="105"/>
      <c r="O66" s="105"/>
      <c r="P66" s="105"/>
      <c r="Q66" s="105"/>
      <c r="R66" s="105"/>
      <c r="S66" s="105"/>
      <c r="T66" s="105"/>
      <c r="U66" s="55"/>
      <c r="V66" s="55"/>
      <c r="W66" s="105"/>
      <c r="X66" s="55"/>
      <c r="Y66" s="105"/>
      <c r="Z66" s="55"/>
      <c r="AA66" s="105"/>
      <c r="AB66" s="55"/>
      <c r="AC66" s="105"/>
      <c r="AD66" s="105"/>
      <c r="AE66" s="105"/>
      <c r="AF66" s="105"/>
      <c r="AG66" s="105"/>
      <c r="AH66" s="105"/>
      <c r="AI66" s="105"/>
      <c r="AJ66" s="105"/>
      <c r="AK66" s="105"/>
      <c r="AL66" s="105"/>
      <c r="AM66" s="55"/>
      <c r="AN66" s="55"/>
      <c r="AO66" s="105"/>
      <c r="AP66" s="55"/>
      <c r="AQ66" s="105"/>
      <c r="AR66" s="55"/>
      <c r="AS66" s="105"/>
      <c r="AT66" s="5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55"/>
      <c r="BU66" s="105"/>
      <c r="BV66" s="55"/>
    </row>
    <row r="67" spans="2:74" s="15" customFormat="1" x14ac:dyDescent="0.2">
      <c r="B67" s="55"/>
      <c r="C67" s="55"/>
      <c r="D67" s="55"/>
      <c r="E67" s="105"/>
      <c r="F67" s="55"/>
      <c r="G67" s="105"/>
      <c r="H67" s="105"/>
      <c r="I67" s="105"/>
      <c r="J67" s="105"/>
      <c r="K67" s="105"/>
      <c r="L67" s="105"/>
      <c r="M67" s="105"/>
      <c r="N67" s="105"/>
      <c r="O67" s="105"/>
      <c r="P67" s="105"/>
      <c r="Q67" s="105"/>
      <c r="R67" s="105"/>
      <c r="S67" s="105"/>
      <c r="T67" s="105"/>
      <c r="U67" s="55"/>
      <c r="V67" s="55"/>
      <c r="W67" s="105"/>
      <c r="X67" s="55"/>
      <c r="Y67" s="105"/>
      <c r="Z67" s="55"/>
      <c r="AA67" s="105"/>
      <c r="AB67" s="55"/>
      <c r="AC67" s="105"/>
      <c r="AD67" s="105"/>
      <c r="AE67" s="105"/>
      <c r="AF67" s="105"/>
      <c r="AG67" s="105"/>
      <c r="AH67" s="105"/>
      <c r="AI67" s="105"/>
      <c r="AJ67" s="105"/>
      <c r="AK67" s="105"/>
      <c r="AL67" s="105"/>
      <c r="AM67" s="55"/>
      <c r="AN67" s="55"/>
      <c r="AO67" s="105"/>
      <c r="AP67" s="55"/>
      <c r="AQ67" s="105"/>
      <c r="AR67" s="55"/>
      <c r="AS67" s="105"/>
      <c r="AT67" s="5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55"/>
      <c r="BU67" s="105"/>
      <c r="BV67" s="55"/>
    </row>
    <row r="68" spans="2:74" s="15" customFormat="1" x14ac:dyDescent="0.2">
      <c r="B68" s="55"/>
      <c r="C68" s="55"/>
      <c r="D68" s="55"/>
      <c r="E68" s="105"/>
      <c r="F68" s="55"/>
      <c r="G68" s="105"/>
      <c r="H68" s="105"/>
      <c r="I68" s="105"/>
      <c r="J68" s="105"/>
      <c r="K68" s="105"/>
      <c r="L68" s="105"/>
      <c r="M68" s="105"/>
      <c r="N68" s="105"/>
      <c r="O68" s="105"/>
      <c r="P68" s="105"/>
      <c r="Q68" s="105"/>
      <c r="R68" s="105"/>
      <c r="S68" s="105"/>
      <c r="T68" s="105"/>
      <c r="U68" s="55"/>
      <c r="V68" s="55"/>
      <c r="W68" s="105"/>
      <c r="X68" s="55"/>
      <c r="Y68" s="105"/>
      <c r="Z68" s="55"/>
      <c r="AA68" s="105"/>
      <c r="AB68" s="55"/>
      <c r="AC68" s="105"/>
      <c r="AD68" s="105"/>
      <c r="AE68" s="105"/>
      <c r="AF68" s="105"/>
      <c r="AG68" s="105"/>
      <c r="AH68" s="105"/>
      <c r="AI68" s="105"/>
      <c r="AJ68" s="105"/>
      <c r="AK68" s="105"/>
      <c r="AL68" s="105"/>
      <c r="AM68" s="55"/>
      <c r="AN68" s="55"/>
      <c r="AO68" s="105"/>
      <c r="AP68" s="55"/>
      <c r="AQ68" s="105"/>
      <c r="AR68" s="55"/>
      <c r="AS68" s="105"/>
      <c r="AT68" s="5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55"/>
      <c r="BU68" s="105"/>
      <c r="BV68" s="55"/>
    </row>
    <row r="69" spans="2:74" s="15" customFormat="1" x14ac:dyDescent="0.2">
      <c r="B69" s="55"/>
      <c r="C69" s="55"/>
      <c r="D69" s="55"/>
      <c r="E69" s="105"/>
      <c r="F69" s="55"/>
      <c r="G69" s="105"/>
      <c r="H69" s="105"/>
      <c r="I69" s="105"/>
      <c r="J69" s="105"/>
      <c r="K69" s="105"/>
      <c r="L69" s="105"/>
      <c r="M69" s="105"/>
      <c r="N69" s="105"/>
      <c r="O69" s="105"/>
      <c r="P69" s="105"/>
      <c r="Q69" s="105"/>
      <c r="R69" s="105"/>
      <c r="S69" s="105"/>
      <c r="T69" s="105"/>
      <c r="U69" s="55"/>
      <c r="V69" s="55"/>
      <c r="W69" s="105"/>
      <c r="X69" s="55"/>
      <c r="Y69" s="105"/>
      <c r="Z69" s="55"/>
      <c r="AA69" s="105"/>
      <c r="AB69" s="55"/>
      <c r="AC69" s="105"/>
      <c r="AD69" s="105"/>
      <c r="AE69" s="105"/>
      <c r="AF69" s="105"/>
      <c r="AG69" s="105"/>
      <c r="AH69" s="105"/>
      <c r="AI69" s="105"/>
      <c r="AJ69" s="105"/>
      <c r="AK69" s="105"/>
      <c r="AL69" s="105"/>
      <c r="AM69" s="55"/>
      <c r="AN69" s="55"/>
      <c r="AO69" s="105"/>
      <c r="AP69" s="55"/>
      <c r="AQ69" s="105"/>
      <c r="AR69" s="55"/>
      <c r="AS69" s="105"/>
      <c r="AT69" s="5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55"/>
      <c r="BU69" s="105"/>
      <c r="BV69" s="55"/>
    </row>
    <row r="70" spans="2:74" s="15" customFormat="1" x14ac:dyDescent="0.2">
      <c r="B70" s="55"/>
      <c r="C70" s="55"/>
      <c r="D70" s="55"/>
      <c r="E70" s="105"/>
      <c r="F70" s="55"/>
      <c r="G70" s="105"/>
      <c r="H70" s="105"/>
      <c r="I70" s="105"/>
      <c r="J70" s="105"/>
      <c r="K70" s="105"/>
      <c r="L70" s="105"/>
      <c r="M70" s="105"/>
      <c r="N70" s="105"/>
      <c r="O70" s="105"/>
      <c r="P70" s="105"/>
      <c r="Q70" s="105"/>
      <c r="R70" s="105"/>
      <c r="S70" s="105"/>
      <c r="T70" s="105"/>
      <c r="U70" s="55"/>
      <c r="V70" s="55"/>
      <c r="W70" s="105"/>
      <c r="X70" s="55"/>
      <c r="Y70" s="105"/>
      <c r="Z70" s="55"/>
      <c r="AA70" s="105"/>
      <c r="AB70" s="55"/>
      <c r="AC70" s="105"/>
      <c r="AD70" s="105"/>
      <c r="AE70" s="105"/>
      <c r="AF70" s="105"/>
      <c r="AG70" s="105"/>
      <c r="AH70" s="105"/>
      <c r="AI70" s="105"/>
      <c r="AJ70" s="105"/>
      <c r="AK70" s="105"/>
      <c r="AL70" s="105"/>
      <c r="AM70" s="55"/>
      <c r="AN70" s="55"/>
      <c r="AO70" s="105"/>
      <c r="AP70" s="55"/>
      <c r="AQ70" s="105"/>
      <c r="AR70" s="55"/>
      <c r="AS70" s="105"/>
      <c r="AT70" s="5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55"/>
      <c r="BU70" s="105"/>
      <c r="BV70" s="55"/>
    </row>
    <row r="71" spans="2:74" s="15" customFormat="1" x14ac:dyDescent="0.2">
      <c r="B71" s="55"/>
      <c r="C71" s="55"/>
      <c r="D71" s="55"/>
      <c r="E71" s="105"/>
      <c r="F71" s="55"/>
      <c r="G71" s="105"/>
      <c r="H71" s="105"/>
      <c r="I71" s="105"/>
      <c r="J71" s="105"/>
      <c r="K71" s="105"/>
      <c r="L71" s="105"/>
      <c r="M71" s="105"/>
      <c r="N71" s="105"/>
      <c r="O71" s="105"/>
      <c r="P71" s="105"/>
      <c r="Q71" s="105"/>
      <c r="R71" s="105"/>
      <c r="S71" s="105"/>
      <c r="T71" s="105"/>
      <c r="U71" s="55"/>
      <c r="V71" s="55"/>
      <c r="W71" s="105"/>
      <c r="X71" s="55"/>
      <c r="Y71" s="105"/>
      <c r="Z71" s="55"/>
      <c r="AA71" s="105"/>
      <c r="AB71" s="55"/>
      <c r="AC71" s="105"/>
      <c r="AD71" s="105"/>
      <c r="AE71" s="105"/>
      <c r="AF71" s="105"/>
      <c r="AG71" s="105"/>
      <c r="AH71" s="105"/>
      <c r="AI71" s="105"/>
      <c r="AJ71" s="105"/>
      <c r="AK71" s="105"/>
      <c r="AL71" s="105"/>
      <c r="AM71" s="55"/>
      <c r="AN71" s="55"/>
      <c r="AO71" s="105"/>
      <c r="AP71" s="55"/>
      <c r="AQ71" s="105"/>
      <c r="AR71" s="55"/>
      <c r="AS71" s="105"/>
      <c r="AT71" s="5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55"/>
      <c r="BU71" s="105"/>
      <c r="BV71" s="55"/>
    </row>
    <row r="72" spans="2:74" s="15" customFormat="1" x14ac:dyDescent="0.2">
      <c r="B72" s="55"/>
      <c r="C72" s="55"/>
      <c r="D72" s="55"/>
      <c r="E72" s="105"/>
      <c r="F72" s="55"/>
      <c r="G72" s="105"/>
      <c r="H72" s="105"/>
      <c r="I72" s="105"/>
      <c r="J72" s="105"/>
      <c r="K72" s="105"/>
      <c r="L72" s="105"/>
      <c r="M72" s="105"/>
      <c r="N72" s="105"/>
      <c r="O72" s="105"/>
      <c r="P72" s="105"/>
      <c r="Q72" s="105"/>
      <c r="R72" s="105"/>
      <c r="S72" s="105"/>
      <c r="T72" s="105"/>
      <c r="U72" s="55"/>
      <c r="V72" s="55"/>
      <c r="W72" s="105"/>
      <c r="X72" s="55"/>
      <c r="Y72" s="105"/>
      <c r="Z72" s="55"/>
      <c r="AA72" s="105"/>
      <c r="AB72" s="55"/>
      <c r="AC72" s="105"/>
      <c r="AD72" s="105"/>
      <c r="AE72" s="105"/>
      <c r="AF72" s="105"/>
      <c r="AG72" s="105"/>
      <c r="AH72" s="105"/>
      <c r="AI72" s="105"/>
      <c r="AJ72" s="105"/>
      <c r="AK72" s="105"/>
      <c r="AL72" s="105"/>
      <c r="AM72" s="55"/>
      <c r="AN72" s="55"/>
      <c r="AO72" s="105"/>
      <c r="AP72" s="55"/>
      <c r="AQ72" s="105"/>
      <c r="AR72" s="55"/>
      <c r="AS72" s="105"/>
      <c r="AT72" s="5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55"/>
      <c r="BU72" s="105"/>
      <c r="BV72" s="55"/>
    </row>
    <row r="73" spans="2:74" s="15" customFormat="1" x14ac:dyDescent="0.2">
      <c r="B73" s="55"/>
      <c r="C73" s="55"/>
      <c r="D73" s="55"/>
      <c r="E73" s="105"/>
      <c r="F73" s="55"/>
      <c r="G73" s="105"/>
      <c r="H73" s="105"/>
      <c r="I73" s="105"/>
      <c r="J73" s="105"/>
      <c r="K73" s="105"/>
      <c r="L73" s="105"/>
      <c r="M73" s="105"/>
      <c r="N73" s="105"/>
      <c r="O73" s="105"/>
      <c r="P73" s="105"/>
      <c r="Q73" s="105"/>
      <c r="R73" s="105"/>
      <c r="S73" s="105"/>
      <c r="T73" s="105"/>
      <c r="U73" s="55"/>
      <c r="V73" s="55"/>
      <c r="W73" s="105"/>
      <c r="X73" s="55"/>
      <c r="Y73" s="105"/>
      <c r="Z73" s="55"/>
      <c r="AA73" s="105"/>
      <c r="AB73" s="55"/>
      <c r="AC73" s="105"/>
      <c r="AD73" s="105"/>
      <c r="AE73" s="105"/>
      <c r="AF73" s="105"/>
      <c r="AG73" s="105"/>
      <c r="AH73" s="105"/>
      <c r="AI73" s="105"/>
      <c r="AJ73" s="105"/>
      <c r="AK73" s="105"/>
      <c r="AL73" s="105"/>
      <c r="AM73" s="55"/>
      <c r="AN73" s="55"/>
      <c r="AO73" s="105"/>
      <c r="AP73" s="55"/>
      <c r="AQ73" s="105"/>
      <c r="AR73" s="55"/>
      <c r="AS73" s="105"/>
      <c r="AT73" s="5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55"/>
      <c r="BU73" s="105"/>
      <c r="BV73" s="55"/>
    </row>
    <row r="74" spans="2:74" s="15" customFormat="1" x14ac:dyDescent="0.2">
      <c r="B74" s="55"/>
      <c r="C74" s="55"/>
      <c r="D74" s="55"/>
      <c r="E74" s="105"/>
      <c r="F74" s="55"/>
      <c r="G74" s="105"/>
      <c r="H74" s="105"/>
      <c r="I74" s="105"/>
      <c r="J74" s="105"/>
      <c r="K74" s="105"/>
      <c r="L74" s="105"/>
      <c r="M74" s="105"/>
      <c r="N74" s="105"/>
      <c r="O74" s="105"/>
      <c r="P74" s="105"/>
      <c r="Q74" s="105"/>
      <c r="R74" s="105"/>
      <c r="S74" s="105"/>
      <c r="T74" s="105"/>
      <c r="U74" s="55"/>
      <c r="V74" s="55"/>
      <c r="W74" s="105"/>
      <c r="X74" s="55"/>
      <c r="Y74" s="105"/>
      <c r="Z74" s="55"/>
      <c r="AA74" s="105"/>
      <c r="AB74" s="55"/>
      <c r="AC74" s="105"/>
      <c r="AD74" s="105"/>
      <c r="AE74" s="105"/>
      <c r="AF74" s="105"/>
      <c r="AG74" s="105"/>
      <c r="AH74" s="105"/>
      <c r="AI74" s="105"/>
      <c r="AJ74" s="105"/>
      <c r="AK74" s="105"/>
      <c r="AL74" s="105"/>
      <c r="AM74" s="55"/>
      <c r="AN74" s="55"/>
      <c r="AO74" s="105"/>
      <c r="AP74" s="55"/>
      <c r="AQ74" s="105"/>
      <c r="AR74" s="55"/>
      <c r="AS74" s="105"/>
      <c r="AT74" s="5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55"/>
      <c r="BU74" s="105"/>
      <c r="BV74" s="55"/>
    </row>
    <row r="75" spans="2:74" s="15" customFormat="1" x14ac:dyDescent="0.2">
      <c r="B75" s="55"/>
      <c r="C75" s="55"/>
      <c r="D75" s="55"/>
      <c r="E75" s="105"/>
      <c r="F75" s="55"/>
      <c r="G75" s="105"/>
      <c r="H75" s="105"/>
      <c r="I75" s="105"/>
      <c r="J75" s="105"/>
      <c r="K75" s="105"/>
      <c r="L75" s="105"/>
      <c r="M75" s="105"/>
      <c r="N75" s="105"/>
      <c r="O75" s="105"/>
      <c r="P75" s="105"/>
      <c r="Q75" s="105"/>
      <c r="R75" s="105"/>
      <c r="S75" s="105"/>
      <c r="T75" s="105"/>
      <c r="U75" s="55"/>
      <c r="V75" s="55"/>
      <c r="W75" s="105"/>
      <c r="X75" s="55"/>
      <c r="Y75" s="105"/>
      <c r="Z75" s="55"/>
      <c r="AA75" s="105"/>
      <c r="AB75" s="55"/>
      <c r="AC75" s="105"/>
      <c r="AD75" s="105"/>
      <c r="AE75" s="105"/>
      <c r="AF75" s="105"/>
      <c r="AG75" s="105"/>
      <c r="AH75" s="105"/>
      <c r="AI75" s="105"/>
      <c r="AJ75" s="105"/>
      <c r="AK75" s="105"/>
      <c r="AL75" s="105"/>
      <c r="AM75" s="55"/>
      <c r="AN75" s="55"/>
      <c r="AO75" s="105"/>
      <c r="AP75" s="55"/>
      <c r="AQ75" s="105"/>
      <c r="AR75" s="55"/>
      <c r="AS75" s="105"/>
      <c r="AT75" s="5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55"/>
      <c r="BU75" s="105"/>
      <c r="BV75" s="55"/>
    </row>
    <row r="76" spans="2:74" s="15" customFormat="1" x14ac:dyDescent="0.2">
      <c r="B76" s="64"/>
      <c r="C76" s="55"/>
      <c r="D76" s="55"/>
      <c r="E76" s="105"/>
      <c r="F76" s="55"/>
      <c r="G76" s="105"/>
      <c r="H76" s="105"/>
      <c r="I76" s="105"/>
      <c r="J76" s="105"/>
      <c r="K76" s="105"/>
      <c r="L76" s="105"/>
      <c r="M76" s="105"/>
      <c r="N76" s="105"/>
      <c r="O76" s="105"/>
      <c r="P76" s="105"/>
      <c r="Q76" s="105"/>
      <c r="R76" s="105"/>
      <c r="S76" s="105"/>
      <c r="T76" s="105"/>
      <c r="U76" s="55"/>
      <c r="V76" s="55"/>
      <c r="W76" s="105"/>
      <c r="X76" s="55"/>
      <c r="Y76" s="105"/>
      <c r="Z76" s="55"/>
      <c r="AA76" s="105"/>
      <c r="AB76" s="55"/>
      <c r="AC76" s="105"/>
      <c r="AD76" s="105"/>
      <c r="AE76" s="105"/>
      <c r="AF76" s="105"/>
      <c r="AG76" s="105"/>
      <c r="AH76" s="105"/>
      <c r="AI76" s="105"/>
      <c r="AJ76" s="105"/>
      <c r="AK76" s="105"/>
      <c r="AL76" s="105"/>
      <c r="AM76" s="55"/>
      <c r="AN76" s="55"/>
      <c r="AO76" s="105"/>
      <c r="AP76" s="55"/>
      <c r="AQ76" s="105"/>
      <c r="AR76" s="55"/>
      <c r="AS76" s="105"/>
      <c r="AT76" s="5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5"/>
      <c r="BT76" s="55"/>
      <c r="BU76" s="105"/>
      <c r="BV76" s="55"/>
    </row>
    <row r="77" spans="2:74" s="15" customFormat="1" x14ac:dyDescent="0.2">
      <c r="B77" s="10"/>
      <c r="C77" s="10"/>
      <c r="D77" s="55"/>
      <c r="E77" s="105"/>
      <c r="F77" s="55"/>
      <c r="G77" s="105"/>
      <c r="H77" s="105"/>
      <c r="I77" s="105"/>
      <c r="J77" s="105"/>
      <c r="K77" s="105"/>
      <c r="L77" s="105"/>
      <c r="M77" s="105"/>
      <c r="N77" s="105"/>
      <c r="O77" s="105"/>
      <c r="P77" s="105"/>
      <c r="Q77" s="105"/>
      <c r="R77" s="105"/>
      <c r="S77" s="105"/>
      <c r="T77" s="105"/>
      <c r="U77" s="55"/>
      <c r="V77" s="55"/>
      <c r="W77" s="105"/>
      <c r="X77" s="55"/>
      <c r="Y77" s="105"/>
      <c r="Z77" s="55"/>
      <c r="AA77" s="105"/>
      <c r="AB77" s="55"/>
      <c r="AC77" s="105"/>
      <c r="AD77" s="105"/>
      <c r="AE77" s="105"/>
      <c r="AF77" s="105"/>
      <c r="AG77" s="105"/>
      <c r="AH77" s="105"/>
      <c r="AI77" s="105"/>
      <c r="AJ77" s="105"/>
      <c r="AK77" s="105"/>
      <c r="AL77" s="105"/>
      <c r="AM77" s="55"/>
      <c r="AN77" s="55"/>
      <c r="AO77" s="105"/>
      <c r="AP77" s="55"/>
      <c r="AQ77" s="105"/>
      <c r="AR77" s="55"/>
      <c r="AS77" s="105"/>
      <c r="AT77" s="5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55"/>
      <c r="BU77" s="105"/>
      <c r="BV77" s="55"/>
    </row>
    <row r="78" spans="2:74" s="15" customFormat="1" x14ac:dyDescent="0.2">
      <c r="B78" s="10"/>
      <c r="C78" s="10"/>
      <c r="D78" s="10"/>
      <c r="E78" s="99"/>
      <c r="F78" s="10"/>
      <c r="G78" s="99"/>
      <c r="H78" s="99"/>
      <c r="I78" s="99"/>
      <c r="J78" s="99"/>
      <c r="K78" s="99"/>
      <c r="L78" s="99"/>
      <c r="M78" s="99"/>
      <c r="N78" s="99"/>
      <c r="O78" s="99"/>
      <c r="P78" s="99"/>
      <c r="Q78" s="99"/>
      <c r="R78" s="99"/>
      <c r="S78" s="99"/>
      <c r="T78" s="99"/>
      <c r="U78" s="10"/>
      <c r="V78" s="10"/>
      <c r="W78" s="99"/>
      <c r="X78" s="10"/>
      <c r="Y78" s="99"/>
      <c r="Z78" s="10"/>
      <c r="AA78" s="99"/>
      <c r="AB78" s="10"/>
      <c r="AC78" s="99"/>
      <c r="AD78" s="99"/>
      <c r="AE78" s="99"/>
      <c r="AF78" s="99"/>
      <c r="AG78" s="99"/>
      <c r="AH78" s="99"/>
      <c r="AI78" s="99"/>
      <c r="AJ78" s="99"/>
      <c r="AK78" s="99"/>
      <c r="AL78" s="99"/>
      <c r="AM78" s="10"/>
      <c r="AN78" s="10"/>
      <c r="AO78" s="99"/>
      <c r="AP78" s="10"/>
      <c r="AQ78" s="99"/>
      <c r="AR78" s="10"/>
      <c r="AS78" s="99"/>
      <c r="AT78" s="10"/>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10"/>
      <c r="BU78" s="99"/>
      <c r="BV78" s="10"/>
    </row>
    <row r="79" spans="2:74" s="15" customFormat="1" x14ac:dyDescent="0.2">
      <c r="B79" s="10"/>
      <c r="C79" s="10"/>
      <c r="D79" s="10"/>
      <c r="E79" s="99"/>
      <c r="F79" s="10"/>
      <c r="G79" s="99"/>
      <c r="H79" s="99"/>
      <c r="I79" s="99"/>
      <c r="J79" s="99"/>
      <c r="K79" s="99"/>
      <c r="L79" s="99"/>
      <c r="M79" s="99"/>
      <c r="N79" s="99"/>
      <c r="O79" s="99"/>
      <c r="P79" s="99"/>
      <c r="Q79" s="99"/>
      <c r="R79" s="99"/>
      <c r="S79" s="99"/>
      <c r="T79" s="99"/>
      <c r="U79" s="10"/>
      <c r="V79" s="10"/>
      <c r="W79" s="99"/>
      <c r="X79" s="10"/>
      <c r="Y79" s="99"/>
      <c r="Z79" s="10"/>
      <c r="AA79" s="99"/>
      <c r="AB79" s="10"/>
      <c r="AC79" s="99"/>
      <c r="AD79" s="99"/>
      <c r="AE79" s="99"/>
      <c r="AF79" s="99"/>
      <c r="AG79" s="99"/>
      <c r="AH79" s="99"/>
      <c r="AI79" s="99"/>
      <c r="AJ79" s="99"/>
      <c r="AK79" s="99"/>
      <c r="AL79" s="99"/>
      <c r="AM79" s="10"/>
      <c r="AN79" s="10"/>
      <c r="AO79" s="99"/>
      <c r="AP79" s="10"/>
      <c r="AQ79" s="99"/>
      <c r="AR79" s="10"/>
      <c r="AS79" s="99"/>
      <c r="AT79" s="10"/>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10"/>
      <c r="BU79" s="99"/>
      <c r="BV79" s="10"/>
    </row>
    <row r="80" spans="2:74" s="15" customFormat="1" x14ac:dyDescent="0.2">
      <c r="B80" s="10"/>
      <c r="C80" s="10"/>
      <c r="D80" s="10"/>
      <c r="E80" s="99"/>
      <c r="F80" s="10"/>
      <c r="G80" s="99"/>
      <c r="H80" s="99"/>
      <c r="I80" s="99"/>
      <c r="J80" s="99"/>
      <c r="K80" s="99"/>
      <c r="L80" s="99"/>
      <c r="M80" s="99"/>
      <c r="N80" s="99"/>
      <c r="O80" s="99"/>
      <c r="P80" s="99"/>
      <c r="Q80" s="99"/>
      <c r="R80" s="99"/>
      <c r="S80" s="99"/>
      <c r="T80" s="99"/>
      <c r="U80" s="10"/>
      <c r="V80" s="10"/>
      <c r="W80" s="99"/>
      <c r="X80" s="10"/>
      <c r="Y80" s="99"/>
      <c r="Z80" s="10"/>
      <c r="AA80" s="99"/>
      <c r="AB80" s="10"/>
      <c r="AC80" s="99"/>
      <c r="AD80" s="99"/>
      <c r="AE80" s="99"/>
      <c r="AF80" s="99"/>
      <c r="AG80" s="99"/>
      <c r="AH80" s="99"/>
      <c r="AI80" s="99"/>
      <c r="AJ80" s="99"/>
      <c r="AK80" s="99"/>
      <c r="AL80" s="99"/>
      <c r="AM80" s="10"/>
      <c r="AN80" s="10"/>
      <c r="AO80" s="99"/>
      <c r="AP80" s="10"/>
      <c r="AQ80" s="99"/>
      <c r="AR80" s="10"/>
      <c r="AS80" s="99"/>
      <c r="AT80" s="10"/>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10"/>
      <c r="BU80" s="99"/>
      <c r="BV80" s="10"/>
    </row>
    <row r="81" spans="2:74" s="15" customFormat="1" x14ac:dyDescent="0.2">
      <c r="B81" s="10"/>
      <c r="C81" s="10"/>
      <c r="D81" s="10"/>
      <c r="E81" s="99"/>
      <c r="F81" s="10"/>
      <c r="G81" s="99"/>
      <c r="H81" s="99"/>
      <c r="I81" s="99"/>
      <c r="J81" s="99"/>
      <c r="K81" s="99"/>
      <c r="L81" s="99"/>
      <c r="M81" s="99"/>
      <c r="N81" s="99"/>
      <c r="O81" s="99"/>
      <c r="P81" s="99"/>
      <c r="Q81" s="99"/>
      <c r="R81" s="99"/>
      <c r="S81" s="99"/>
      <c r="T81" s="99"/>
      <c r="U81" s="10"/>
      <c r="V81" s="10"/>
      <c r="W81" s="99"/>
      <c r="X81" s="10"/>
      <c r="Y81" s="99"/>
      <c r="Z81" s="10"/>
      <c r="AA81" s="99"/>
      <c r="AB81" s="10"/>
      <c r="AC81" s="99"/>
      <c r="AD81" s="99"/>
      <c r="AE81" s="99"/>
      <c r="AF81" s="99"/>
      <c r="AG81" s="99"/>
      <c r="AH81" s="99"/>
      <c r="AI81" s="99"/>
      <c r="AJ81" s="99"/>
      <c r="AK81" s="99"/>
      <c r="AL81" s="99"/>
      <c r="AM81" s="10"/>
      <c r="AN81" s="10"/>
      <c r="AO81" s="99"/>
      <c r="AP81" s="10"/>
      <c r="AQ81" s="99"/>
      <c r="AR81" s="10"/>
      <c r="AS81" s="99"/>
      <c r="AT81" s="10"/>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10"/>
      <c r="BU81" s="99"/>
      <c r="BV81" s="10"/>
    </row>
    <row r="82" spans="2:74" s="15" customFormat="1" x14ac:dyDescent="0.2">
      <c r="B82" s="10"/>
      <c r="C82" s="10"/>
      <c r="D82" s="10"/>
      <c r="E82" s="99"/>
      <c r="F82" s="10"/>
      <c r="G82" s="99"/>
      <c r="H82" s="99"/>
      <c r="I82" s="99"/>
      <c r="J82" s="99"/>
      <c r="K82" s="99"/>
      <c r="L82" s="99"/>
      <c r="M82" s="99"/>
      <c r="N82" s="99"/>
      <c r="O82" s="99"/>
      <c r="P82" s="99"/>
      <c r="Q82" s="99"/>
      <c r="R82" s="99"/>
      <c r="S82" s="99"/>
      <c r="T82" s="99"/>
      <c r="U82" s="10"/>
      <c r="V82" s="10"/>
      <c r="W82" s="99"/>
      <c r="X82" s="10"/>
      <c r="Y82" s="99"/>
      <c r="Z82" s="10"/>
      <c r="AA82" s="99"/>
      <c r="AB82" s="10"/>
      <c r="AC82" s="99"/>
      <c r="AD82" s="99"/>
      <c r="AE82" s="99"/>
      <c r="AF82" s="99"/>
      <c r="AG82" s="99"/>
      <c r="AH82" s="99"/>
      <c r="AI82" s="99"/>
      <c r="AJ82" s="99"/>
      <c r="AK82" s="99"/>
      <c r="AL82" s="99"/>
      <c r="AM82" s="10"/>
      <c r="AN82" s="10"/>
      <c r="AO82" s="99"/>
      <c r="AP82" s="10"/>
      <c r="AQ82" s="99"/>
      <c r="AR82" s="10"/>
      <c r="AS82" s="99"/>
      <c r="AT82" s="10"/>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10"/>
      <c r="BU82" s="99"/>
      <c r="BV82" s="10"/>
    </row>
    <row r="83" spans="2:74" s="15" customFormat="1" x14ac:dyDescent="0.2">
      <c r="B83" s="10"/>
      <c r="C83" s="10"/>
      <c r="D83" s="10"/>
      <c r="E83" s="99"/>
      <c r="F83" s="10"/>
      <c r="G83" s="99"/>
      <c r="H83" s="99"/>
      <c r="I83" s="99"/>
      <c r="J83" s="99"/>
      <c r="K83" s="99"/>
      <c r="L83" s="99"/>
      <c r="M83" s="99"/>
      <c r="N83" s="99"/>
      <c r="O83" s="99"/>
      <c r="P83" s="99"/>
      <c r="Q83" s="99"/>
      <c r="R83" s="99"/>
      <c r="S83" s="99"/>
      <c r="T83" s="99"/>
      <c r="U83" s="10"/>
      <c r="V83" s="10"/>
      <c r="W83" s="99"/>
      <c r="X83" s="10"/>
      <c r="Y83" s="99"/>
      <c r="Z83" s="10"/>
      <c r="AA83" s="99"/>
      <c r="AB83" s="10"/>
      <c r="AC83" s="99"/>
      <c r="AD83" s="99"/>
      <c r="AE83" s="99"/>
      <c r="AF83" s="99"/>
      <c r="AG83" s="99"/>
      <c r="AH83" s="99"/>
      <c r="AI83" s="99"/>
      <c r="AJ83" s="99"/>
      <c r="AK83" s="99"/>
      <c r="AL83" s="99"/>
      <c r="AM83" s="10"/>
      <c r="AN83" s="10"/>
      <c r="AO83" s="99"/>
      <c r="AP83" s="10"/>
      <c r="AQ83" s="99"/>
      <c r="AR83" s="10"/>
      <c r="AS83" s="99"/>
      <c r="AT83" s="10"/>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10"/>
      <c r="BU83" s="99"/>
      <c r="BV83" s="10"/>
    </row>
    <row r="84" spans="2:74" s="15" customFormat="1" x14ac:dyDescent="0.2">
      <c r="B84" s="10"/>
      <c r="C84" s="10"/>
      <c r="D84" s="10"/>
      <c r="E84" s="99"/>
      <c r="F84" s="10"/>
      <c r="G84" s="99"/>
      <c r="H84" s="99"/>
      <c r="I84" s="99"/>
      <c r="J84" s="99"/>
      <c r="K84" s="99"/>
      <c r="L84" s="99"/>
      <c r="M84" s="99"/>
      <c r="N84" s="99"/>
      <c r="O84" s="99"/>
      <c r="P84" s="99"/>
      <c r="Q84" s="99"/>
      <c r="R84" s="99"/>
      <c r="S84" s="99"/>
      <c r="T84" s="99"/>
      <c r="U84" s="10"/>
      <c r="V84" s="10"/>
      <c r="W84" s="99"/>
      <c r="X84" s="10"/>
      <c r="Y84" s="99"/>
      <c r="Z84" s="10"/>
      <c r="AA84" s="99"/>
      <c r="AB84" s="10"/>
      <c r="AC84" s="99"/>
      <c r="AD84" s="99"/>
      <c r="AE84" s="99"/>
      <c r="AF84" s="99"/>
      <c r="AG84" s="99"/>
      <c r="AH84" s="99"/>
      <c r="AI84" s="99"/>
      <c r="AJ84" s="99"/>
      <c r="AK84" s="99"/>
      <c r="AL84" s="99"/>
      <c r="AM84" s="10"/>
      <c r="AN84" s="10"/>
      <c r="AO84" s="99"/>
      <c r="AP84" s="10"/>
      <c r="AQ84" s="99"/>
      <c r="AR84" s="10"/>
      <c r="AS84" s="99"/>
      <c r="AT84" s="10"/>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10"/>
      <c r="BU84" s="99"/>
      <c r="BV84" s="10"/>
    </row>
    <row r="85" spans="2:74" s="15" customFormat="1" x14ac:dyDescent="0.2">
      <c r="B85" s="10"/>
      <c r="C85" s="10"/>
      <c r="D85" s="10"/>
      <c r="E85" s="99"/>
      <c r="F85" s="10"/>
      <c r="G85" s="99"/>
      <c r="H85" s="99"/>
      <c r="I85" s="99"/>
      <c r="J85" s="99"/>
      <c r="K85" s="99"/>
      <c r="L85" s="99"/>
      <c r="M85" s="99"/>
      <c r="N85" s="99"/>
      <c r="O85" s="99"/>
      <c r="P85" s="99"/>
      <c r="Q85" s="99"/>
      <c r="R85" s="99"/>
      <c r="S85" s="99"/>
      <c r="T85" s="99"/>
      <c r="U85" s="10"/>
      <c r="V85" s="10"/>
      <c r="W85" s="99"/>
      <c r="X85" s="10"/>
      <c r="Y85" s="99"/>
      <c r="Z85" s="10"/>
      <c r="AA85" s="99"/>
      <c r="AB85" s="10"/>
      <c r="AC85" s="99"/>
      <c r="AD85" s="99"/>
      <c r="AE85" s="99"/>
      <c r="AF85" s="99"/>
      <c r="AG85" s="99"/>
      <c r="AH85" s="99"/>
      <c r="AI85" s="99"/>
      <c r="AJ85" s="99"/>
      <c r="AK85" s="99"/>
      <c r="AL85" s="99"/>
      <c r="AM85" s="10"/>
      <c r="AN85" s="10"/>
      <c r="AO85" s="99"/>
      <c r="AP85" s="10"/>
      <c r="AQ85" s="99"/>
      <c r="AR85" s="10"/>
      <c r="AS85" s="99"/>
      <c r="AT85" s="10"/>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10"/>
      <c r="BU85" s="99"/>
      <c r="BV85" s="10"/>
    </row>
    <row r="86" spans="2:74" s="15" customFormat="1" x14ac:dyDescent="0.2">
      <c r="B86" s="10"/>
      <c r="C86" s="10"/>
      <c r="D86" s="10"/>
      <c r="E86" s="99"/>
      <c r="F86" s="10"/>
      <c r="G86" s="99"/>
      <c r="H86" s="99"/>
      <c r="I86" s="99"/>
      <c r="J86" s="99"/>
      <c r="K86" s="99"/>
      <c r="L86" s="99"/>
      <c r="M86" s="99"/>
      <c r="N86" s="99"/>
      <c r="O86" s="99"/>
      <c r="P86" s="99"/>
      <c r="Q86" s="99"/>
      <c r="R86" s="99"/>
      <c r="S86" s="99"/>
      <c r="T86" s="99"/>
      <c r="U86" s="10"/>
      <c r="V86" s="10"/>
      <c r="W86" s="99"/>
      <c r="X86" s="10"/>
      <c r="Y86" s="99"/>
      <c r="Z86" s="10"/>
      <c r="AA86" s="99"/>
      <c r="AB86" s="10"/>
      <c r="AC86" s="99"/>
      <c r="AD86" s="99"/>
      <c r="AE86" s="99"/>
      <c r="AF86" s="99"/>
      <c r="AG86" s="99"/>
      <c r="AH86" s="99"/>
      <c r="AI86" s="99"/>
      <c r="AJ86" s="99"/>
      <c r="AK86" s="99"/>
      <c r="AL86" s="99"/>
      <c r="AM86" s="10"/>
      <c r="AN86" s="10"/>
      <c r="AO86" s="99"/>
      <c r="AP86" s="10"/>
      <c r="AQ86" s="99"/>
      <c r="AR86" s="10"/>
      <c r="AS86" s="99"/>
      <c r="AT86" s="10"/>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10"/>
      <c r="BU86" s="99"/>
      <c r="BV86" s="10"/>
    </row>
    <row r="87" spans="2:74" s="15" customFormat="1" x14ac:dyDescent="0.2">
      <c r="B87" s="10"/>
      <c r="C87" s="10"/>
      <c r="D87" s="10"/>
      <c r="E87" s="99"/>
      <c r="F87" s="10"/>
      <c r="G87" s="99"/>
      <c r="H87" s="99"/>
      <c r="I87" s="99"/>
      <c r="J87" s="99"/>
      <c r="K87" s="99"/>
      <c r="L87" s="99"/>
      <c r="M87" s="99"/>
      <c r="N87" s="99"/>
      <c r="O87" s="99"/>
      <c r="P87" s="99"/>
      <c r="Q87" s="99"/>
      <c r="R87" s="99"/>
      <c r="S87" s="99"/>
      <c r="T87" s="99"/>
      <c r="U87" s="10"/>
      <c r="V87" s="10"/>
      <c r="W87" s="99"/>
      <c r="X87" s="10"/>
      <c r="Y87" s="99"/>
      <c r="Z87" s="10"/>
      <c r="AA87" s="99"/>
      <c r="AB87" s="10"/>
      <c r="AC87" s="99"/>
      <c r="AD87" s="99"/>
      <c r="AE87" s="99"/>
      <c r="AF87" s="99"/>
      <c r="AG87" s="99"/>
      <c r="AH87" s="99"/>
      <c r="AI87" s="99"/>
      <c r="AJ87" s="99"/>
      <c r="AK87" s="99"/>
      <c r="AL87" s="99"/>
      <c r="AM87" s="10"/>
      <c r="AN87" s="10"/>
      <c r="AO87" s="99"/>
      <c r="AP87" s="10"/>
      <c r="AQ87" s="99"/>
      <c r="AR87" s="10"/>
      <c r="AS87" s="99"/>
      <c r="AT87" s="10"/>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10"/>
      <c r="BU87" s="99"/>
      <c r="BV87" s="10"/>
    </row>
    <row r="88" spans="2:74" s="15" customFormat="1" x14ac:dyDescent="0.2">
      <c r="B88" s="10"/>
      <c r="C88" s="10"/>
      <c r="D88" s="10"/>
      <c r="E88" s="99"/>
      <c r="F88" s="10"/>
      <c r="G88" s="99"/>
      <c r="H88" s="99"/>
      <c r="I88" s="99"/>
      <c r="J88" s="99"/>
      <c r="K88" s="99"/>
      <c r="L88" s="99"/>
      <c r="M88" s="99"/>
      <c r="N88" s="99"/>
      <c r="O88" s="99"/>
      <c r="P88" s="99"/>
      <c r="Q88" s="99"/>
      <c r="R88" s="99"/>
      <c r="S88" s="99"/>
      <c r="T88" s="99"/>
      <c r="U88" s="10"/>
      <c r="V88" s="10"/>
      <c r="W88" s="99"/>
      <c r="X88" s="10"/>
      <c r="Y88" s="99"/>
      <c r="Z88" s="10"/>
      <c r="AA88" s="99"/>
      <c r="AB88" s="10"/>
      <c r="AC88" s="99"/>
      <c r="AD88" s="99"/>
      <c r="AE88" s="99"/>
      <c r="AF88" s="99"/>
      <c r="AG88" s="99"/>
      <c r="AH88" s="99"/>
      <c r="AI88" s="99"/>
      <c r="AJ88" s="99"/>
      <c r="AK88" s="99"/>
      <c r="AL88" s="99"/>
      <c r="AM88" s="10"/>
      <c r="AN88" s="10"/>
      <c r="AO88" s="99"/>
      <c r="AP88" s="10"/>
      <c r="AQ88" s="99"/>
      <c r="AR88" s="10"/>
      <c r="AS88" s="99"/>
      <c r="AT88" s="10"/>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10"/>
      <c r="BU88" s="99"/>
      <c r="BV88" s="10"/>
    </row>
    <row r="89" spans="2:74" s="15" customFormat="1" x14ac:dyDescent="0.2">
      <c r="B89" s="10"/>
      <c r="C89" s="10"/>
      <c r="D89" s="10"/>
      <c r="E89" s="99"/>
      <c r="F89" s="10"/>
      <c r="G89" s="99"/>
      <c r="H89" s="99"/>
      <c r="I89" s="99"/>
      <c r="J89" s="99"/>
      <c r="K89" s="99"/>
      <c r="L89" s="99"/>
      <c r="M89" s="99"/>
      <c r="N89" s="99"/>
      <c r="O89" s="99"/>
      <c r="P89" s="99"/>
      <c r="Q89" s="99"/>
      <c r="R89" s="99"/>
      <c r="S89" s="99"/>
      <c r="T89" s="99"/>
      <c r="U89" s="10"/>
      <c r="V89" s="10"/>
      <c r="W89" s="99"/>
      <c r="X89" s="10"/>
      <c r="Y89" s="99"/>
      <c r="Z89" s="10"/>
      <c r="AA89" s="99"/>
      <c r="AB89" s="10"/>
      <c r="AC89" s="99"/>
      <c r="AD89" s="99"/>
      <c r="AE89" s="99"/>
      <c r="AF89" s="99"/>
      <c r="AG89" s="99"/>
      <c r="AH89" s="99"/>
      <c r="AI89" s="99"/>
      <c r="AJ89" s="99"/>
      <c r="AK89" s="99"/>
      <c r="AL89" s="99"/>
      <c r="AM89" s="10"/>
      <c r="AN89" s="10"/>
      <c r="AO89" s="99"/>
      <c r="AP89" s="10"/>
      <c r="AQ89" s="99"/>
      <c r="AR89" s="10"/>
      <c r="AS89" s="99"/>
      <c r="AT89" s="10"/>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10"/>
      <c r="BU89" s="99"/>
      <c r="BV89" s="10"/>
    </row>
    <row r="90" spans="2:74" s="15" customFormat="1" x14ac:dyDescent="0.2">
      <c r="B90" s="10"/>
      <c r="C90" s="10"/>
      <c r="D90" s="10"/>
      <c r="E90" s="99"/>
      <c r="F90" s="10"/>
      <c r="G90" s="99"/>
      <c r="H90" s="99"/>
      <c r="I90" s="99"/>
      <c r="J90" s="99"/>
      <c r="K90" s="99"/>
      <c r="L90" s="99"/>
      <c r="M90" s="99"/>
      <c r="N90" s="99"/>
      <c r="O90" s="99"/>
      <c r="P90" s="99"/>
      <c r="Q90" s="99"/>
      <c r="R90" s="99"/>
      <c r="S90" s="99"/>
      <c r="T90" s="99"/>
      <c r="U90" s="10"/>
      <c r="V90" s="10"/>
      <c r="W90" s="99"/>
      <c r="X90" s="10"/>
      <c r="Y90" s="99"/>
      <c r="Z90" s="10"/>
      <c r="AA90" s="99"/>
      <c r="AB90" s="10"/>
      <c r="AC90" s="99"/>
      <c r="AD90" s="99"/>
      <c r="AE90" s="99"/>
      <c r="AF90" s="99"/>
      <c r="AG90" s="99"/>
      <c r="AH90" s="99"/>
      <c r="AI90" s="99"/>
      <c r="AJ90" s="99"/>
      <c r="AK90" s="99"/>
      <c r="AL90" s="99"/>
      <c r="AM90" s="10"/>
      <c r="AN90" s="10"/>
      <c r="AO90" s="99"/>
      <c r="AP90" s="10"/>
      <c r="AQ90" s="99"/>
      <c r="AR90" s="10"/>
      <c r="AS90" s="99"/>
      <c r="AT90" s="10"/>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10"/>
      <c r="BU90" s="99"/>
      <c r="BV90" s="10"/>
    </row>
    <row r="91" spans="2:74" s="15" customFormat="1" x14ac:dyDescent="0.2">
      <c r="B91" s="10"/>
      <c r="C91" s="10"/>
      <c r="D91" s="10"/>
      <c r="E91" s="99"/>
      <c r="F91" s="10"/>
      <c r="G91" s="99"/>
      <c r="H91" s="99"/>
      <c r="I91" s="99"/>
      <c r="J91" s="99"/>
      <c r="K91" s="99"/>
      <c r="L91" s="99"/>
      <c r="M91" s="99"/>
      <c r="N91" s="99"/>
      <c r="O91" s="99"/>
      <c r="P91" s="99"/>
      <c r="Q91" s="99"/>
      <c r="R91" s="99"/>
      <c r="S91" s="99"/>
      <c r="T91" s="99"/>
      <c r="U91" s="10"/>
      <c r="V91" s="10"/>
      <c r="W91" s="99"/>
      <c r="X91" s="10"/>
      <c r="Y91" s="99"/>
      <c r="Z91" s="10"/>
      <c r="AA91" s="99"/>
      <c r="AB91" s="10"/>
      <c r="AC91" s="99"/>
      <c r="AD91" s="99"/>
      <c r="AE91" s="99"/>
      <c r="AF91" s="99"/>
      <c r="AG91" s="99"/>
      <c r="AH91" s="99"/>
      <c r="AI91" s="99"/>
      <c r="AJ91" s="99"/>
      <c r="AK91" s="99"/>
      <c r="AL91" s="99"/>
      <c r="AM91" s="10"/>
      <c r="AN91" s="10"/>
      <c r="AO91" s="99"/>
      <c r="AP91" s="10"/>
      <c r="AQ91" s="99"/>
      <c r="AR91" s="10"/>
      <c r="AS91" s="99"/>
      <c r="AT91" s="10"/>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10"/>
      <c r="BU91" s="99"/>
      <c r="BV91" s="10"/>
    </row>
    <row r="92" spans="2:74" s="15" customFormat="1" x14ac:dyDescent="0.2">
      <c r="B92" s="10"/>
      <c r="C92" s="10"/>
      <c r="D92" s="10"/>
      <c r="E92" s="99"/>
      <c r="F92" s="10"/>
      <c r="G92" s="99"/>
      <c r="H92" s="99"/>
      <c r="I92" s="99"/>
      <c r="J92" s="99"/>
      <c r="K92" s="99"/>
      <c r="L92" s="99"/>
      <c r="M92" s="99"/>
      <c r="N92" s="99"/>
      <c r="O92" s="99"/>
      <c r="P92" s="99"/>
      <c r="Q92" s="99"/>
      <c r="R92" s="99"/>
      <c r="S92" s="99"/>
      <c r="T92" s="99"/>
      <c r="U92" s="10"/>
      <c r="V92" s="10"/>
      <c r="W92" s="99"/>
      <c r="X92" s="10"/>
      <c r="Y92" s="99"/>
      <c r="Z92" s="10"/>
      <c r="AA92" s="99"/>
      <c r="AB92" s="10"/>
      <c r="AC92" s="99"/>
      <c r="AD92" s="99"/>
      <c r="AE92" s="99"/>
      <c r="AF92" s="99"/>
      <c r="AG92" s="99"/>
      <c r="AH92" s="99"/>
      <c r="AI92" s="99"/>
      <c r="AJ92" s="99"/>
      <c r="AK92" s="99"/>
      <c r="AL92" s="99"/>
      <c r="AM92" s="10"/>
      <c r="AN92" s="10"/>
      <c r="AO92" s="99"/>
      <c r="AP92" s="10"/>
      <c r="AQ92" s="99"/>
      <c r="AR92" s="10"/>
      <c r="AS92" s="99"/>
      <c r="AT92" s="10"/>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10"/>
      <c r="BU92" s="99"/>
      <c r="BV92" s="10"/>
    </row>
    <row r="93" spans="2:74" s="15" customFormat="1" x14ac:dyDescent="0.2">
      <c r="B93" s="10"/>
      <c r="C93" s="10"/>
      <c r="D93" s="10"/>
      <c r="E93" s="99"/>
      <c r="F93" s="10"/>
      <c r="G93" s="99"/>
      <c r="H93" s="99"/>
      <c r="I93" s="99"/>
      <c r="J93" s="99"/>
      <c r="K93" s="99"/>
      <c r="L93" s="99"/>
      <c r="M93" s="99"/>
      <c r="N93" s="99"/>
      <c r="O93" s="99"/>
      <c r="P93" s="99"/>
      <c r="Q93" s="99"/>
      <c r="R93" s="99"/>
      <c r="S93" s="99"/>
      <c r="T93" s="99"/>
      <c r="U93" s="10"/>
      <c r="V93" s="10"/>
      <c r="W93" s="99"/>
      <c r="X93" s="10"/>
      <c r="Y93" s="99"/>
      <c r="Z93" s="10"/>
      <c r="AA93" s="99"/>
      <c r="AB93" s="10"/>
      <c r="AC93" s="99"/>
      <c r="AD93" s="99"/>
      <c r="AE93" s="99"/>
      <c r="AF93" s="99"/>
      <c r="AG93" s="99"/>
      <c r="AH93" s="99"/>
      <c r="AI93" s="99"/>
      <c r="AJ93" s="99"/>
      <c r="AK93" s="99"/>
      <c r="AL93" s="99"/>
      <c r="AM93" s="10"/>
      <c r="AN93" s="10"/>
      <c r="AO93" s="99"/>
      <c r="AP93" s="10"/>
      <c r="AQ93" s="99"/>
      <c r="AR93" s="10"/>
      <c r="AS93" s="99"/>
      <c r="AT93" s="10"/>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10"/>
      <c r="BU93" s="99"/>
      <c r="BV93" s="10"/>
    </row>
    <row r="94" spans="2:74" s="15" customFormat="1" x14ac:dyDescent="0.2">
      <c r="B94" s="10"/>
      <c r="C94" s="10"/>
      <c r="D94" s="10"/>
      <c r="E94" s="99"/>
      <c r="F94" s="10"/>
      <c r="G94" s="99"/>
      <c r="H94" s="99"/>
      <c r="I94" s="99"/>
      <c r="J94" s="99"/>
      <c r="K94" s="99"/>
      <c r="L94" s="99"/>
      <c r="M94" s="99"/>
      <c r="N94" s="99"/>
      <c r="O94" s="99"/>
      <c r="P94" s="99"/>
      <c r="Q94" s="99"/>
      <c r="R94" s="99"/>
      <c r="S94" s="99"/>
      <c r="T94" s="99"/>
      <c r="U94" s="10"/>
      <c r="V94" s="10"/>
      <c r="W94" s="99"/>
      <c r="X94" s="10"/>
      <c r="Y94" s="99"/>
      <c r="Z94" s="10"/>
      <c r="AA94" s="99"/>
      <c r="AB94" s="10"/>
      <c r="AC94" s="99"/>
      <c r="AD94" s="99"/>
      <c r="AE94" s="99"/>
      <c r="AF94" s="99"/>
      <c r="AG94" s="99"/>
      <c r="AH94" s="99"/>
      <c r="AI94" s="99"/>
      <c r="AJ94" s="99"/>
      <c r="AK94" s="99"/>
      <c r="AL94" s="99"/>
      <c r="AM94" s="10"/>
      <c r="AN94" s="10"/>
      <c r="AO94" s="99"/>
      <c r="AP94" s="10"/>
      <c r="AQ94" s="99"/>
      <c r="AR94" s="10"/>
      <c r="AS94" s="99"/>
      <c r="AT94" s="10"/>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10"/>
      <c r="BU94" s="99"/>
      <c r="BV94" s="10"/>
    </row>
    <row r="95" spans="2:74" s="15" customFormat="1" x14ac:dyDescent="0.2">
      <c r="B95" s="10"/>
      <c r="C95" s="10"/>
      <c r="D95" s="10"/>
      <c r="E95" s="99"/>
      <c r="F95" s="10"/>
      <c r="G95" s="99"/>
      <c r="H95" s="99"/>
      <c r="I95" s="99"/>
      <c r="J95" s="99"/>
      <c r="K95" s="99"/>
      <c r="L95" s="99"/>
      <c r="M95" s="99"/>
      <c r="N95" s="99"/>
      <c r="O95" s="99"/>
      <c r="P95" s="99"/>
      <c r="Q95" s="99"/>
      <c r="R95" s="99"/>
      <c r="S95" s="99"/>
      <c r="T95" s="99"/>
      <c r="U95" s="10"/>
      <c r="V95" s="10"/>
      <c r="W95" s="99"/>
      <c r="X95" s="10"/>
      <c r="Y95" s="99"/>
      <c r="Z95" s="10"/>
      <c r="AA95" s="99"/>
      <c r="AB95" s="10"/>
      <c r="AC95" s="99"/>
      <c r="AD95" s="99"/>
      <c r="AE95" s="99"/>
      <c r="AF95" s="99"/>
      <c r="AG95" s="99"/>
      <c r="AH95" s="99"/>
      <c r="AI95" s="99"/>
      <c r="AJ95" s="99"/>
      <c r="AK95" s="99"/>
      <c r="AL95" s="99"/>
      <c r="AM95" s="10"/>
      <c r="AN95" s="10"/>
      <c r="AO95" s="99"/>
      <c r="AP95" s="10"/>
      <c r="AQ95" s="99"/>
      <c r="AR95" s="10"/>
      <c r="AS95" s="99"/>
      <c r="AT95" s="10"/>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10"/>
      <c r="BU95" s="99"/>
      <c r="BV95" s="10"/>
    </row>
    <row r="96" spans="2:74" s="15" customFormat="1" x14ac:dyDescent="0.2">
      <c r="B96" s="10"/>
      <c r="C96" s="10"/>
      <c r="D96" s="10"/>
      <c r="E96" s="99"/>
      <c r="F96" s="10"/>
      <c r="G96" s="99"/>
      <c r="H96" s="99"/>
      <c r="I96" s="99"/>
      <c r="J96" s="99"/>
      <c r="K96" s="99"/>
      <c r="L96" s="99"/>
      <c r="M96" s="99"/>
      <c r="N96" s="99"/>
      <c r="O96" s="99"/>
      <c r="P96" s="99"/>
      <c r="Q96" s="99"/>
      <c r="R96" s="99"/>
      <c r="S96" s="99"/>
      <c r="T96" s="99"/>
      <c r="U96" s="10"/>
      <c r="V96" s="10"/>
      <c r="W96" s="99"/>
      <c r="X96" s="10"/>
      <c r="Y96" s="99"/>
      <c r="Z96" s="10"/>
      <c r="AA96" s="99"/>
      <c r="AB96" s="10"/>
      <c r="AC96" s="99"/>
      <c r="AD96" s="99"/>
      <c r="AE96" s="99"/>
      <c r="AF96" s="99"/>
      <c r="AG96" s="99"/>
      <c r="AH96" s="99"/>
      <c r="AI96" s="99"/>
      <c r="AJ96" s="99"/>
      <c r="AK96" s="99"/>
      <c r="AL96" s="99"/>
      <c r="AM96" s="10"/>
      <c r="AN96" s="10"/>
      <c r="AO96" s="99"/>
      <c r="AP96" s="10"/>
      <c r="AQ96" s="99"/>
      <c r="AR96" s="10"/>
      <c r="AS96" s="99"/>
      <c r="AT96" s="10"/>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10"/>
      <c r="BU96" s="99"/>
      <c r="BV96" s="10"/>
    </row>
    <row r="97" spans="2:74" s="15" customFormat="1" x14ac:dyDescent="0.2">
      <c r="B97" s="10"/>
      <c r="C97" s="10"/>
      <c r="D97" s="10"/>
      <c r="E97" s="99"/>
      <c r="F97" s="10"/>
      <c r="G97" s="99"/>
      <c r="H97" s="99"/>
      <c r="I97" s="99"/>
      <c r="J97" s="99"/>
      <c r="K97" s="99"/>
      <c r="L97" s="99"/>
      <c r="M97" s="99"/>
      <c r="N97" s="99"/>
      <c r="O97" s="99"/>
      <c r="P97" s="99"/>
      <c r="Q97" s="99"/>
      <c r="R97" s="99"/>
      <c r="S97" s="99"/>
      <c r="T97" s="99"/>
      <c r="U97" s="10"/>
      <c r="V97" s="10"/>
      <c r="W97" s="99"/>
      <c r="X97" s="10"/>
      <c r="Y97" s="99"/>
      <c r="Z97" s="10"/>
      <c r="AA97" s="99"/>
      <c r="AB97" s="10"/>
      <c r="AC97" s="99"/>
      <c r="AD97" s="99"/>
      <c r="AE97" s="99"/>
      <c r="AF97" s="99"/>
      <c r="AG97" s="99"/>
      <c r="AH97" s="99"/>
      <c r="AI97" s="99"/>
      <c r="AJ97" s="99"/>
      <c r="AK97" s="99"/>
      <c r="AL97" s="99"/>
      <c r="AM97" s="10"/>
      <c r="AN97" s="10"/>
      <c r="AO97" s="99"/>
      <c r="AP97" s="10"/>
      <c r="AQ97" s="99"/>
      <c r="AR97" s="10"/>
      <c r="AS97" s="99"/>
      <c r="AT97" s="10"/>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10"/>
      <c r="BU97" s="99"/>
      <c r="BV97" s="10"/>
    </row>
    <row r="98" spans="2:74" s="15" customFormat="1" x14ac:dyDescent="0.2">
      <c r="B98" s="10"/>
      <c r="C98" s="10"/>
      <c r="D98" s="10"/>
      <c r="E98" s="99"/>
      <c r="F98" s="10"/>
      <c r="G98" s="99"/>
      <c r="H98" s="99"/>
      <c r="I98" s="99"/>
      <c r="J98" s="99"/>
      <c r="K98" s="99"/>
      <c r="L98" s="99"/>
      <c r="M98" s="99"/>
      <c r="N98" s="99"/>
      <c r="O98" s="99"/>
      <c r="P98" s="99"/>
      <c r="Q98" s="99"/>
      <c r="R98" s="99"/>
      <c r="S98" s="99"/>
      <c r="T98" s="99"/>
      <c r="U98" s="10"/>
      <c r="V98" s="10"/>
      <c r="W98" s="99"/>
      <c r="X98" s="10"/>
      <c r="Y98" s="99"/>
      <c r="Z98" s="10"/>
      <c r="AA98" s="99"/>
      <c r="AB98" s="10"/>
      <c r="AC98" s="99"/>
      <c r="AD98" s="99"/>
      <c r="AE98" s="99"/>
      <c r="AF98" s="99"/>
      <c r="AG98" s="99"/>
      <c r="AH98" s="99"/>
      <c r="AI98" s="99"/>
      <c r="AJ98" s="99"/>
      <c r="AK98" s="99"/>
      <c r="AL98" s="99"/>
      <c r="AM98" s="10"/>
      <c r="AN98" s="10"/>
      <c r="AO98" s="99"/>
      <c r="AP98" s="10"/>
      <c r="AQ98" s="99"/>
      <c r="AR98" s="10"/>
      <c r="AS98" s="99"/>
      <c r="AT98" s="10"/>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10"/>
      <c r="BU98" s="99"/>
      <c r="BV98" s="10"/>
    </row>
    <row r="99" spans="2:74" s="15" customFormat="1" x14ac:dyDescent="0.2">
      <c r="B99" s="10"/>
      <c r="C99" s="10"/>
      <c r="D99" s="10"/>
      <c r="E99" s="99"/>
      <c r="F99" s="10"/>
      <c r="G99" s="99"/>
      <c r="H99" s="99"/>
      <c r="I99" s="99"/>
      <c r="J99" s="99"/>
      <c r="K99" s="99"/>
      <c r="L99" s="99"/>
      <c r="M99" s="99"/>
      <c r="N99" s="99"/>
      <c r="O99" s="99"/>
      <c r="P99" s="99"/>
      <c r="Q99" s="99"/>
      <c r="R99" s="99"/>
      <c r="S99" s="99"/>
      <c r="T99" s="99"/>
      <c r="U99" s="10"/>
      <c r="V99" s="10"/>
      <c r="W99" s="99"/>
      <c r="X99" s="10"/>
      <c r="Y99" s="99"/>
      <c r="Z99" s="10"/>
      <c r="AA99" s="99"/>
      <c r="AB99" s="10"/>
      <c r="AC99" s="99"/>
      <c r="AD99" s="99"/>
      <c r="AE99" s="99"/>
      <c r="AF99" s="99"/>
      <c r="AG99" s="99"/>
      <c r="AH99" s="99"/>
      <c r="AI99" s="99"/>
      <c r="AJ99" s="99"/>
      <c r="AK99" s="99"/>
      <c r="AL99" s="99"/>
      <c r="AM99" s="10"/>
      <c r="AN99" s="10"/>
      <c r="AO99" s="99"/>
      <c r="AP99" s="10"/>
      <c r="AQ99" s="99"/>
      <c r="AR99" s="10"/>
      <c r="AS99" s="99"/>
      <c r="AT99" s="10"/>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10"/>
      <c r="BU99" s="99"/>
      <c r="BV99" s="10"/>
    </row>
    <row r="100" spans="2:74" s="15" customFormat="1" x14ac:dyDescent="0.2">
      <c r="B100" s="10"/>
      <c r="C100" s="10"/>
      <c r="D100" s="10"/>
      <c r="E100" s="99"/>
      <c r="F100" s="10"/>
      <c r="G100" s="99"/>
      <c r="H100" s="99"/>
      <c r="I100" s="99"/>
      <c r="J100" s="99"/>
      <c r="K100" s="99"/>
      <c r="L100" s="99"/>
      <c r="M100" s="99"/>
      <c r="N100" s="99"/>
      <c r="O100" s="99"/>
      <c r="P100" s="99"/>
      <c r="Q100" s="99"/>
      <c r="R100" s="99"/>
      <c r="S100" s="99"/>
      <c r="T100" s="99"/>
      <c r="U100" s="10"/>
      <c r="V100" s="10"/>
      <c r="W100" s="99"/>
      <c r="X100" s="10"/>
      <c r="Y100" s="99"/>
      <c r="Z100" s="10"/>
      <c r="AA100" s="99"/>
      <c r="AB100" s="10"/>
      <c r="AC100" s="99"/>
      <c r="AD100" s="99"/>
      <c r="AE100" s="99"/>
      <c r="AF100" s="99"/>
      <c r="AG100" s="99"/>
      <c r="AH100" s="99"/>
      <c r="AI100" s="99"/>
      <c r="AJ100" s="99"/>
      <c r="AK100" s="99"/>
      <c r="AL100" s="99"/>
      <c r="AM100" s="10"/>
      <c r="AN100" s="10"/>
      <c r="AO100" s="99"/>
      <c r="AP100" s="10"/>
      <c r="AQ100" s="99"/>
      <c r="AR100" s="10"/>
      <c r="AS100" s="99"/>
      <c r="AT100" s="10"/>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10"/>
      <c r="BU100" s="99"/>
      <c r="BV100" s="10"/>
    </row>
    <row r="101" spans="2:74" s="15" customFormat="1" x14ac:dyDescent="0.2">
      <c r="B101" s="10"/>
      <c r="C101" s="10"/>
      <c r="D101" s="10"/>
      <c r="E101" s="99"/>
      <c r="F101" s="10"/>
      <c r="G101" s="99"/>
      <c r="H101" s="99"/>
      <c r="I101" s="99"/>
      <c r="J101" s="99"/>
      <c r="K101" s="99"/>
      <c r="L101" s="99"/>
      <c r="M101" s="99"/>
      <c r="N101" s="99"/>
      <c r="O101" s="99"/>
      <c r="P101" s="99"/>
      <c r="Q101" s="99"/>
      <c r="R101" s="99"/>
      <c r="S101" s="99"/>
      <c r="T101" s="99"/>
      <c r="U101" s="10"/>
      <c r="V101" s="10"/>
      <c r="W101" s="99"/>
      <c r="X101" s="10"/>
      <c r="Y101" s="99"/>
      <c r="Z101" s="10"/>
      <c r="AA101" s="99"/>
      <c r="AB101" s="10"/>
      <c r="AC101" s="99"/>
      <c r="AD101" s="99"/>
      <c r="AE101" s="99"/>
      <c r="AF101" s="99"/>
      <c r="AG101" s="99"/>
      <c r="AH101" s="99"/>
      <c r="AI101" s="99"/>
      <c r="AJ101" s="99"/>
      <c r="AK101" s="99"/>
      <c r="AL101" s="99"/>
      <c r="AM101" s="10"/>
      <c r="AN101" s="10"/>
      <c r="AO101" s="99"/>
      <c r="AP101" s="10"/>
      <c r="AQ101" s="99"/>
      <c r="AR101" s="10"/>
      <c r="AS101" s="99"/>
      <c r="AT101" s="10"/>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10"/>
      <c r="BU101" s="99"/>
      <c r="BV101" s="10"/>
    </row>
    <row r="102" spans="2:74" s="15" customFormat="1" x14ac:dyDescent="0.2">
      <c r="B102" s="10"/>
      <c r="C102" s="10"/>
      <c r="D102" s="10"/>
      <c r="E102" s="99"/>
      <c r="F102" s="10"/>
      <c r="G102" s="99"/>
      <c r="H102" s="99"/>
      <c r="I102" s="99"/>
      <c r="J102" s="99"/>
      <c r="K102" s="99"/>
      <c r="L102" s="99"/>
      <c r="M102" s="99"/>
      <c r="N102" s="99"/>
      <c r="O102" s="99"/>
      <c r="P102" s="99"/>
      <c r="Q102" s="99"/>
      <c r="R102" s="99"/>
      <c r="S102" s="99"/>
      <c r="T102" s="99"/>
      <c r="U102" s="10"/>
      <c r="V102" s="10"/>
      <c r="W102" s="99"/>
      <c r="X102" s="10"/>
      <c r="Y102" s="99"/>
      <c r="Z102" s="10"/>
      <c r="AA102" s="99"/>
      <c r="AB102" s="10"/>
      <c r="AC102" s="99"/>
      <c r="AD102" s="99"/>
      <c r="AE102" s="99"/>
      <c r="AF102" s="99"/>
      <c r="AG102" s="99"/>
      <c r="AH102" s="99"/>
      <c r="AI102" s="99"/>
      <c r="AJ102" s="99"/>
      <c r="AK102" s="99"/>
      <c r="AL102" s="99"/>
      <c r="AM102" s="10"/>
      <c r="AN102" s="10"/>
      <c r="AO102" s="99"/>
      <c r="AP102" s="10"/>
      <c r="AQ102" s="99"/>
      <c r="AR102" s="10"/>
      <c r="AS102" s="99"/>
      <c r="AT102" s="10"/>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10"/>
      <c r="BU102" s="99"/>
      <c r="BV102" s="10"/>
    </row>
    <row r="103" spans="2:74" s="15" customFormat="1" x14ac:dyDescent="0.2">
      <c r="B103" s="10"/>
      <c r="C103" s="10"/>
      <c r="D103" s="10"/>
      <c r="E103" s="99"/>
      <c r="F103" s="10"/>
      <c r="G103" s="99"/>
      <c r="H103" s="99"/>
      <c r="I103" s="99"/>
      <c r="J103" s="99"/>
      <c r="K103" s="99"/>
      <c r="L103" s="99"/>
      <c r="M103" s="99"/>
      <c r="N103" s="99"/>
      <c r="O103" s="99"/>
      <c r="P103" s="99"/>
      <c r="Q103" s="99"/>
      <c r="R103" s="99"/>
      <c r="S103" s="99"/>
      <c r="T103" s="99"/>
      <c r="U103" s="10"/>
      <c r="V103" s="10"/>
      <c r="W103" s="99"/>
      <c r="X103" s="10"/>
      <c r="Y103" s="99"/>
      <c r="Z103" s="10"/>
      <c r="AA103" s="99"/>
      <c r="AB103" s="10"/>
      <c r="AC103" s="99"/>
      <c r="AD103" s="99"/>
      <c r="AE103" s="99"/>
      <c r="AF103" s="99"/>
      <c r="AG103" s="99"/>
      <c r="AH103" s="99"/>
      <c r="AI103" s="99"/>
      <c r="AJ103" s="99"/>
      <c r="AK103" s="99"/>
      <c r="AL103" s="99"/>
      <c r="AM103" s="10"/>
      <c r="AN103" s="10"/>
      <c r="AO103" s="99"/>
      <c r="AP103" s="10"/>
      <c r="AQ103" s="99"/>
      <c r="AR103" s="10"/>
      <c r="AS103" s="99"/>
      <c r="AT103" s="10"/>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10"/>
      <c r="BU103" s="99"/>
      <c r="BV103" s="10"/>
    </row>
    <row r="104" spans="2:74" s="15" customFormat="1" x14ac:dyDescent="0.2">
      <c r="B104" s="10"/>
      <c r="C104" s="10"/>
      <c r="D104" s="10"/>
      <c r="E104" s="99"/>
      <c r="F104" s="10"/>
      <c r="G104" s="99"/>
      <c r="H104" s="99"/>
      <c r="I104" s="99"/>
      <c r="J104" s="99"/>
      <c r="K104" s="99"/>
      <c r="L104" s="99"/>
      <c r="M104" s="99"/>
      <c r="N104" s="99"/>
      <c r="O104" s="99"/>
      <c r="P104" s="99"/>
      <c r="Q104" s="99"/>
      <c r="R104" s="99"/>
      <c r="S104" s="99"/>
      <c r="T104" s="99"/>
      <c r="U104" s="10"/>
      <c r="V104" s="10"/>
      <c r="W104" s="99"/>
      <c r="X104" s="10"/>
      <c r="Y104" s="99"/>
      <c r="Z104" s="10"/>
      <c r="AA104" s="99"/>
      <c r="AB104" s="10"/>
      <c r="AC104" s="99"/>
      <c r="AD104" s="99"/>
      <c r="AE104" s="99"/>
      <c r="AF104" s="99"/>
      <c r="AG104" s="99"/>
      <c r="AH104" s="99"/>
      <c r="AI104" s="99"/>
      <c r="AJ104" s="99"/>
      <c r="AK104" s="99"/>
      <c r="AL104" s="99"/>
      <c r="AM104" s="10"/>
      <c r="AN104" s="10"/>
      <c r="AO104" s="99"/>
      <c r="AP104" s="10"/>
      <c r="AQ104" s="99"/>
      <c r="AR104" s="10"/>
      <c r="AS104" s="99"/>
      <c r="AT104" s="10"/>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10"/>
      <c r="BU104" s="99"/>
      <c r="BV104" s="10"/>
    </row>
    <row r="105" spans="2:74" s="15" customFormat="1" x14ac:dyDescent="0.2">
      <c r="B105" s="10"/>
      <c r="C105" s="10"/>
      <c r="D105" s="10"/>
      <c r="E105" s="99"/>
      <c r="F105" s="10"/>
      <c r="G105" s="99"/>
      <c r="H105" s="99"/>
      <c r="I105" s="99"/>
      <c r="J105" s="99"/>
      <c r="K105" s="99"/>
      <c r="L105" s="99"/>
      <c r="M105" s="99"/>
      <c r="N105" s="99"/>
      <c r="O105" s="99"/>
      <c r="P105" s="99"/>
      <c r="Q105" s="99"/>
      <c r="R105" s="99"/>
      <c r="S105" s="99"/>
      <c r="T105" s="99"/>
      <c r="U105" s="10"/>
      <c r="V105" s="10"/>
      <c r="W105" s="99"/>
      <c r="X105" s="10"/>
      <c r="Y105" s="99"/>
      <c r="Z105" s="10"/>
      <c r="AA105" s="99"/>
      <c r="AB105" s="10"/>
      <c r="AC105" s="99"/>
      <c r="AD105" s="99"/>
      <c r="AE105" s="99"/>
      <c r="AF105" s="99"/>
      <c r="AG105" s="99"/>
      <c r="AH105" s="99"/>
      <c r="AI105" s="99"/>
      <c r="AJ105" s="99"/>
      <c r="AK105" s="99"/>
      <c r="AL105" s="99"/>
      <c r="AM105" s="10"/>
      <c r="AN105" s="10"/>
      <c r="AO105" s="99"/>
      <c r="AP105" s="10"/>
      <c r="AQ105" s="99"/>
      <c r="AR105" s="10"/>
      <c r="AS105" s="99"/>
      <c r="AT105" s="10"/>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10"/>
      <c r="BU105" s="99"/>
      <c r="BV105" s="10"/>
    </row>
    <row r="106" spans="2:74" s="15" customFormat="1" x14ac:dyDescent="0.2">
      <c r="B106" s="10"/>
      <c r="C106" s="10"/>
      <c r="D106" s="10"/>
      <c r="E106" s="99"/>
      <c r="F106" s="10"/>
      <c r="G106" s="99"/>
      <c r="H106" s="99"/>
      <c r="I106" s="99"/>
      <c r="J106" s="99"/>
      <c r="K106" s="99"/>
      <c r="L106" s="99"/>
      <c r="M106" s="99"/>
      <c r="N106" s="99"/>
      <c r="O106" s="99"/>
      <c r="P106" s="99"/>
      <c r="Q106" s="99"/>
      <c r="R106" s="99"/>
      <c r="S106" s="99"/>
      <c r="T106" s="99"/>
      <c r="U106" s="10"/>
      <c r="V106" s="10"/>
      <c r="W106" s="99"/>
      <c r="X106" s="10"/>
      <c r="Y106" s="99"/>
      <c r="Z106" s="10"/>
      <c r="AA106" s="99"/>
      <c r="AB106" s="10"/>
      <c r="AC106" s="99"/>
      <c r="AD106" s="99"/>
      <c r="AE106" s="99"/>
      <c r="AF106" s="99"/>
      <c r="AG106" s="99"/>
      <c r="AH106" s="99"/>
      <c r="AI106" s="99"/>
      <c r="AJ106" s="99"/>
      <c r="AK106" s="99"/>
      <c r="AL106" s="99"/>
      <c r="AM106" s="10"/>
      <c r="AN106" s="10"/>
      <c r="AO106" s="99"/>
      <c r="AP106" s="10"/>
      <c r="AQ106" s="99"/>
      <c r="AR106" s="10"/>
      <c r="AS106" s="99"/>
      <c r="AT106" s="10"/>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10"/>
      <c r="BU106" s="99"/>
      <c r="BV106" s="10"/>
    </row>
    <row r="107" spans="2:74" s="15" customFormat="1" x14ac:dyDescent="0.2">
      <c r="B107" s="10"/>
      <c r="C107" s="10"/>
      <c r="D107" s="10"/>
      <c r="E107" s="99"/>
      <c r="F107" s="10"/>
      <c r="G107" s="99"/>
      <c r="H107" s="99"/>
      <c r="I107" s="99"/>
      <c r="J107" s="99"/>
      <c r="K107" s="99"/>
      <c r="L107" s="99"/>
      <c r="M107" s="99"/>
      <c r="N107" s="99"/>
      <c r="O107" s="99"/>
      <c r="P107" s="99"/>
      <c r="Q107" s="99"/>
      <c r="R107" s="99"/>
      <c r="S107" s="99"/>
      <c r="T107" s="99"/>
      <c r="U107" s="10"/>
      <c r="V107" s="10"/>
      <c r="W107" s="99"/>
      <c r="X107" s="10"/>
      <c r="Y107" s="99"/>
      <c r="Z107" s="10"/>
      <c r="AA107" s="99"/>
      <c r="AB107" s="10"/>
      <c r="AC107" s="99"/>
      <c r="AD107" s="99"/>
      <c r="AE107" s="99"/>
      <c r="AF107" s="99"/>
      <c r="AG107" s="99"/>
      <c r="AH107" s="99"/>
      <c r="AI107" s="99"/>
      <c r="AJ107" s="99"/>
      <c r="AK107" s="99"/>
      <c r="AL107" s="99"/>
      <c r="AM107" s="10"/>
      <c r="AN107" s="10"/>
      <c r="AO107" s="99"/>
      <c r="AP107" s="10"/>
      <c r="AQ107" s="99"/>
      <c r="AR107" s="10"/>
      <c r="AS107" s="99"/>
      <c r="AT107" s="10"/>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10"/>
      <c r="BU107" s="99"/>
      <c r="BV107" s="10"/>
    </row>
    <row r="108" spans="2:74" s="15" customFormat="1" x14ac:dyDescent="0.2">
      <c r="B108" s="10"/>
      <c r="C108" s="10"/>
      <c r="D108" s="10"/>
      <c r="E108" s="99"/>
      <c r="F108" s="10"/>
      <c r="G108" s="99"/>
      <c r="H108" s="99"/>
      <c r="I108" s="99"/>
      <c r="J108" s="99"/>
      <c r="K108" s="99"/>
      <c r="L108" s="99"/>
      <c r="M108" s="99"/>
      <c r="N108" s="99"/>
      <c r="O108" s="99"/>
      <c r="P108" s="99"/>
      <c r="Q108" s="99"/>
      <c r="R108" s="99"/>
      <c r="S108" s="99"/>
      <c r="T108" s="99"/>
      <c r="U108" s="10"/>
      <c r="V108" s="10"/>
      <c r="W108" s="99"/>
      <c r="X108" s="10"/>
      <c r="Y108" s="99"/>
      <c r="Z108" s="10"/>
      <c r="AA108" s="99"/>
      <c r="AB108" s="10"/>
      <c r="AC108" s="99"/>
      <c r="AD108" s="99"/>
      <c r="AE108" s="99"/>
      <c r="AF108" s="99"/>
      <c r="AG108" s="99"/>
      <c r="AH108" s="99"/>
      <c r="AI108" s="99"/>
      <c r="AJ108" s="99"/>
      <c r="AK108" s="99"/>
      <c r="AL108" s="99"/>
      <c r="AM108" s="10"/>
      <c r="AN108" s="10"/>
      <c r="AO108" s="99"/>
      <c r="AP108" s="10"/>
      <c r="AQ108" s="99"/>
      <c r="AR108" s="10"/>
      <c r="AS108" s="99"/>
      <c r="AT108" s="10"/>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10"/>
      <c r="BU108" s="99"/>
      <c r="BV108" s="10"/>
    </row>
    <row r="109" spans="2:74" s="15" customFormat="1" x14ac:dyDescent="0.2">
      <c r="B109" s="10"/>
      <c r="C109" s="10"/>
      <c r="D109" s="10"/>
      <c r="E109" s="99"/>
      <c r="F109" s="10"/>
      <c r="G109" s="99"/>
      <c r="H109" s="99"/>
      <c r="I109" s="99"/>
      <c r="J109" s="99"/>
      <c r="K109" s="99"/>
      <c r="L109" s="99"/>
      <c r="M109" s="99"/>
      <c r="N109" s="99"/>
      <c r="O109" s="99"/>
      <c r="P109" s="99"/>
      <c r="Q109" s="99"/>
      <c r="R109" s="99"/>
      <c r="S109" s="99"/>
      <c r="T109" s="99"/>
      <c r="U109" s="10"/>
      <c r="V109" s="10"/>
      <c r="W109" s="99"/>
      <c r="X109" s="10"/>
      <c r="Y109" s="99"/>
      <c r="Z109" s="10"/>
      <c r="AA109" s="99"/>
      <c r="AB109" s="10"/>
      <c r="AC109" s="99"/>
      <c r="AD109" s="99"/>
      <c r="AE109" s="99"/>
      <c r="AF109" s="99"/>
      <c r="AG109" s="99"/>
      <c r="AH109" s="99"/>
      <c r="AI109" s="99"/>
      <c r="AJ109" s="99"/>
      <c r="AK109" s="99"/>
      <c r="AL109" s="99"/>
      <c r="AM109" s="10"/>
      <c r="AN109" s="10"/>
      <c r="AO109" s="99"/>
      <c r="AP109" s="10"/>
      <c r="AQ109" s="99"/>
      <c r="AR109" s="10"/>
      <c r="AS109" s="99"/>
      <c r="AT109" s="10"/>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10"/>
      <c r="BU109" s="99"/>
      <c r="BV109" s="10"/>
    </row>
    <row r="110" spans="2:74" s="15" customFormat="1" x14ac:dyDescent="0.2">
      <c r="B110" s="10"/>
      <c r="C110" s="10"/>
      <c r="D110" s="10"/>
      <c r="E110" s="99"/>
      <c r="F110" s="10"/>
      <c r="G110" s="99"/>
      <c r="H110" s="99"/>
      <c r="I110" s="99"/>
      <c r="J110" s="99"/>
      <c r="K110" s="99"/>
      <c r="L110" s="99"/>
      <c r="M110" s="99"/>
      <c r="N110" s="99"/>
      <c r="O110" s="99"/>
      <c r="P110" s="99"/>
      <c r="Q110" s="99"/>
      <c r="R110" s="99"/>
      <c r="S110" s="99"/>
      <c r="T110" s="99"/>
      <c r="U110" s="10"/>
      <c r="V110" s="10"/>
      <c r="W110" s="99"/>
      <c r="X110" s="10"/>
      <c r="Y110" s="99"/>
      <c r="Z110" s="10"/>
      <c r="AA110" s="99"/>
      <c r="AB110" s="10"/>
      <c r="AC110" s="99"/>
      <c r="AD110" s="99"/>
      <c r="AE110" s="99"/>
      <c r="AF110" s="99"/>
      <c r="AG110" s="99"/>
      <c r="AH110" s="99"/>
      <c r="AI110" s="99"/>
      <c r="AJ110" s="99"/>
      <c r="AK110" s="99"/>
      <c r="AL110" s="99"/>
      <c r="AM110" s="10"/>
      <c r="AN110" s="10"/>
      <c r="AO110" s="99"/>
      <c r="AP110" s="10"/>
      <c r="AQ110" s="99"/>
      <c r="AR110" s="10"/>
      <c r="AS110" s="99"/>
      <c r="AT110" s="10"/>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10"/>
      <c r="BU110" s="99"/>
      <c r="BV110" s="10"/>
    </row>
    <row r="111" spans="2:74" s="15" customFormat="1" x14ac:dyDescent="0.2">
      <c r="B111" s="10"/>
      <c r="C111" s="10"/>
      <c r="D111" s="10"/>
      <c r="E111" s="99"/>
      <c r="F111" s="10"/>
      <c r="G111" s="99"/>
      <c r="H111" s="99"/>
      <c r="I111" s="99"/>
      <c r="J111" s="99"/>
      <c r="K111" s="99"/>
      <c r="L111" s="99"/>
      <c r="M111" s="99"/>
      <c r="N111" s="99"/>
      <c r="O111" s="99"/>
      <c r="P111" s="99"/>
      <c r="Q111" s="99"/>
      <c r="R111" s="99"/>
      <c r="S111" s="99"/>
      <c r="T111" s="99"/>
      <c r="U111" s="10"/>
      <c r="V111" s="10"/>
      <c r="W111" s="99"/>
      <c r="X111" s="10"/>
      <c r="Y111" s="99"/>
      <c r="Z111" s="10"/>
      <c r="AA111" s="99"/>
      <c r="AB111" s="10"/>
      <c r="AC111" s="99"/>
      <c r="AD111" s="99"/>
      <c r="AE111" s="99"/>
      <c r="AF111" s="99"/>
      <c r="AG111" s="99"/>
      <c r="AH111" s="99"/>
      <c r="AI111" s="99"/>
      <c r="AJ111" s="99"/>
      <c r="AK111" s="99"/>
      <c r="AL111" s="99"/>
      <c r="AM111" s="10"/>
      <c r="AN111" s="10"/>
      <c r="AO111" s="99"/>
      <c r="AP111" s="10"/>
      <c r="AQ111" s="99"/>
      <c r="AR111" s="10"/>
      <c r="AS111" s="99"/>
      <c r="AT111" s="10"/>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10"/>
      <c r="BU111" s="99"/>
      <c r="BV111" s="10"/>
    </row>
    <row r="112" spans="2:74" s="15" customFormat="1" x14ac:dyDescent="0.2">
      <c r="B112" s="10"/>
      <c r="C112" s="10"/>
      <c r="D112" s="10"/>
      <c r="E112" s="99"/>
      <c r="F112" s="10"/>
      <c r="G112" s="99"/>
      <c r="H112" s="99"/>
      <c r="I112" s="99"/>
      <c r="J112" s="99"/>
      <c r="K112" s="99"/>
      <c r="L112" s="99"/>
      <c r="M112" s="99"/>
      <c r="N112" s="99"/>
      <c r="O112" s="99"/>
      <c r="P112" s="99"/>
      <c r="Q112" s="99"/>
      <c r="R112" s="99"/>
      <c r="S112" s="99"/>
      <c r="T112" s="99"/>
      <c r="U112" s="10"/>
      <c r="V112" s="10"/>
      <c r="W112" s="99"/>
      <c r="X112" s="10"/>
      <c r="Y112" s="99"/>
      <c r="Z112" s="10"/>
      <c r="AA112" s="99"/>
      <c r="AB112" s="10"/>
      <c r="AC112" s="99"/>
      <c r="AD112" s="99"/>
      <c r="AE112" s="99"/>
      <c r="AF112" s="99"/>
      <c r="AG112" s="99"/>
      <c r="AH112" s="99"/>
      <c r="AI112" s="99"/>
      <c r="AJ112" s="99"/>
      <c r="AK112" s="99"/>
      <c r="AL112" s="99"/>
      <c r="AM112" s="10"/>
      <c r="AN112" s="10"/>
      <c r="AO112" s="99"/>
      <c r="AP112" s="10"/>
      <c r="AQ112" s="99"/>
      <c r="AR112" s="10"/>
      <c r="AS112" s="99"/>
      <c r="AT112" s="10"/>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10"/>
      <c r="BU112" s="99"/>
      <c r="BV112" s="10"/>
    </row>
    <row r="113" spans="2:74" s="15" customFormat="1" x14ac:dyDescent="0.2">
      <c r="B113" s="10"/>
      <c r="C113" s="10"/>
      <c r="D113" s="10"/>
      <c r="E113" s="99"/>
      <c r="F113" s="10"/>
      <c r="G113" s="99"/>
      <c r="H113" s="99"/>
      <c r="I113" s="99"/>
      <c r="J113" s="99"/>
      <c r="K113" s="99"/>
      <c r="L113" s="99"/>
      <c r="M113" s="99"/>
      <c r="N113" s="99"/>
      <c r="O113" s="99"/>
      <c r="P113" s="99"/>
      <c r="Q113" s="99"/>
      <c r="R113" s="99"/>
      <c r="S113" s="99"/>
      <c r="T113" s="99"/>
      <c r="U113" s="10"/>
      <c r="V113" s="10"/>
      <c r="W113" s="99"/>
      <c r="X113" s="10"/>
      <c r="Y113" s="99"/>
      <c r="Z113" s="10"/>
      <c r="AA113" s="99"/>
      <c r="AB113" s="10"/>
      <c r="AC113" s="99"/>
      <c r="AD113" s="99"/>
      <c r="AE113" s="99"/>
      <c r="AF113" s="99"/>
      <c r="AG113" s="99"/>
      <c r="AH113" s="99"/>
      <c r="AI113" s="99"/>
      <c r="AJ113" s="99"/>
      <c r="AK113" s="99"/>
      <c r="AL113" s="99"/>
      <c r="AM113" s="10"/>
      <c r="AN113" s="10"/>
      <c r="AO113" s="99"/>
      <c r="AP113" s="10"/>
      <c r="AQ113" s="99"/>
      <c r="AR113" s="10"/>
      <c r="AS113" s="99"/>
      <c r="AT113" s="10"/>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10"/>
      <c r="BU113" s="99"/>
      <c r="BV113" s="10"/>
    </row>
    <row r="114" spans="2:74" s="15" customFormat="1" x14ac:dyDescent="0.2">
      <c r="B114" s="10"/>
      <c r="C114" s="10"/>
      <c r="D114" s="10"/>
      <c r="E114" s="99"/>
      <c r="F114" s="10"/>
      <c r="G114" s="99"/>
      <c r="H114" s="99"/>
      <c r="I114" s="99"/>
      <c r="J114" s="99"/>
      <c r="K114" s="99"/>
      <c r="L114" s="99"/>
      <c r="M114" s="99"/>
      <c r="N114" s="99"/>
      <c r="O114" s="99"/>
      <c r="P114" s="99"/>
      <c r="Q114" s="99"/>
      <c r="R114" s="99"/>
      <c r="S114" s="99"/>
      <c r="T114" s="99"/>
      <c r="U114" s="10"/>
      <c r="V114" s="10"/>
      <c r="W114" s="99"/>
      <c r="X114" s="10"/>
      <c r="Y114" s="99"/>
      <c r="Z114" s="10"/>
      <c r="AA114" s="99"/>
      <c r="AB114" s="10"/>
      <c r="AC114" s="99"/>
      <c r="AD114" s="99"/>
      <c r="AE114" s="99"/>
      <c r="AF114" s="99"/>
      <c r="AG114" s="99"/>
      <c r="AH114" s="99"/>
      <c r="AI114" s="99"/>
      <c r="AJ114" s="99"/>
      <c r="AK114" s="99"/>
      <c r="AL114" s="99"/>
      <c r="AM114" s="10"/>
      <c r="AN114" s="10"/>
      <c r="AO114" s="99"/>
      <c r="AP114" s="10"/>
      <c r="AQ114" s="99"/>
      <c r="AR114" s="10"/>
      <c r="AS114" s="99"/>
      <c r="AT114" s="10"/>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10"/>
      <c r="BU114" s="99"/>
      <c r="BV114" s="10"/>
    </row>
    <row r="115" spans="2:74" s="15" customFormat="1" x14ac:dyDescent="0.2">
      <c r="B115" s="10"/>
      <c r="C115" s="10"/>
      <c r="D115" s="10"/>
      <c r="E115" s="99"/>
      <c r="F115" s="10"/>
      <c r="G115" s="99"/>
      <c r="H115" s="99"/>
      <c r="I115" s="99"/>
      <c r="J115" s="99"/>
      <c r="K115" s="99"/>
      <c r="L115" s="99"/>
      <c r="M115" s="99"/>
      <c r="N115" s="99"/>
      <c r="O115" s="99"/>
      <c r="P115" s="99"/>
      <c r="Q115" s="99"/>
      <c r="R115" s="99"/>
      <c r="S115" s="99"/>
      <c r="T115" s="99"/>
      <c r="U115" s="10"/>
      <c r="V115" s="10"/>
      <c r="W115" s="99"/>
      <c r="X115" s="10"/>
      <c r="Y115" s="99"/>
      <c r="Z115" s="10"/>
      <c r="AA115" s="99"/>
      <c r="AB115" s="10"/>
      <c r="AC115" s="99"/>
      <c r="AD115" s="99"/>
      <c r="AE115" s="99"/>
      <c r="AF115" s="99"/>
      <c r="AG115" s="99"/>
      <c r="AH115" s="99"/>
      <c r="AI115" s="99"/>
      <c r="AJ115" s="99"/>
      <c r="AK115" s="99"/>
      <c r="AL115" s="99"/>
      <c r="AM115" s="10"/>
      <c r="AN115" s="10"/>
      <c r="AO115" s="99"/>
      <c r="AP115" s="10"/>
      <c r="AQ115" s="99"/>
      <c r="AR115" s="10"/>
      <c r="AS115" s="99"/>
      <c r="AT115" s="10"/>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10"/>
      <c r="BU115" s="99"/>
      <c r="BV115" s="10"/>
    </row>
    <row r="116" spans="2:74" s="15" customFormat="1" x14ac:dyDescent="0.2">
      <c r="B116" s="10"/>
      <c r="C116" s="10"/>
      <c r="D116" s="10"/>
      <c r="E116" s="99"/>
      <c r="F116" s="10"/>
      <c r="G116" s="99"/>
      <c r="H116" s="99"/>
      <c r="I116" s="99"/>
      <c r="J116" s="99"/>
      <c r="K116" s="99"/>
      <c r="L116" s="99"/>
      <c r="M116" s="99"/>
      <c r="N116" s="99"/>
      <c r="O116" s="99"/>
      <c r="P116" s="99"/>
      <c r="Q116" s="99"/>
      <c r="R116" s="99"/>
      <c r="S116" s="99"/>
      <c r="T116" s="99"/>
      <c r="U116" s="10"/>
      <c r="V116" s="10"/>
      <c r="W116" s="99"/>
      <c r="X116" s="10"/>
      <c r="Y116" s="99"/>
      <c r="Z116" s="10"/>
      <c r="AA116" s="99"/>
      <c r="AB116" s="10"/>
      <c r="AC116" s="99"/>
      <c r="AD116" s="99"/>
      <c r="AE116" s="99"/>
      <c r="AF116" s="99"/>
      <c r="AG116" s="99"/>
      <c r="AH116" s="99"/>
      <c r="AI116" s="99"/>
      <c r="AJ116" s="99"/>
      <c r="AK116" s="99"/>
      <c r="AL116" s="99"/>
      <c r="AM116" s="10"/>
      <c r="AN116" s="10"/>
      <c r="AO116" s="99"/>
      <c r="AP116" s="10"/>
      <c r="AQ116" s="99"/>
      <c r="AR116" s="10"/>
      <c r="AS116" s="99"/>
      <c r="AT116" s="10"/>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10"/>
      <c r="BU116" s="99"/>
      <c r="BV116" s="10"/>
    </row>
    <row r="117" spans="2:74" s="15" customFormat="1" x14ac:dyDescent="0.2">
      <c r="B117" s="10"/>
      <c r="C117" s="10"/>
      <c r="D117" s="10"/>
      <c r="E117" s="99"/>
      <c r="F117" s="10"/>
      <c r="G117" s="99"/>
      <c r="H117" s="99"/>
      <c r="I117" s="99"/>
      <c r="J117" s="99"/>
      <c r="K117" s="99"/>
      <c r="L117" s="99"/>
      <c r="M117" s="99"/>
      <c r="N117" s="99"/>
      <c r="O117" s="99"/>
      <c r="P117" s="99"/>
      <c r="Q117" s="99"/>
      <c r="R117" s="99"/>
      <c r="S117" s="99"/>
      <c r="T117" s="99"/>
      <c r="U117" s="10"/>
      <c r="V117" s="10"/>
      <c r="W117" s="99"/>
      <c r="X117" s="10"/>
      <c r="Y117" s="99"/>
      <c r="Z117" s="10"/>
      <c r="AA117" s="99"/>
      <c r="AB117" s="10"/>
      <c r="AC117" s="99"/>
      <c r="AD117" s="99"/>
      <c r="AE117" s="99"/>
      <c r="AF117" s="99"/>
      <c r="AG117" s="99"/>
      <c r="AH117" s="99"/>
      <c r="AI117" s="99"/>
      <c r="AJ117" s="99"/>
      <c r="AK117" s="99"/>
      <c r="AL117" s="99"/>
      <c r="AM117" s="10"/>
      <c r="AN117" s="10"/>
      <c r="AO117" s="99"/>
      <c r="AP117" s="10"/>
      <c r="AQ117" s="99"/>
      <c r="AR117" s="10"/>
      <c r="AS117" s="99"/>
      <c r="AT117" s="10"/>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10"/>
      <c r="BU117" s="99"/>
      <c r="BV117" s="10"/>
    </row>
    <row r="118" spans="2:74" s="15" customFormat="1" x14ac:dyDescent="0.2">
      <c r="B118" s="10"/>
      <c r="C118" s="10"/>
      <c r="D118" s="10"/>
      <c r="E118" s="99"/>
      <c r="F118" s="10"/>
      <c r="G118" s="99"/>
      <c r="H118" s="99"/>
      <c r="I118" s="99"/>
      <c r="J118" s="99"/>
      <c r="K118" s="99"/>
      <c r="L118" s="99"/>
      <c r="M118" s="99"/>
      <c r="N118" s="99"/>
      <c r="O118" s="99"/>
      <c r="P118" s="99"/>
      <c r="Q118" s="99"/>
      <c r="R118" s="99"/>
      <c r="S118" s="99"/>
      <c r="T118" s="99"/>
      <c r="U118" s="10"/>
      <c r="V118" s="10"/>
      <c r="W118" s="99"/>
      <c r="X118" s="10"/>
      <c r="Y118" s="99"/>
      <c r="Z118" s="10"/>
      <c r="AA118" s="99"/>
      <c r="AB118" s="10"/>
      <c r="AC118" s="99"/>
      <c r="AD118" s="99"/>
      <c r="AE118" s="99"/>
      <c r="AF118" s="99"/>
      <c r="AG118" s="99"/>
      <c r="AH118" s="99"/>
      <c r="AI118" s="99"/>
      <c r="AJ118" s="99"/>
      <c r="AK118" s="99"/>
      <c r="AL118" s="99"/>
      <c r="AM118" s="10"/>
      <c r="AN118" s="10"/>
      <c r="AO118" s="99"/>
      <c r="AP118" s="10"/>
      <c r="AQ118" s="99"/>
      <c r="AR118" s="10"/>
      <c r="AS118" s="99"/>
      <c r="AT118" s="10"/>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10"/>
      <c r="BU118" s="99"/>
      <c r="BV118" s="10"/>
    </row>
    <row r="119" spans="2:74" s="15" customFormat="1" x14ac:dyDescent="0.2">
      <c r="B119" s="10"/>
      <c r="C119" s="10"/>
      <c r="D119" s="10"/>
      <c r="E119" s="99"/>
      <c r="F119" s="10"/>
      <c r="G119" s="99"/>
      <c r="H119" s="99"/>
      <c r="I119" s="99"/>
      <c r="J119" s="99"/>
      <c r="K119" s="99"/>
      <c r="L119" s="99"/>
      <c r="M119" s="99"/>
      <c r="N119" s="99"/>
      <c r="O119" s="99"/>
      <c r="P119" s="99"/>
      <c r="Q119" s="99"/>
      <c r="R119" s="99"/>
      <c r="S119" s="99"/>
      <c r="T119" s="99"/>
      <c r="U119" s="10"/>
      <c r="V119" s="10"/>
      <c r="W119" s="99"/>
      <c r="X119" s="10"/>
      <c r="Y119" s="99"/>
      <c r="Z119" s="10"/>
      <c r="AA119" s="99"/>
      <c r="AB119" s="10"/>
      <c r="AC119" s="99"/>
      <c r="AD119" s="99"/>
      <c r="AE119" s="99"/>
      <c r="AF119" s="99"/>
      <c r="AG119" s="99"/>
      <c r="AH119" s="99"/>
      <c r="AI119" s="99"/>
      <c r="AJ119" s="99"/>
      <c r="AK119" s="99"/>
      <c r="AL119" s="99"/>
      <c r="AM119" s="10"/>
      <c r="AN119" s="10"/>
      <c r="AO119" s="99"/>
      <c r="AP119" s="10"/>
      <c r="AQ119" s="99"/>
      <c r="AR119" s="10"/>
      <c r="AS119" s="99"/>
      <c r="AT119" s="10"/>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10"/>
      <c r="BU119" s="99"/>
      <c r="BV119" s="10"/>
    </row>
    <row r="120" spans="2:74" s="15" customFormat="1" x14ac:dyDescent="0.2">
      <c r="B120" s="10"/>
      <c r="C120" s="10"/>
      <c r="D120" s="10"/>
      <c r="E120" s="99"/>
      <c r="F120" s="10"/>
      <c r="G120" s="99"/>
      <c r="H120" s="99"/>
      <c r="I120" s="99"/>
      <c r="J120" s="99"/>
      <c r="K120" s="99"/>
      <c r="L120" s="99"/>
      <c r="M120" s="99"/>
      <c r="N120" s="99"/>
      <c r="O120" s="99"/>
      <c r="P120" s="99"/>
      <c r="Q120" s="99"/>
      <c r="R120" s="99"/>
      <c r="S120" s="99"/>
      <c r="T120" s="99"/>
      <c r="U120" s="10"/>
      <c r="V120" s="10"/>
      <c r="W120" s="99"/>
      <c r="X120" s="10"/>
      <c r="Y120" s="99"/>
      <c r="Z120" s="10"/>
      <c r="AA120" s="99"/>
      <c r="AB120" s="10"/>
      <c r="AC120" s="99"/>
      <c r="AD120" s="99"/>
      <c r="AE120" s="99"/>
      <c r="AF120" s="99"/>
      <c r="AG120" s="99"/>
      <c r="AH120" s="99"/>
      <c r="AI120" s="99"/>
      <c r="AJ120" s="99"/>
      <c r="AK120" s="99"/>
      <c r="AL120" s="99"/>
      <c r="AM120" s="10"/>
      <c r="AN120" s="10"/>
      <c r="AO120" s="99"/>
      <c r="AP120" s="10"/>
      <c r="AQ120" s="99"/>
      <c r="AR120" s="10"/>
      <c r="AS120" s="99"/>
      <c r="AT120" s="10"/>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10"/>
      <c r="BU120" s="99"/>
      <c r="BV120" s="10"/>
    </row>
    <row r="121" spans="2:74" s="15" customFormat="1" x14ac:dyDescent="0.2">
      <c r="B121" s="10"/>
      <c r="C121" s="10"/>
      <c r="D121" s="10"/>
      <c r="E121" s="99"/>
      <c r="F121" s="10"/>
      <c r="G121" s="99"/>
      <c r="H121" s="99"/>
      <c r="I121" s="99"/>
      <c r="J121" s="99"/>
      <c r="K121" s="99"/>
      <c r="L121" s="99"/>
      <c r="M121" s="99"/>
      <c r="N121" s="99"/>
      <c r="O121" s="99"/>
      <c r="P121" s="99"/>
      <c r="Q121" s="99"/>
      <c r="R121" s="99"/>
      <c r="S121" s="99"/>
      <c r="T121" s="99"/>
      <c r="U121" s="10"/>
      <c r="V121" s="10"/>
      <c r="W121" s="99"/>
      <c r="X121" s="10"/>
      <c r="Y121" s="99"/>
      <c r="Z121" s="10"/>
      <c r="AA121" s="99"/>
      <c r="AB121" s="10"/>
      <c r="AC121" s="99"/>
      <c r="AD121" s="99"/>
      <c r="AE121" s="99"/>
      <c r="AF121" s="99"/>
      <c r="AG121" s="99"/>
      <c r="AH121" s="99"/>
      <c r="AI121" s="99"/>
      <c r="AJ121" s="99"/>
      <c r="AK121" s="99"/>
      <c r="AL121" s="99"/>
      <c r="AM121" s="10"/>
      <c r="AN121" s="10"/>
      <c r="AO121" s="99"/>
      <c r="AP121" s="10"/>
      <c r="AQ121" s="99"/>
      <c r="AR121" s="10"/>
      <c r="AS121" s="99"/>
      <c r="AT121" s="10"/>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10"/>
      <c r="BU121" s="99"/>
      <c r="BV121" s="10"/>
    </row>
    <row r="122" spans="2:74" s="15" customFormat="1" x14ac:dyDescent="0.2">
      <c r="B122" s="10"/>
      <c r="C122" s="10"/>
      <c r="D122" s="10"/>
      <c r="E122" s="99"/>
      <c r="F122" s="10"/>
      <c r="G122" s="99"/>
      <c r="H122" s="99"/>
      <c r="I122" s="99"/>
      <c r="J122" s="99"/>
      <c r="K122" s="99"/>
      <c r="L122" s="99"/>
      <c r="M122" s="99"/>
      <c r="N122" s="99"/>
      <c r="O122" s="99"/>
      <c r="P122" s="99"/>
      <c r="Q122" s="99"/>
      <c r="R122" s="99"/>
      <c r="S122" s="99"/>
      <c r="T122" s="99"/>
      <c r="U122" s="10"/>
      <c r="V122" s="10"/>
      <c r="W122" s="99"/>
      <c r="X122" s="10"/>
      <c r="Y122" s="99"/>
      <c r="Z122" s="10"/>
      <c r="AA122" s="99"/>
      <c r="AB122" s="10"/>
      <c r="AC122" s="99"/>
      <c r="AD122" s="99"/>
      <c r="AE122" s="99"/>
      <c r="AF122" s="99"/>
      <c r="AG122" s="99"/>
      <c r="AH122" s="99"/>
      <c r="AI122" s="99"/>
      <c r="AJ122" s="99"/>
      <c r="AK122" s="99"/>
      <c r="AL122" s="99"/>
      <c r="AM122" s="10"/>
      <c r="AN122" s="10"/>
      <c r="AO122" s="99"/>
      <c r="AP122" s="10"/>
      <c r="AQ122" s="99"/>
      <c r="AR122" s="10"/>
      <c r="AS122" s="99"/>
      <c r="AT122" s="10"/>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10"/>
      <c r="BU122" s="99"/>
      <c r="BV122" s="10"/>
    </row>
    <row r="123" spans="2:74" s="15" customFormat="1" x14ac:dyDescent="0.2">
      <c r="B123" s="10"/>
      <c r="C123" s="10"/>
      <c r="D123" s="10"/>
      <c r="E123" s="99"/>
      <c r="F123" s="10"/>
      <c r="G123" s="99"/>
      <c r="H123" s="99"/>
      <c r="I123" s="99"/>
      <c r="J123" s="99"/>
      <c r="K123" s="99"/>
      <c r="L123" s="99"/>
      <c r="M123" s="99"/>
      <c r="N123" s="99"/>
      <c r="O123" s="99"/>
      <c r="P123" s="99"/>
      <c r="Q123" s="99"/>
      <c r="R123" s="99"/>
      <c r="S123" s="99"/>
      <c r="T123" s="99"/>
      <c r="U123" s="10"/>
      <c r="V123" s="10"/>
      <c r="W123" s="99"/>
      <c r="X123" s="10"/>
      <c r="Y123" s="99"/>
      <c r="Z123" s="10"/>
      <c r="AA123" s="99"/>
      <c r="AB123" s="10"/>
      <c r="AC123" s="99"/>
      <c r="AD123" s="99"/>
      <c r="AE123" s="99"/>
      <c r="AF123" s="99"/>
      <c r="AG123" s="99"/>
      <c r="AH123" s="99"/>
      <c r="AI123" s="99"/>
      <c r="AJ123" s="99"/>
      <c r="AK123" s="99"/>
      <c r="AL123" s="99"/>
      <c r="AM123" s="10"/>
      <c r="AN123" s="10"/>
      <c r="AO123" s="99"/>
      <c r="AP123" s="10"/>
      <c r="AQ123" s="99"/>
      <c r="AR123" s="10"/>
      <c r="AS123" s="99"/>
      <c r="AT123" s="10"/>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10"/>
      <c r="BU123" s="99"/>
      <c r="BV123" s="10"/>
    </row>
    <row r="124" spans="2:74" s="15" customFormat="1" x14ac:dyDescent="0.2">
      <c r="B124" s="10"/>
      <c r="C124" s="10"/>
      <c r="D124" s="10"/>
      <c r="E124" s="99"/>
      <c r="F124" s="10"/>
      <c r="G124" s="99"/>
      <c r="H124" s="99"/>
      <c r="I124" s="99"/>
      <c r="J124" s="99"/>
      <c r="K124" s="99"/>
      <c r="L124" s="99"/>
      <c r="M124" s="99"/>
      <c r="N124" s="99"/>
      <c r="O124" s="99"/>
      <c r="P124" s="99"/>
      <c r="Q124" s="99"/>
      <c r="R124" s="99"/>
      <c r="S124" s="99"/>
      <c r="T124" s="99"/>
      <c r="U124" s="10"/>
      <c r="V124" s="10"/>
      <c r="W124" s="99"/>
      <c r="X124" s="10"/>
      <c r="Y124" s="99"/>
      <c r="Z124" s="10"/>
      <c r="AA124" s="99"/>
      <c r="AB124" s="10"/>
      <c r="AC124" s="99"/>
      <c r="AD124" s="99"/>
      <c r="AE124" s="99"/>
      <c r="AF124" s="99"/>
      <c r="AG124" s="99"/>
      <c r="AH124" s="99"/>
      <c r="AI124" s="99"/>
      <c r="AJ124" s="99"/>
      <c r="AK124" s="99"/>
      <c r="AL124" s="99"/>
      <c r="AM124" s="10"/>
      <c r="AN124" s="10"/>
      <c r="AO124" s="99"/>
      <c r="AP124" s="10"/>
      <c r="AQ124" s="99"/>
      <c r="AR124" s="10"/>
      <c r="AS124" s="99"/>
      <c r="AT124" s="10"/>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10"/>
      <c r="BU124" s="99"/>
      <c r="BV124" s="10"/>
    </row>
    <row r="125" spans="2:74" s="15" customFormat="1" x14ac:dyDescent="0.2">
      <c r="B125" s="10"/>
      <c r="C125" s="10"/>
      <c r="D125" s="10"/>
      <c r="E125" s="99"/>
      <c r="F125" s="10"/>
      <c r="G125" s="99"/>
      <c r="H125" s="99"/>
      <c r="I125" s="99"/>
      <c r="J125" s="99"/>
      <c r="K125" s="99"/>
      <c r="L125" s="99"/>
      <c r="M125" s="99"/>
      <c r="N125" s="99"/>
      <c r="O125" s="99"/>
      <c r="P125" s="99"/>
      <c r="Q125" s="99"/>
      <c r="R125" s="99"/>
      <c r="S125" s="99"/>
      <c r="T125" s="99"/>
      <c r="U125" s="10"/>
      <c r="V125" s="10"/>
      <c r="W125" s="99"/>
      <c r="X125" s="10"/>
      <c r="Y125" s="99"/>
      <c r="Z125" s="10"/>
      <c r="AA125" s="99"/>
      <c r="AB125" s="10"/>
      <c r="AC125" s="99"/>
      <c r="AD125" s="99"/>
      <c r="AE125" s="99"/>
      <c r="AF125" s="99"/>
      <c r="AG125" s="99"/>
      <c r="AH125" s="99"/>
      <c r="AI125" s="99"/>
      <c r="AJ125" s="99"/>
      <c r="AK125" s="99"/>
      <c r="AL125" s="99"/>
      <c r="AM125" s="10"/>
      <c r="AN125" s="10"/>
      <c r="AO125" s="99"/>
      <c r="AP125" s="10"/>
      <c r="AQ125" s="99"/>
      <c r="AR125" s="10"/>
      <c r="AS125" s="99"/>
      <c r="AT125" s="10"/>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10"/>
      <c r="BU125" s="99"/>
      <c r="BV125" s="10"/>
    </row>
    <row r="126" spans="2:74" s="15" customFormat="1" x14ac:dyDescent="0.2">
      <c r="B126" s="10"/>
      <c r="C126" s="10"/>
      <c r="D126" s="10"/>
      <c r="E126" s="99"/>
      <c r="F126" s="10"/>
      <c r="G126" s="99"/>
      <c r="H126" s="99"/>
      <c r="I126" s="99"/>
      <c r="J126" s="99"/>
      <c r="K126" s="99"/>
      <c r="L126" s="99"/>
      <c r="M126" s="99"/>
      <c r="N126" s="99"/>
      <c r="O126" s="99"/>
      <c r="P126" s="99"/>
      <c r="Q126" s="99"/>
      <c r="R126" s="99"/>
      <c r="S126" s="99"/>
      <c r="T126" s="99"/>
      <c r="U126" s="10"/>
      <c r="V126" s="10"/>
      <c r="W126" s="99"/>
      <c r="X126" s="10"/>
      <c r="Y126" s="99"/>
      <c r="Z126" s="10"/>
      <c r="AA126" s="99"/>
      <c r="AB126" s="10"/>
      <c r="AC126" s="99"/>
      <c r="AD126" s="99"/>
      <c r="AE126" s="99"/>
      <c r="AF126" s="99"/>
      <c r="AG126" s="99"/>
      <c r="AH126" s="99"/>
      <c r="AI126" s="99"/>
      <c r="AJ126" s="99"/>
      <c r="AK126" s="99"/>
      <c r="AL126" s="99"/>
      <c r="AM126" s="10"/>
      <c r="AN126" s="10"/>
      <c r="AO126" s="99"/>
      <c r="AP126" s="10"/>
      <c r="AQ126" s="99"/>
      <c r="AR126" s="10"/>
      <c r="AS126" s="99"/>
      <c r="AT126" s="10"/>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10"/>
      <c r="BU126" s="99"/>
      <c r="BV126" s="10"/>
    </row>
    <row r="127" spans="2:74" s="15" customFormat="1" x14ac:dyDescent="0.2">
      <c r="B127" s="10"/>
      <c r="C127" s="10"/>
      <c r="D127" s="10"/>
      <c r="E127" s="99"/>
      <c r="F127" s="10"/>
      <c r="G127" s="99"/>
      <c r="H127" s="99"/>
      <c r="I127" s="99"/>
      <c r="J127" s="99"/>
      <c r="K127" s="99"/>
      <c r="L127" s="99"/>
      <c r="M127" s="99"/>
      <c r="N127" s="99"/>
      <c r="O127" s="99"/>
      <c r="P127" s="99"/>
      <c r="Q127" s="99"/>
      <c r="R127" s="99"/>
      <c r="S127" s="99"/>
      <c r="T127" s="99"/>
      <c r="U127" s="10"/>
      <c r="V127" s="10"/>
      <c r="W127" s="99"/>
      <c r="X127" s="10"/>
      <c r="Y127" s="99"/>
      <c r="Z127" s="10"/>
      <c r="AA127" s="99"/>
      <c r="AB127" s="10"/>
      <c r="AC127" s="99"/>
      <c r="AD127" s="99"/>
      <c r="AE127" s="99"/>
      <c r="AF127" s="99"/>
      <c r="AG127" s="99"/>
      <c r="AH127" s="99"/>
      <c r="AI127" s="99"/>
      <c r="AJ127" s="99"/>
      <c r="AK127" s="99"/>
      <c r="AL127" s="99"/>
      <c r="AM127" s="10"/>
      <c r="AN127" s="10"/>
      <c r="AO127" s="99"/>
      <c r="AP127" s="10"/>
      <c r="AQ127" s="99"/>
      <c r="AR127" s="10"/>
      <c r="AS127" s="99"/>
      <c r="AT127" s="10"/>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10"/>
      <c r="BU127" s="99"/>
      <c r="BV127" s="10"/>
    </row>
    <row r="128" spans="2:74" s="15" customFormat="1" x14ac:dyDescent="0.2">
      <c r="B128" s="10"/>
      <c r="C128" s="10"/>
      <c r="D128" s="10"/>
      <c r="E128" s="99"/>
      <c r="F128" s="10"/>
      <c r="G128" s="99"/>
      <c r="H128" s="99"/>
      <c r="I128" s="99"/>
      <c r="J128" s="99"/>
      <c r="K128" s="99"/>
      <c r="L128" s="99"/>
      <c r="M128" s="99"/>
      <c r="N128" s="99"/>
      <c r="O128" s="99"/>
      <c r="P128" s="99"/>
      <c r="Q128" s="99"/>
      <c r="R128" s="99"/>
      <c r="S128" s="99"/>
      <c r="T128" s="99"/>
      <c r="U128" s="10"/>
      <c r="V128" s="10"/>
      <c r="W128" s="99"/>
      <c r="X128" s="10"/>
      <c r="Y128" s="99"/>
      <c r="Z128" s="10"/>
      <c r="AA128" s="99"/>
      <c r="AB128" s="10"/>
      <c r="AC128" s="99"/>
      <c r="AD128" s="99"/>
      <c r="AE128" s="99"/>
      <c r="AF128" s="99"/>
      <c r="AG128" s="99"/>
      <c r="AH128" s="99"/>
      <c r="AI128" s="99"/>
      <c r="AJ128" s="99"/>
      <c r="AK128" s="99"/>
      <c r="AL128" s="99"/>
      <c r="AM128" s="10"/>
      <c r="AN128" s="10"/>
      <c r="AO128" s="99"/>
      <c r="AP128" s="10"/>
      <c r="AQ128" s="99"/>
      <c r="AR128" s="10"/>
      <c r="AS128" s="99"/>
      <c r="AT128" s="10"/>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10"/>
      <c r="BU128" s="99"/>
      <c r="BV128" s="10"/>
    </row>
    <row r="129" spans="2:74" s="15" customFormat="1" x14ac:dyDescent="0.2">
      <c r="B129" s="10"/>
      <c r="C129" s="10"/>
      <c r="D129" s="10"/>
      <c r="E129" s="99"/>
      <c r="F129" s="10"/>
      <c r="G129" s="99"/>
      <c r="H129" s="99"/>
      <c r="I129" s="99"/>
      <c r="J129" s="99"/>
      <c r="K129" s="99"/>
      <c r="L129" s="99"/>
      <c r="M129" s="99"/>
      <c r="N129" s="99"/>
      <c r="O129" s="99"/>
      <c r="P129" s="99"/>
      <c r="Q129" s="99"/>
      <c r="R129" s="99"/>
      <c r="S129" s="99"/>
      <c r="T129" s="99"/>
      <c r="U129" s="10"/>
      <c r="V129" s="10"/>
      <c r="W129" s="99"/>
      <c r="X129" s="10"/>
      <c r="Y129" s="99"/>
      <c r="Z129" s="10"/>
      <c r="AA129" s="99"/>
      <c r="AB129" s="10"/>
      <c r="AC129" s="99"/>
      <c r="AD129" s="99"/>
      <c r="AE129" s="99"/>
      <c r="AF129" s="99"/>
      <c r="AG129" s="99"/>
      <c r="AH129" s="99"/>
      <c r="AI129" s="99"/>
      <c r="AJ129" s="99"/>
      <c r="AK129" s="99"/>
      <c r="AL129" s="99"/>
      <c r="AM129" s="10"/>
      <c r="AN129" s="10"/>
      <c r="AO129" s="99"/>
      <c r="AP129" s="10"/>
      <c r="AQ129" s="99"/>
      <c r="AR129" s="10"/>
      <c r="AS129" s="99"/>
      <c r="AT129" s="10"/>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10"/>
      <c r="BU129" s="99"/>
      <c r="BV129" s="10"/>
    </row>
    <row r="130" spans="2:74" s="15" customFormat="1" x14ac:dyDescent="0.2">
      <c r="B130" s="10"/>
      <c r="C130" s="10"/>
      <c r="D130" s="10"/>
      <c r="E130" s="99"/>
      <c r="F130" s="10"/>
      <c r="G130" s="99"/>
      <c r="H130" s="99"/>
      <c r="I130" s="99"/>
      <c r="J130" s="99"/>
      <c r="K130" s="99"/>
      <c r="L130" s="99"/>
      <c r="M130" s="99"/>
      <c r="N130" s="99"/>
      <c r="O130" s="99"/>
      <c r="P130" s="99"/>
      <c r="Q130" s="99"/>
      <c r="R130" s="99"/>
      <c r="S130" s="99"/>
      <c r="T130" s="99"/>
      <c r="U130" s="10"/>
      <c r="V130" s="10"/>
      <c r="W130" s="99"/>
      <c r="X130" s="10"/>
      <c r="Y130" s="99"/>
      <c r="Z130" s="10"/>
      <c r="AA130" s="99"/>
      <c r="AB130" s="10"/>
      <c r="AC130" s="99"/>
      <c r="AD130" s="99"/>
      <c r="AE130" s="99"/>
      <c r="AF130" s="99"/>
      <c r="AG130" s="99"/>
      <c r="AH130" s="99"/>
      <c r="AI130" s="99"/>
      <c r="AJ130" s="99"/>
      <c r="AK130" s="99"/>
      <c r="AL130" s="99"/>
      <c r="AM130" s="10"/>
      <c r="AN130" s="10"/>
      <c r="AO130" s="99"/>
      <c r="AP130" s="10"/>
      <c r="AQ130" s="99"/>
      <c r="AR130" s="10"/>
      <c r="AS130" s="99"/>
      <c r="AT130" s="10"/>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10"/>
      <c r="BU130" s="99"/>
      <c r="BV130" s="10"/>
    </row>
    <row r="131" spans="2:74" s="15" customFormat="1" x14ac:dyDescent="0.2">
      <c r="B131" s="10"/>
      <c r="C131" s="10"/>
      <c r="D131" s="10"/>
      <c r="E131" s="99"/>
      <c r="F131" s="10"/>
      <c r="G131" s="99"/>
      <c r="H131" s="99"/>
      <c r="I131" s="99"/>
      <c r="J131" s="99"/>
      <c r="K131" s="99"/>
      <c r="L131" s="99"/>
      <c r="M131" s="99"/>
      <c r="N131" s="99"/>
      <c r="O131" s="99"/>
      <c r="P131" s="99"/>
      <c r="Q131" s="99"/>
      <c r="R131" s="99"/>
      <c r="S131" s="99"/>
      <c r="T131" s="99"/>
      <c r="U131" s="10"/>
      <c r="V131" s="10"/>
      <c r="W131" s="99"/>
      <c r="X131" s="10"/>
      <c r="Y131" s="99"/>
      <c r="Z131" s="10"/>
      <c r="AA131" s="99"/>
      <c r="AB131" s="10"/>
      <c r="AC131" s="99"/>
      <c r="AD131" s="99"/>
      <c r="AE131" s="99"/>
      <c r="AF131" s="99"/>
      <c r="AG131" s="99"/>
      <c r="AH131" s="99"/>
      <c r="AI131" s="99"/>
      <c r="AJ131" s="99"/>
      <c r="AK131" s="99"/>
      <c r="AL131" s="99"/>
      <c r="AM131" s="10"/>
      <c r="AN131" s="10"/>
      <c r="AO131" s="99"/>
      <c r="AP131" s="10"/>
      <c r="AQ131" s="99"/>
      <c r="AR131" s="10"/>
      <c r="AS131" s="99"/>
      <c r="AT131" s="10"/>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10"/>
      <c r="BU131" s="99"/>
      <c r="BV131" s="10"/>
    </row>
    <row r="132" spans="2:74" s="15" customFormat="1" x14ac:dyDescent="0.2">
      <c r="B132" s="10"/>
      <c r="C132" s="10"/>
      <c r="D132" s="10"/>
      <c r="E132" s="99"/>
      <c r="F132" s="10"/>
      <c r="G132" s="99"/>
      <c r="H132" s="99"/>
      <c r="I132" s="99"/>
      <c r="J132" s="99"/>
      <c r="K132" s="99"/>
      <c r="L132" s="99"/>
      <c r="M132" s="99"/>
      <c r="N132" s="99"/>
      <c r="O132" s="99"/>
      <c r="P132" s="99"/>
      <c r="Q132" s="99"/>
      <c r="R132" s="99"/>
      <c r="S132" s="99"/>
      <c r="T132" s="99"/>
      <c r="U132" s="10"/>
      <c r="V132" s="10"/>
      <c r="W132" s="99"/>
      <c r="X132" s="10"/>
      <c r="Y132" s="99"/>
      <c r="Z132" s="10"/>
      <c r="AA132" s="99"/>
      <c r="AB132" s="10"/>
      <c r="AC132" s="99"/>
      <c r="AD132" s="99"/>
      <c r="AE132" s="99"/>
      <c r="AF132" s="99"/>
      <c r="AG132" s="99"/>
      <c r="AH132" s="99"/>
      <c r="AI132" s="99"/>
      <c r="AJ132" s="99"/>
      <c r="AK132" s="99"/>
      <c r="AL132" s="99"/>
      <c r="AM132" s="10"/>
      <c r="AN132" s="10"/>
      <c r="AO132" s="99"/>
      <c r="AP132" s="10"/>
      <c r="AQ132" s="99"/>
      <c r="AR132" s="10"/>
      <c r="AS132" s="99"/>
      <c r="AT132" s="10"/>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10"/>
      <c r="BU132" s="99"/>
      <c r="BV132" s="10"/>
    </row>
    <row r="133" spans="2:74" s="15" customFormat="1" x14ac:dyDescent="0.2">
      <c r="B133" s="10"/>
      <c r="C133" s="10"/>
      <c r="D133" s="10"/>
      <c r="E133" s="99"/>
      <c r="F133" s="10"/>
      <c r="G133" s="99"/>
      <c r="H133" s="99"/>
      <c r="I133" s="99"/>
      <c r="J133" s="99"/>
      <c r="K133" s="99"/>
      <c r="L133" s="99"/>
      <c r="M133" s="99"/>
      <c r="N133" s="99"/>
      <c r="O133" s="99"/>
      <c r="P133" s="99"/>
      <c r="Q133" s="99"/>
      <c r="R133" s="99"/>
      <c r="S133" s="99"/>
      <c r="T133" s="99"/>
      <c r="U133" s="10"/>
      <c r="V133" s="10"/>
      <c r="W133" s="99"/>
      <c r="X133" s="10"/>
      <c r="Y133" s="99"/>
      <c r="Z133" s="10"/>
      <c r="AA133" s="99"/>
      <c r="AB133" s="10"/>
      <c r="AC133" s="99"/>
      <c r="AD133" s="99"/>
      <c r="AE133" s="99"/>
      <c r="AF133" s="99"/>
      <c r="AG133" s="99"/>
      <c r="AH133" s="99"/>
      <c r="AI133" s="99"/>
      <c r="AJ133" s="99"/>
      <c r="AK133" s="99"/>
      <c r="AL133" s="99"/>
      <c r="AM133" s="10"/>
      <c r="AN133" s="10"/>
      <c r="AO133" s="99"/>
      <c r="AP133" s="10"/>
      <c r="AQ133" s="99"/>
      <c r="AR133" s="10"/>
      <c r="AS133" s="99"/>
      <c r="AT133" s="10"/>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10"/>
      <c r="BU133" s="99"/>
      <c r="BV133" s="10"/>
    </row>
    <row r="134" spans="2:74" s="15" customFormat="1" x14ac:dyDescent="0.2">
      <c r="B134" s="10"/>
      <c r="C134" s="10"/>
      <c r="D134" s="10"/>
      <c r="E134" s="99"/>
      <c r="F134" s="10"/>
      <c r="G134" s="99"/>
      <c r="H134" s="99"/>
      <c r="I134" s="99"/>
      <c r="J134" s="99"/>
      <c r="K134" s="99"/>
      <c r="L134" s="99"/>
      <c r="M134" s="99"/>
      <c r="N134" s="99"/>
      <c r="O134" s="99"/>
      <c r="P134" s="99"/>
      <c r="Q134" s="99"/>
      <c r="R134" s="99"/>
      <c r="S134" s="99"/>
      <c r="T134" s="99"/>
      <c r="U134" s="10"/>
      <c r="V134" s="10"/>
      <c r="W134" s="99"/>
      <c r="X134" s="10"/>
      <c r="Y134" s="99"/>
      <c r="Z134" s="10"/>
      <c r="AA134" s="99"/>
      <c r="AB134" s="10"/>
      <c r="AC134" s="99"/>
      <c r="AD134" s="99"/>
      <c r="AE134" s="99"/>
      <c r="AF134" s="99"/>
      <c r="AG134" s="99"/>
      <c r="AH134" s="99"/>
      <c r="AI134" s="99"/>
      <c r="AJ134" s="99"/>
      <c r="AK134" s="99"/>
      <c r="AL134" s="99"/>
      <c r="AM134" s="10"/>
      <c r="AN134" s="10"/>
      <c r="AO134" s="99"/>
      <c r="AP134" s="10"/>
      <c r="AQ134" s="99"/>
      <c r="AR134" s="10"/>
      <c r="AS134" s="99"/>
      <c r="AT134" s="10"/>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10"/>
      <c r="BU134" s="99"/>
      <c r="BV134" s="10"/>
    </row>
    <row r="135" spans="2:74" s="15" customFormat="1" x14ac:dyDescent="0.2">
      <c r="B135" s="10"/>
      <c r="C135" s="10"/>
      <c r="D135" s="10"/>
      <c r="E135" s="99"/>
      <c r="F135" s="10"/>
      <c r="G135" s="99"/>
      <c r="H135" s="99"/>
      <c r="I135" s="99"/>
      <c r="J135" s="99"/>
      <c r="K135" s="99"/>
      <c r="L135" s="99"/>
      <c r="M135" s="99"/>
      <c r="N135" s="99"/>
      <c r="O135" s="99"/>
      <c r="P135" s="99"/>
      <c r="Q135" s="99"/>
      <c r="R135" s="99"/>
      <c r="S135" s="99"/>
      <c r="T135" s="99"/>
      <c r="U135" s="10"/>
      <c r="V135" s="10"/>
      <c r="W135" s="99"/>
      <c r="X135" s="10"/>
      <c r="Y135" s="99"/>
      <c r="Z135" s="10"/>
      <c r="AA135" s="99"/>
      <c r="AB135" s="10"/>
      <c r="AC135" s="99"/>
      <c r="AD135" s="99"/>
      <c r="AE135" s="99"/>
      <c r="AF135" s="99"/>
      <c r="AG135" s="99"/>
      <c r="AH135" s="99"/>
      <c r="AI135" s="99"/>
      <c r="AJ135" s="99"/>
      <c r="AK135" s="99"/>
      <c r="AL135" s="99"/>
      <c r="AM135" s="10"/>
      <c r="AN135" s="10"/>
      <c r="AO135" s="99"/>
      <c r="AP135" s="10"/>
      <c r="AQ135" s="99"/>
      <c r="AR135" s="10"/>
      <c r="AS135" s="99"/>
      <c r="AT135" s="10"/>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10"/>
      <c r="BU135" s="99"/>
      <c r="BV135" s="10"/>
    </row>
    <row r="136" spans="2:74" s="15" customFormat="1" x14ac:dyDescent="0.2">
      <c r="B136" s="10"/>
      <c r="C136" s="10"/>
      <c r="D136" s="10"/>
      <c r="E136" s="99"/>
      <c r="F136" s="10"/>
      <c r="G136" s="99"/>
      <c r="H136" s="99"/>
      <c r="I136" s="99"/>
      <c r="J136" s="99"/>
      <c r="K136" s="99"/>
      <c r="L136" s="99"/>
      <c r="M136" s="99"/>
      <c r="N136" s="99"/>
      <c r="O136" s="99"/>
      <c r="P136" s="99"/>
      <c r="Q136" s="99"/>
      <c r="R136" s="99"/>
      <c r="S136" s="99"/>
      <c r="T136" s="99"/>
      <c r="U136" s="10"/>
      <c r="V136" s="10"/>
      <c r="W136" s="99"/>
      <c r="X136" s="10"/>
      <c r="Y136" s="99"/>
      <c r="Z136" s="10"/>
      <c r="AA136" s="99"/>
      <c r="AB136" s="10"/>
      <c r="AC136" s="99"/>
      <c r="AD136" s="99"/>
      <c r="AE136" s="99"/>
      <c r="AF136" s="99"/>
      <c r="AG136" s="99"/>
      <c r="AH136" s="99"/>
      <c r="AI136" s="99"/>
      <c r="AJ136" s="99"/>
      <c r="AK136" s="99"/>
      <c r="AL136" s="99"/>
      <c r="AM136" s="10"/>
      <c r="AN136" s="10"/>
      <c r="AO136" s="99"/>
      <c r="AP136" s="10"/>
      <c r="AQ136" s="99"/>
      <c r="AR136" s="10"/>
      <c r="AS136" s="99"/>
      <c r="AT136" s="10"/>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10"/>
      <c r="BU136" s="99"/>
      <c r="BV136" s="10"/>
    </row>
    <row r="137" spans="2:74" s="15" customFormat="1" x14ac:dyDescent="0.2">
      <c r="B137" s="10"/>
      <c r="C137" s="10"/>
      <c r="D137" s="10"/>
      <c r="E137" s="99"/>
      <c r="F137" s="10"/>
      <c r="G137" s="99"/>
      <c r="H137" s="99"/>
      <c r="I137" s="99"/>
      <c r="J137" s="99"/>
      <c r="K137" s="99"/>
      <c r="L137" s="99"/>
      <c r="M137" s="99"/>
      <c r="N137" s="99"/>
      <c r="O137" s="99"/>
      <c r="P137" s="99"/>
      <c r="Q137" s="99"/>
      <c r="R137" s="99"/>
      <c r="S137" s="99"/>
      <c r="T137" s="99"/>
      <c r="U137" s="10"/>
      <c r="V137" s="10"/>
      <c r="W137" s="99"/>
      <c r="X137" s="10"/>
      <c r="Y137" s="99"/>
      <c r="Z137" s="10"/>
      <c r="AA137" s="99"/>
      <c r="AB137" s="10"/>
      <c r="AC137" s="99"/>
      <c r="AD137" s="99"/>
      <c r="AE137" s="99"/>
      <c r="AF137" s="99"/>
      <c r="AG137" s="99"/>
      <c r="AH137" s="99"/>
      <c r="AI137" s="99"/>
      <c r="AJ137" s="99"/>
      <c r="AK137" s="99"/>
      <c r="AL137" s="99"/>
      <c r="AM137" s="10"/>
      <c r="AN137" s="10"/>
      <c r="AO137" s="99"/>
      <c r="AP137" s="10"/>
      <c r="AQ137" s="99"/>
      <c r="AR137" s="10"/>
      <c r="AS137" s="99"/>
      <c r="AT137" s="10"/>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10"/>
      <c r="BU137" s="99"/>
      <c r="BV137" s="10"/>
    </row>
    <row r="138" spans="2:74" s="15" customFormat="1" x14ac:dyDescent="0.2">
      <c r="B138" s="10"/>
      <c r="C138" s="10"/>
      <c r="D138" s="10"/>
      <c r="E138" s="99"/>
      <c r="F138" s="10"/>
      <c r="G138" s="99"/>
      <c r="H138" s="99"/>
      <c r="I138" s="99"/>
      <c r="J138" s="99"/>
      <c r="K138" s="99"/>
      <c r="L138" s="99"/>
      <c r="M138" s="99"/>
      <c r="N138" s="99"/>
      <c r="O138" s="99"/>
      <c r="P138" s="99"/>
      <c r="Q138" s="99"/>
      <c r="R138" s="99"/>
      <c r="S138" s="99"/>
      <c r="T138" s="99"/>
      <c r="U138" s="10"/>
      <c r="V138" s="10"/>
      <c r="W138" s="99"/>
      <c r="X138" s="10"/>
      <c r="Y138" s="99"/>
      <c r="Z138" s="10"/>
      <c r="AA138" s="99"/>
      <c r="AB138" s="10"/>
      <c r="AC138" s="99"/>
      <c r="AD138" s="99"/>
      <c r="AE138" s="99"/>
      <c r="AF138" s="99"/>
      <c r="AG138" s="99"/>
      <c r="AH138" s="99"/>
      <c r="AI138" s="99"/>
      <c r="AJ138" s="99"/>
      <c r="AK138" s="99"/>
      <c r="AL138" s="99"/>
      <c r="AM138" s="10"/>
      <c r="AN138" s="10"/>
      <c r="AO138" s="99"/>
      <c r="AP138" s="10"/>
      <c r="AQ138" s="99"/>
      <c r="AR138" s="10"/>
      <c r="AS138" s="99"/>
      <c r="AT138" s="10"/>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10"/>
      <c r="BU138" s="99"/>
      <c r="BV138" s="10"/>
    </row>
    <row r="139" spans="2:74" s="15" customFormat="1" x14ac:dyDescent="0.2">
      <c r="B139" s="10"/>
      <c r="C139" s="10"/>
      <c r="D139" s="10"/>
      <c r="E139" s="99"/>
      <c r="F139" s="10"/>
      <c r="G139" s="99"/>
      <c r="H139" s="99"/>
      <c r="I139" s="99"/>
      <c r="J139" s="99"/>
      <c r="K139" s="99"/>
      <c r="L139" s="99"/>
      <c r="M139" s="99"/>
      <c r="N139" s="99"/>
      <c r="O139" s="99"/>
      <c r="P139" s="99"/>
      <c r="Q139" s="99"/>
      <c r="R139" s="99"/>
      <c r="S139" s="99"/>
      <c r="T139" s="99"/>
      <c r="U139" s="10"/>
      <c r="V139" s="10"/>
      <c r="W139" s="99"/>
      <c r="X139" s="10"/>
      <c r="Y139" s="99"/>
      <c r="Z139" s="10"/>
      <c r="AA139" s="99"/>
      <c r="AB139" s="10"/>
      <c r="AC139" s="99"/>
      <c r="AD139" s="99"/>
      <c r="AE139" s="99"/>
      <c r="AF139" s="99"/>
      <c r="AG139" s="99"/>
      <c r="AH139" s="99"/>
      <c r="AI139" s="99"/>
      <c r="AJ139" s="99"/>
      <c r="AK139" s="99"/>
      <c r="AL139" s="99"/>
      <c r="AM139" s="10"/>
      <c r="AN139" s="10"/>
      <c r="AO139" s="99"/>
      <c r="AP139" s="10"/>
      <c r="AQ139" s="99"/>
      <c r="AR139" s="10"/>
      <c r="AS139" s="99"/>
      <c r="AT139" s="10"/>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10"/>
      <c r="BU139" s="99"/>
      <c r="BV139" s="10"/>
    </row>
    <row r="140" spans="2:74" s="15" customFormat="1" x14ac:dyDescent="0.2">
      <c r="B140" s="10"/>
      <c r="C140" s="10"/>
      <c r="D140" s="10"/>
      <c r="E140" s="99"/>
      <c r="F140" s="10"/>
      <c r="G140" s="99"/>
      <c r="H140" s="99"/>
      <c r="I140" s="99"/>
      <c r="J140" s="99"/>
      <c r="K140" s="99"/>
      <c r="L140" s="99"/>
      <c r="M140" s="99"/>
      <c r="N140" s="99"/>
      <c r="O140" s="99"/>
      <c r="P140" s="99"/>
      <c r="Q140" s="99"/>
      <c r="R140" s="99"/>
      <c r="S140" s="99"/>
      <c r="T140" s="99"/>
      <c r="U140" s="10"/>
      <c r="V140" s="10"/>
      <c r="W140" s="99"/>
      <c r="X140" s="10"/>
      <c r="Y140" s="99"/>
      <c r="Z140" s="10"/>
      <c r="AA140" s="99"/>
      <c r="AB140" s="10"/>
      <c r="AC140" s="99"/>
      <c r="AD140" s="99"/>
      <c r="AE140" s="99"/>
      <c r="AF140" s="99"/>
      <c r="AG140" s="99"/>
      <c r="AH140" s="99"/>
      <c r="AI140" s="99"/>
      <c r="AJ140" s="99"/>
      <c r="AK140" s="99"/>
      <c r="AL140" s="99"/>
      <c r="AM140" s="10"/>
      <c r="AN140" s="10"/>
      <c r="AO140" s="99"/>
      <c r="AP140" s="10"/>
      <c r="AQ140" s="99"/>
      <c r="AR140" s="10"/>
      <c r="AS140" s="99"/>
      <c r="AT140" s="10"/>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10"/>
      <c r="BU140" s="99"/>
      <c r="BV140" s="10"/>
    </row>
    <row r="141" spans="2:74" s="15" customFormat="1" x14ac:dyDescent="0.2">
      <c r="B141" s="10"/>
      <c r="C141" s="10"/>
      <c r="D141" s="10"/>
      <c r="E141" s="99"/>
      <c r="F141" s="10"/>
      <c r="G141" s="99"/>
      <c r="H141" s="99"/>
      <c r="I141" s="99"/>
      <c r="J141" s="99"/>
      <c r="K141" s="99"/>
      <c r="L141" s="99"/>
      <c r="M141" s="99"/>
      <c r="N141" s="99"/>
      <c r="O141" s="99"/>
      <c r="P141" s="99"/>
      <c r="Q141" s="99"/>
      <c r="R141" s="99"/>
      <c r="S141" s="99"/>
      <c r="T141" s="99"/>
      <c r="U141" s="10"/>
      <c r="V141" s="10"/>
      <c r="W141" s="99"/>
      <c r="X141" s="10"/>
      <c r="Y141" s="99"/>
      <c r="Z141" s="10"/>
      <c r="AA141" s="99"/>
      <c r="AB141" s="10"/>
      <c r="AC141" s="99"/>
      <c r="AD141" s="99"/>
      <c r="AE141" s="99"/>
      <c r="AF141" s="99"/>
      <c r="AG141" s="99"/>
      <c r="AH141" s="99"/>
      <c r="AI141" s="99"/>
      <c r="AJ141" s="99"/>
      <c r="AK141" s="99"/>
      <c r="AL141" s="99"/>
      <c r="AM141" s="10"/>
      <c r="AN141" s="10"/>
      <c r="AO141" s="99"/>
      <c r="AP141" s="10"/>
      <c r="AQ141" s="99"/>
      <c r="AR141" s="10"/>
      <c r="AS141" s="99"/>
      <c r="AT141" s="10"/>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10"/>
      <c r="BU141" s="99"/>
      <c r="BV141" s="10"/>
    </row>
    <row r="142" spans="2:74" s="15" customFormat="1" x14ac:dyDescent="0.2">
      <c r="B142" s="10"/>
      <c r="C142" s="10"/>
      <c r="D142" s="10"/>
      <c r="E142" s="99"/>
      <c r="F142" s="10"/>
      <c r="G142" s="99"/>
      <c r="H142" s="99"/>
      <c r="I142" s="99"/>
      <c r="J142" s="99"/>
      <c r="K142" s="99"/>
      <c r="L142" s="99"/>
      <c r="M142" s="99"/>
      <c r="N142" s="99"/>
      <c r="O142" s="99"/>
      <c r="P142" s="99"/>
      <c r="Q142" s="99"/>
      <c r="R142" s="99"/>
      <c r="S142" s="99"/>
      <c r="T142" s="99"/>
      <c r="U142" s="10"/>
      <c r="V142" s="10"/>
      <c r="W142" s="99"/>
      <c r="X142" s="10"/>
      <c r="Y142" s="99"/>
      <c r="Z142" s="10"/>
      <c r="AA142" s="99"/>
      <c r="AB142" s="10"/>
      <c r="AC142" s="99"/>
      <c r="AD142" s="99"/>
      <c r="AE142" s="99"/>
      <c r="AF142" s="99"/>
      <c r="AG142" s="99"/>
      <c r="AH142" s="99"/>
      <c r="AI142" s="99"/>
      <c r="AJ142" s="99"/>
      <c r="AK142" s="99"/>
      <c r="AL142" s="99"/>
      <c r="AM142" s="10"/>
      <c r="AN142" s="10"/>
      <c r="AO142" s="99"/>
      <c r="AP142" s="10"/>
      <c r="AQ142" s="99"/>
      <c r="AR142" s="10"/>
      <c r="AS142" s="99"/>
      <c r="AT142" s="10"/>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10"/>
      <c r="BU142" s="99"/>
      <c r="BV142" s="10"/>
    </row>
    <row r="143" spans="2:74" s="15" customFormat="1" x14ac:dyDescent="0.2">
      <c r="B143" s="10"/>
      <c r="C143" s="10"/>
      <c r="D143" s="10"/>
      <c r="E143" s="99"/>
      <c r="F143" s="10"/>
      <c r="G143" s="99"/>
      <c r="H143" s="99"/>
      <c r="I143" s="99"/>
      <c r="J143" s="99"/>
      <c r="K143" s="99"/>
      <c r="L143" s="99"/>
      <c r="M143" s="99"/>
      <c r="N143" s="99"/>
      <c r="O143" s="99"/>
      <c r="P143" s="99"/>
      <c r="Q143" s="99"/>
      <c r="R143" s="99"/>
      <c r="S143" s="99"/>
      <c r="T143" s="99"/>
      <c r="U143" s="10"/>
      <c r="V143" s="10"/>
      <c r="W143" s="99"/>
      <c r="X143" s="10"/>
      <c r="Y143" s="99"/>
      <c r="Z143" s="10"/>
      <c r="AA143" s="99"/>
      <c r="AB143" s="10"/>
      <c r="AC143" s="99"/>
      <c r="AD143" s="99"/>
      <c r="AE143" s="99"/>
      <c r="AF143" s="99"/>
      <c r="AG143" s="99"/>
      <c r="AH143" s="99"/>
      <c r="AI143" s="99"/>
      <c r="AJ143" s="99"/>
      <c r="AK143" s="99"/>
      <c r="AL143" s="99"/>
      <c r="AM143" s="10"/>
      <c r="AN143" s="10"/>
      <c r="AO143" s="99"/>
      <c r="AP143" s="10"/>
      <c r="AQ143" s="99"/>
      <c r="AR143" s="10"/>
      <c r="AS143" s="99"/>
      <c r="AT143" s="10"/>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10"/>
      <c r="BU143" s="99"/>
      <c r="BV143" s="10"/>
    </row>
    <row r="144" spans="2:74" s="15" customFormat="1" x14ac:dyDescent="0.2">
      <c r="B144" s="10"/>
      <c r="C144" s="10"/>
      <c r="D144" s="10"/>
      <c r="E144" s="99"/>
      <c r="F144" s="10"/>
      <c r="G144" s="99"/>
      <c r="H144" s="99"/>
      <c r="I144" s="99"/>
      <c r="J144" s="99"/>
      <c r="K144" s="99"/>
      <c r="L144" s="99"/>
      <c r="M144" s="99"/>
      <c r="N144" s="99"/>
      <c r="O144" s="99"/>
      <c r="P144" s="99"/>
      <c r="Q144" s="99"/>
      <c r="R144" s="99"/>
      <c r="S144" s="99"/>
      <c r="T144" s="99"/>
      <c r="U144" s="10"/>
      <c r="V144" s="10"/>
      <c r="W144" s="99"/>
      <c r="X144" s="10"/>
      <c r="Y144" s="99"/>
      <c r="Z144" s="10"/>
      <c r="AA144" s="99"/>
      <c r="AB144" s="10"/>
      <c r="AC144" s="99"/>
      <c r="AD144" s="99"/>
      <c r="AE144" s="99"/>
      <c r="AF144" s="99"/>
      <c r="AG144" s="99"/>
      <c r="AH144" s="99"/>
      <c r="AI144" s="99"/>
      <c r="AJ144" s="99"/>
      <c r="AK144" s="99"/>
      <c r="AL144" s="99"/>
      <c r="AM144" s="10"/>
      <c r="AN144" s="10"/>
      <c r="AO144" s="99"/>
      <c r="AP144" s="10"/>
      <c r="AQ144" s="99"/>
      <c r="AR144" s="10"/>
      <c r="AS144" s="99"/>
      <c r="AT144" s="10"/>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10"/>
      <c r="BU144" s="99"/>
      <c r="BV144" s="10"/>
    </row>
    <row r="145" spans="2:74" s="15" customFormat="1" x14ac:dyDescent="0.2">
      <c r="B145" s="10"/>
      <c r="C145" s="10"/>
      <c r="D145" s="10"/>
      <c r="E145" s="99"/>
      <c r="F145" s="10"/>
      <c r="G145" s="99"/>
      <c r="H145" s="99"/>
      <c r="I145" s="99"/>
      <c r="J145" s="99"/>
      <c r="K145" s="99"/>
      <c r="L145" s="99"/>
      <c r="M145" s="99"/>
      <c r="N145" s="99"/>
      <c r="O145" s="99"/>
      <c r="P145" s="99"/>
      <c r="Q145" s="99"/>
      <c r="R145" s="99"/>
      <c r="S145" s="99"/>
      <c r="T145" s="99"/>
      <c r="U145" s="10"/>
      <c r="V145" s="10"/>
      <c r="W145" s="99"/>
      <c r="X145" s="10"/>
      <c r="Y145" s="99"/>
      <c r="Z145" s="10"/>
      <c r="AA145" s="99"/>
      <c r="AB145" s="10"/>
      <c r="AC145" s="99"/>
      <c r="AD145" s="99"/>
      <c r="AE145" s="99"/>
      <c r="AF145" s="99"/>
      <c r="AG145" s="99"/>
      <c r="AH145" s="99"/>
      <c r="AI145" s="99"/>
      <c r="AJ145" s="99"/>
      <c r="AK145" s="99"/>
      <c r="AL145" s="99"/>
      <c r="AM145" s="10"/>
      <c r="AN145" s="10"/>
      <c r="AO145" s="99"/>
      <c r="AP145" s="10"/>
      <c r="AQ145" s="99"/>
      <c r="AR145" s="10"/>
      <c r="AS145" s="99"/>
      <c r="AT145" s="10"/>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10"/>
      <c r="BU145" s="99"/>
      <c r="BV145" s="10"/>
    </row>
    <row r="146" spans="2:74" s="15" customFormat="1" x14ac:dyDescent="0.2">
      <c r="B146" s="10"/>
      <c r="C146" s="10"/>
      <c r="D146" s="10"/>
      <c r="E146" s="99"/>
      <c r="F146" s="10"/>
      <c r="G146" s="99"/>
      <c r="H146" s="99"/>
      <c r="I146" s="99"/>
      <c r="J146" s="99"/>
      <c r="K146" s="99"/>
      <c r="L146" s="99"/>
      <c r="M146" s="99"/>
      <c r="N146" s="99"/>
      <c r="O146" s="99"/>
      <c r="P146" s="99"/>
      <c r="Q146" s="99"/>
      <c r="R146" s="99"/>
      <c r="S146" s="99"/>
      <c r="T146" s="99"/>
      <c r="U146" s="10"/>
      <c r="V146" s="10"/>
      <c r="W146" s="99"/>
      <c r="X146" s="10"/>
      <c r="Y146" s="99"/>
      <c r="Z146" s="10"/>
      <c r="AA146" s="99"/>
      <c r="AB146" s="10"/>
      <c r="AC146" s="99"/>
      <c r="AD146" s="99"/>
      <c r="AE146" s="99"/>
      <c r="AF146" s="99"/>
      <c r="AG146" s="99"/>
      <c r="AH146" s="99"/>
      <c r="AI146" s="99"/>
      <c r="AJ146" s="99"/>
      <c r="AK146" s="99"/>
      <c r="AL146" s="99"/>
      <c r="AM146" s="10"/>
      <c r="AN146" s="10"/>
      <c r="AO146" s="99"/>
      <c r="AP146" s="10"/>
      <c r="AQ146" s="99"/>
      <c r="AR146" s="10"/>
      <c r="AS146" s="99"/>
      <c r="AT146" s="10"/>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10"/>
      <c r="BU146" s="99"/>
      <c r="BV146" s="10"/>
    </row>
    <row r="147" spans="2:74" s="15" customFormat="1" x14ac:dyDescent="0.2">
      <c r="B147" s="10"/>
      <c r="C147" s="10"/>
      <c r="D147" s="10"/>
      <c r="E147" s="99"/>
      <c r="F147" s="10"/>
      <c r="G147" s="99"/>
      <c r="H147" s="99"/>
      <c r="I147" s="99"/>
      <c r="J147" s="99"/>
      <c r="K147" s="99"/>
      <c r="L147" s="99"/>
      <c r="M147" s="99"/>
      <c r="N147" s="99"/>
      <c r="O147" s="99"/>
      <c r="P147" s="99"/>
      <c r="Q147" s="99"/>
      <c r="R147" s="99"/>
      <c r="S147" s="99"/>
      <c r="T147" s="99"/>
      <c r="U147" s="10"/>
      <c r="V147" s="10"/>
      <c r="W147" s="99"/>
      <c r="X147" s="10"/>
      <c r="Y147" s="99"/>
      <c r="Z147" s="10"/>
      <c r="AA147" s="99"/>
      <c r="AB147" s="10"/>
      <c r="AC147" s="99"/>
      <c r="AD147" s="99"/>
      <c r="AE147" s="99"/>
      <c r="AF147" s="99"/>
      <c r="AG147" s="99"/>
      <c r="AH147" s="99"/>
      <c r="AI147" s="99"/>
      <c r="AJ147" s="99"/>
      <c r="AK147" s="99"/>
      <c r="AL147" s="99"/>
      <c r="AM147" s="10"/>
      <c r="AN147" s="10"/>
      <c r="AO147" s="99"/>
      <c r="AP147" s="10"/>
      <c r="AQ147" s="99"/>
      <c r="AR147" s="10"/>
      <c r="AS147" s="99"/>
      <c r="AT147" s="10"/>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10"/>
      <c r="BU147" s="99"/>
      <c r="BV147" s="10"/>
    </row>
    <row r="148" spans="2:74" s="15" customFormat="1" x14ac:dyDescent="0.2">
      <c r="B148" s="10"/>
      <c r="C148" s="10"/>
      <c r="D148" s="10"/>
      <c r="E148" s="99"/>
      <c r="F148" s="10"/>
      <c r="G148" s="99"/>
      <c r="H148" s="99"/>
      <c r="I148" s="99"/>
      <c r="J148" s="99"/>
      <c r="K148" s="99"/>
      <c r="L148" s="99"/>
      <c r="M148" s="99"/>
      <c r="N148" s="99"/>
      <c r="O148" s="99"/>
      <c r="P148" s="99"/>
      <c r="Q148" s="99"/>
      <c r="R148" s="99"/>
      <c r="S148" s="99"/>
      <c r="T148" s="99"/>
      <c r="U148" s="10"/>
      <c r="V148" s="10"/>
      <c r="W148" s="99"/>
      <c r="X148" s="10"/>
      <c r="Y148" s="99"/>
      <c r="Z148" s="10"/>
      <c r="AA148" s="99"/>
      <c r="AB148" s="10"/>
      <c r="AC148" s="99"/>
      <c r="AD148" s="99"/>
      <c r="AE148" s="99"/>
      <c r="AF148" s="99"/>
      <c r="AG148" s="99"/>
      <c r="AH148" s="99"/>
      <c r="AI148" s="99"/>
      <c r="AJ148" s="99"/>
      <c r="AK148" s="99"/>
      <c r="AL148" s="99"/>
      <c r="AM148" s="10"/>
      <c r="AN148" s="10"/>
      <c r="AO148" s="99"/>
      <c r="AP148" s="10"/>
      <c r="AQ148" s="99"/>
      <c r="AR148" s="10"/>
      <c r="AS148" s="99"/>
      <c r="AT148" s="10"/>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10"/>
      <c r="BU148" s="99"/>
      <c r="BV148" s="10"/>
    </row>
    <row r="149" spans="2:74" s="15" customFormat="1" x14ac:dyDescent="0.2">
      <c r="B149" s="10"/>
      <c r="C149" s="10"/>
      <c r="D149" s="10"/>
      <c r="E149" s="99"/>
      <c r="F149" s="10"/>
      <c r="G149" s="99"/>
      <c r="H149" s="99"/>
      <c r="I149" s="99"/>
      <c r="J149" s="99"/>
      <c r="K149" s="99"/>
      <c r="L149" s="99"/>
      <c r="M149" s="99"/>
      <c r="N149" s="99"/>
      <c r="O149" s="99"/>
      <c r="P149" s="99"/>
      <c r="Q149" s="99"/>
      <c r="R149" s="99"/>
      <c r="S149" s="99"/>
      <c r="T149" s="99"/>
      <c r="U149" s="10"/>
      <c r="V149" s="10"/>
      <c r="W149" s="99"/>
      <c r="X149" s="10"/>
      <c r="Y149" s="99"/>
      <c r="Z149" s="10"/>
      <c r="AA149" s="99"/>
      <c r="AB149" s="10"/>
      <c r="AC149" s="99"/>
      <c r="AD149" s="99"/>
      <c r="AE149" s="99"/>
      <c r="AF149" s="99"/>
      <c r="AG149" s="99"/>
      <c r="AH149" s="99"/>
      <c r="AI149" s="99"/>
      <c r="AJ149" s="99"/>
      <c r="AK149" s="99"/>
      <c r="AL149" s="99"/>
      <c r="AM149" s="10"/>
      <c r="AN149" s="10"/>
      <c r="AO149" s="99"/>
      <c r="AP149" s="10"/>
      <c r="AQ149" s="99"/>
      <c r="AR149" s="10"/>
      <c r="AS149" s="99"/>
      <c r="AT149" s="10"/>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10"/>
      <c r="BU149" s="99"/>
      <c r="BV149" s="10"/>
    </row>
    <row r="150" spans="2:74" s="15" customFormat="1" x14ac:dyDescent="0.2">
      <c r="B150" s="10"/>
      <c r="C150" s="10"/>
      <c r="D150" s="10"/>
      <c r="E150" s="99"/>
      <c r="F150" s="10"/>
      <c r="G150" s="99"/>
      <c r="H150" s="99"/>
      <c r="I150" s="99"/>
      <c r="J150" s="99"/>
      <c r="K150" s="99"/>
      <c r="L150" s="99"/>
      <c r="M150" s="99"/>
      <c r="N150" s="99"/>
      <c r="O150" s="99"/>
      <c r="P150" s="99"/>
      <c r="Q150" s="99"/>
      <c r="R150" s="99"/>
      <c r="S150" s="99"/>
      <c r="T150" s="99"/>
      <c r="U150" s="10"/>
      <c r="V150" s="10"/>
      <c r="W150" s="99"/>
      <c r="X150" s="10"/>
      <c r="Y150" s="99"/>
      <c r="Z150" s="10"/>
      <c r="AA150" s="99"/>
      <c r="AB150" s="10"/>
      <c r="AC150" s="99"/>
      <c r="AD150" s="99"/>
      <c r="AE150" s="99"/>
      <c r="AF150" s="99"/>
      <c r="AG150" s="99"/>
      <c r="AH150" s="99"/>
      <c r="AI150" s="99"/>
      <c r="AJ150" s="99"/>
      <c r="AK150" s="99"/>
      <c r="AL150" s="99"/>
      <c r="AM150" s="10"/>
      <c r="AN150" s="10"/>
      <c r="AO150" s="99"/>
      <c r="AP150" s="10"/>
      <c r="AQ150" s="99"/>
      <c r="AR150" s="10"/>
      <c r="AS150" s="99"/>
      <c r="AT150" s="10"/>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10"/>
      <c r="BU150" s="99"/>
      <c r="BV150" s="10"/>
    </row>
    <row r="151" spans="2:74" s="15" customFormat="1" x14ac:dyDescent="0.2">
      <c r="B151" s="10"/>
      <c r="C151" s="10"/>
      <c r="D151" s="10"/>
      <c r="E151" s="99"/>
      <c r="F151" s="10"/>
      <c r="G151" s="99"/>
      <c r="H151" s="99"/>
      <c r="I151" s="99"/>
      <c r="J151" s="99"/>
      <c r="K151" s="99"/>
      <c r="L151" s="99"/>
      <c r="M151" s="99"/>
      <c r="N151" s="99"/>
      <c r="O151" s="99"/>
      <c r="P151" s="99"/>
      <c r="Q151" s="99"/>
      <c r="R151" s="99"/>
      <c r="S151" s="99"/>
      <c r="T151" s="99"/>
      <c r="U151" s="10"/>
      <c r="V151" s="10"/>
      <c r="W151" s="99"/>
      <c r="X151" s="10"/>
      <c r="Y151" s="99"/>
      <c r="Z151" s="10"/>
      <c r="AA151" s="99"/>
      <c r="AB151" s="10"/>
      <c r="AC151" s="99"/>
      <c r="AD151" s="99"/>
      <c r="AE151" s="99"/>
      <c r="AF151" s="99"/>
      <c r="AG151" s="99"/>
      <c r="AH151" s="99"/>
      <c r="AI151" s="99"/>
      <c r="AJ151" s="99"/>
      <c r="AK151" s="99"/>
      <c r="AL151" s="99"/>
      <c r="AM151" s="10"/>
      <c r="AN151" s="10"/>
      <c r="AO151" s="99"/>
      <c r="AP151" s="10"/>
      <c r="AQ151" s="99"/>
      <c r="AR151" s="10"/>
      <c r="AS151" s="99"/>
      <c r="AT151" s="10"/>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10"/>
      <c r="BU151" s="99"/>
      <c r="BV151" s="10"/>
    </row>
    <row r="152" spans="2:74" s="15" customFormat="1" x14ac:dyDescent="0.2">
      <c r="B152" s="10"/>
      <c r="C152" s="10"/>
      <c r="D152" s="10"/>
      <c r="E152" s="99"/>
      <c r="F152" s="10"/>
      <c r="G152" s="99"/>
      <c r="H152" s="99"/>
      <c r="I152" s="99"/>
      <c r="J152" s="99"/>
      <c r="K152" s="99"/>
      <c r="L152" s="99"/>
      <c r="M152" s="99"/>
      <c r="N152" s="99"/>
      <c r="O152" s="99"/>
      <c r="P152" s="99"/>
      <c r="Q152" s="99"/>
      <c r="R152" s="99"/>
      <c r="S152" s="99"/>
      <c r="T152" s="99"/>
      <c r="U152" s="10"/>
      <c r="V152" s="10"/>
      <c r="W152" s="99"/>
      <c r="X152" s="10"/>
      <c r="Y152" s="99"/>
      <c r="Z152" s="10"/>
      <c r="AA152" s="99"/>
      <c r="AB152" s="10"/>
      <c r="AC152" s="99"/>
      <c r="AD152" s="99"/>
      <c r="AE152" s="99"/>
      <c r="AF152" s="99"/>
      <c r="AG152" s="99"/>
      <c r="AH152" s="99"/>
      <c r="AI152" s="99"/>
      <c r="AJ152" s="99"/>
      <c r="AK152" s="99"/>
      <c r="AL152" s="99"/>
      <c r="AM152" s="10"/>
      <c r="AN152" s="10"/>
      <c r="AO152" s="99"/>
      <c r="AP152" s="10"/>
      <c r="AQ152" s="99"/>
      <c r="AR152" s="10"/>
      <c r="AS152" s="99"/>
      <c r="AT152" s="10"/>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10"/>
      <c r="BU152" s="99"/>
      <c r="BV152" s="10"/>
    </row>
    <row r="153" spans="2:74" s="15" customFormat="1" x14ac:dyDescent="0.2">
      <c r="B153" s="10"/>
      <c r="C153" s="10"/>
      <c r="D153" s="10"/>
      <c r="E153" s="99"/>
      <c r="F153" s="10"/>
      <c r="G153" s="99"/>
      <c r="H153" s="99"/>
      <c r="I153" s="99"/>
      <c r="J153" s="99"/>
      <c r="K153" s="99"/>
      <c r="L153" s="99"/>
      <c r="M153" s="99"/>
      <c r="N153" s="99"/>
      <c r="O153" s="99"/>
      <c r="P153" s="99"/>
      <c r="Q153" s="99"/>
      <c r="R153" s="99"/>
      <c r="S153" s="99"/>
      <c r="T153" s="99"/>
      <c r="U153" s="10"/>
      <c r="V153" s="10"/>
      <c r="W153" s="99"/>
      <c r="X153" s="10"/>
      <c r="Y153" s="99"/>
      <c r="Z153" s="10"/>
      <c r="AA153" s="99"/>
      <c r="AB153" s="10"/>
      <c r="AC153" s="99"/>
      <c r="AD153" s="99"/>
      <c r="AE153" s="99"/>
      <c r="AF153" s="99"/>
      <c r="AG153" s="99"/>
      <c r="AH153" s="99"/>
      <c r="AI153" s="99"/>
      <c r="AJ153" s="99"/>
      <c r="AK153" s="99"/>
      <c r="AL153" s="99"/>
      <c r="AM153" s="10"/>
      <c r="AN153" s="10"/>
      <c r="AO153" s="99"/>
      <c r="AP153" s="10"/>
      <c r="AQ153" s="99"/>
      <c r="AR153" s="10"/>
      <c r="AS153" s="99"/>
      <c r="AT153" s="10"/>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10"/>
      <c r="BU153" s="99"/>
      <c r="BV153" s="10"/>
    </row>
    <row r="154" spans="2:74" s="15" customFormat="1" x14ac:dyDescent="0.2">
      <c r="B154" s="10"/>
      <c r="C154" s="10"/>
      <c r="D154" s="10"/>
      <c r="E154" s="99"/>
      <c r="F154" s="10"/>
      <c r="G154" s="99"/>
      <c r="H154" s="99"/>
      <c r="I154" s="99"/>
      <c r="J154" s="99"/>
      <c r="K154" s="99"/>
      <c r="L154" s="99"/>
      <c r="M154" s="99"/>
      <c r="N154" s="99"/>
      <c r="O154" s="99"/>
      <c r="P154" s="99"/>
      <c r="Q154" s="99"/>
      <c r="R154" s="99"/>
      <c r="S154" s="99"/>
      <c r="T154" s="99"/>
      <c r="U154" s="10"/>
      <c r="V154" s="10"/>
      <c r="W154" s="99"/>
      <c r="X154" s="10"/>
      <c r="Y154" s="99"/>
      <c r="Z154" s="10"/>
      <c r="AA154" s="99"/>
      <c r="AB154" s="10"/>
      <c r="AC154" s="99"/>
      <c r="AD154" s="99"/>
      <c r="AE154" s="99"/>
      <c r="AF154" s="99"/>
      <c r="AG154" s="99"/>
      <c r="AH154" s="99"/>
      <c r="AI154" s="99"/>
      <c r="AJ154" s="99"/>
      <c r="AK154" s="99"/>
      <c r="AL154" s="99"/>
      <c r="AM154" s="10"/>
      <c r="AN154" s="10"/>
      <c r="AO154" s="99"/>
      <c r="AP154" s="10"/>
      <c r="AQ154" s="99"/>
      <c r="AR154" s="10"/>
      <c r="AS154" s="99"/>
      <c r="AT154" s="10"/>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10"/>
      <c r="BU154" s="99"/>
      <c r="BV154" s="10"/>
    </row>
    <row r="155" spans="2:74" s="15" customFormat="1" x14ac:dyDescent="0.2">
      <c r="B155" s="10"/>
      <c r="C155" s="10"/>
      <c r="D155" s="10"/>
      <c r="E155" s="99"/>
      <c r="F155" s="10"/>
      <c r="G155" s="99"/>
      <c r="H155" s="99"/>
      <c r="I155" s="99"/>
      <c r="J155" s="99"/>
      <c r="K155" s="99"/>
      <c r="L155" s="99"/>
      <c r="M155" s="99"/>
      <c r="N155" s="99"/>
      <c r="O155" s="99"/>
      <c r="P155" s="99"/>
      <c r="Q155" s="99"/>
      <c r="R155" s="99"/>
      <c r="S155" s="99"/>
      <c r="T155" s="99"/>
      <c r="U155" s="10"/>
      <c r="V155" s="10"/>
      <c r="W155" s="99"/>
      <c r="X155" s="10"/>
      <c r="Y155" s="99"/>
      <c r="Z155" s="10"/>
      <c r="AA155" s="99"/>
      <c r="AB155" s="10"/>
      <c r="AC155" s="99"/>
      <c r="AD155" s="99"/>
      <c r="AE155" s="99"/>
      <c r="AF155" s="99"/>
      <c r="AG155" s="99"/>
      <c r="AH155" s="99"/>
      <c r="AI155" s="99"/>
      <c r="AJ155" s="99"/>
      <c r="AK155" s="99"/>
      <c r="AL155" s="99"/>
      <c r="AM155" s="10"/>
      <c r="AN155" s="10"/>
      <c r="AO155" s="99"/>
      <c r="AP155" s="10"/>
      <c r="AQ155" s="99"/>
      <c r="AR155" s="10"/>
      <c r="AS155" s="99"/>
      <c r="AT155" s="10"/>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10"/>
      <c r="BU155" s="99"/>
      <c r="BV155" s="10"/>
    </row>
    <row r="156" spans="2:74" s="15" customFormat="1" x14ac:dyDescent="0.2">
      <c r="B156" s="10"/>
      <c r="C156" s="10"/>
      <c r="D156" s="10"/>
      <c r="E156" s="99"/>
      <c r="F156" s="10"/>
      <c r="G156" s="99"/>
      <c r="H156" s="99"/>
      <c r="I156" s="99"/>
      <c r="J156" s="99"/>
      <c r="K156" s="99"/>
      <c r="L156" s="99"/>
      <c r="M156" s="99"/>
      <c r="N156" s="99"/>
      <c r="O156" s="99"/>
      <c r="P156" s="99"/>
      <c r="Q156" s="99"/>
      <c r="R156" s="99"/>
      <c r="S156" s="99"/>
      <c r="T156" s="99"/>
      <c r="U156" s="10"/>
      <c r="V156" s="10"/>
      <c r="W156" s="99"/>
      <c r="X156" s="10"/>
      <c r="Y156" s="99"/>
      <c r="Z156" s="10"/>
      <c r="AA156" s="99"/>
      <c r="AB156" s="10"/>
      <c r="AC156" s="99"/>
      <c r="AD156" s="99"/>
      <c r="AE156" s="99"/>
      <c r="AF156" s="99"/>
      <c r="AG156" s="99"/>
      <c r="AH156" s="99"/>
      <c r="AI156" s="99"/>
      <c r="AJ156" s="99"/>
      <c r="AK156" s="99"/>
      <c r="AL156" s="99"/>
      <c r="AM156" s="10"/>
      <c r="AN156" s="10"/>
      <c r="AO156" s="99"/>
      <c r="AP156" s="10"/>
      <c r="AQ156" s="99"/>
      <c r="AR156" s="10"/>
      <c r="AS156" s="99"/>
      <c r="AT156" s="10"/>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10"/>
      <c r="BU156" s="99"/>
      <c r="BV156" s="10"/>
    </row>
    <row r="157" spans="2:74" s="15" customFormat="1" x14ac:dyDescent="0.2">
      <c r="B157" s="10"/>
      <c r="C157" s="10"/>
      <c r="D157" s="10"/>
      <c r="E157" s="99"/>
      <c r="F157" s="10"/>
      <c r="G157" s="99"/>
      <c r="H157" s="99"/>
      <c r="I157" s="99"/>
      <c r="J157" s="99"/>
      <c r="K157" s="99"/>
      <c r="L157" s="99"/>
      <c r="M157" s="99"/>
      <c r="N157" s="99"/>
      <c r="O157" s="99"/>
      <c r="P157" s="99"/>
      <c r="Q157" s="99"/>
      <c r="R157" s="99"/>
      <c r="S157" s="99"/>
      <c r="T157" s="99"/>
      <c r="U157" s="10"/>
      <c r="V157" s="10"/>
      <c r="W157" s="99"/>
      <c r="X157" s="10"/>
      <c r="Y157" s="99"/>
      <c r="Z157" s="10"/>
      <c r="AA157" s="99"/>
      <c r="AB157" s="10"/>
      <c r="AC157" s="99"/>
      <c r="AD157" s="99"/>
      <c r="AE157" s="99"/>
      <c r="AF157" s="99"/>
      <c r="AG157" s="99"/>
      <c r="AH157" s="99"/>
      <c r="AI157" s="99"/>
      <c r="AJ157" s="99"/>
      <c r="AK157" s="99"/>
      <c r="AL157" s="99"/>
      <c r="AM157" s="10"/>
      <c r="AN157" s="10"/>
      <c r="AO157" s="99"/>
      <c r="AP157" s="10"/>
      <c r="AQ157" s="99"/>
      <c r="AR157" s="10"/>
      <c r="AS157" s="99"/>
      <c r="AT157" s="10"/>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10"/>
      <c r="BU157" s="99"/>
      <c r="BV157" s="10"/>
    </row>
    <row r="158" spans="2:74" s="15" customFormat="1" x14ac:dyDescent="0.2">
      <c r="B158" s="10"/>
      <c r="C158" s="10"/>
      <c r="D158" s="10"/>
      <c r="E158" s="99"/>
      <c r="F158" s="10"/>
      <c r="G158" s="99"/>
      <c r="H158" s="99"/>
      <c r="I158" s="99"/>
      <c r="J158" s="99"/>
      <c r="K158" s="99"/>
      <c r="L158" s="99"/>
      <c r="M158" s="99"/>
      <c r="N158" s="99"/>
      <c r="O158" s="99"/>
      <c r="P158" s="99"/>
      <c r="Q158" s="99"/>
      <c r="R158" s="99"/>
      <c r="S158" s="99"/>
      <c r="T158" s="99"/>
      <c r="U158" s="10"/>
      <c r="V158" s="10"/>
      <c r="W158" s="99"/>
      <c r="X158" s="10"/>
      <c r="Y158" s="99"/>
      <c r="Z158" s="10"/>
      <c r="AA158" s="99"/>
      <c r="AB158" s="10"/>
      <c r="AC158" s="99"/>
      <c r="AD158" s="99"/>
      <c r="AE158" s="99"/>
      <c r="AF158" s="99"/>
      <c r="AG158" s="99"/>
      <c r="AH158" s="99"/>
      <c r="AI158" s="99"/>
      <c r="AJ158" s="99"/>
      <c r="AK158" s="99"/>
      <c r="AL158" s="99"/>
      <c r="AM158" s="10"/>
      <c r="AN158" s="10"/>
      <c r="AO158" s="99"/>
      <c r="AP158" s="10"/>
      <c r="AQ158" s="99"/>
      <c r="AR158" s="10"/>
      <c r="AS158" s="99"/>
      <c r="AT158" s="10"/>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10"/>
      <c r="BU158" s="99"/>
      <c r="BV158" s="10"/>
    </row>
    <row r="159" spans="2:74" s="15" customFormat="1" x14ac:dyDescent="0.2">
      <c r="B159" s="10"/>
      <c r="C159" s="10"/>
      <c r="D159" s="10"/>
      <c r="E159" s="99"/>
      <c r="F159" s="10"/>
      <c r="G159" s="99"/>
      <c r="H159" s="99"/>
      <c r="I159" s="99"/>
      <c r="J159" s="99"/>
      <c r="K159" s="99"/>
      <c r="L159" s="99"/>
      <c r="M159" s="99"/>
      <c r="N159" s="99"/>
      <c r="O159" s="99"/>
      <c r="P159" s="99"/>
      <c r="Q159" s="99"/>
      <c r="R159" s="99"/>
      <c r="S159" s="99"/>
      <c r="T159" s="99"/>
      <c r="U159" s="10"/>
      <c r="V159" s="10"/>
      <c r="W159" s="99"/>
      <c r="X159" s="10"/>
      <c r="Y159" s="99"/>
      <c r="Z159" s="10"/>
      <c r="AA159" s="99"/>
      <c r="AB159" s="10"/>
      <c r="AC159" s="99"/>
      <c r="AD159" s="99"/>
      <c r="AE159" s="99"/>
      <c r="AF159" s="99"/>
      <c r="AG159" s="99"/>
      <c r="AH159" s="99"/>
      <c r="AI159" s="99"/>
      <c r="AJ159" s="99"/>
      <c r="AK159" s="99"/>
      <c r="AL159" s="99"/>
      <c r="AM159" s="10"/>
      <c r="AN159" s="10"/>
      <c r="AO159" s="99"/>
      <c r="AP159" s="10"/>
      <c r="AQ159" s="99"/>
      <c r="AR159" s="10"/>
      <c r="AS159" s="99"/>
      <c r="AT159" s="10"/>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10"/>
      <c r="BU159" s="99"/>
      <c r="BV159" s="10"/>
    </row>
    <row r="160" spans="2:74" s="15" customFormat="1" x14ac:dyDescent="0.2">
      <c r="B160" s="10"/>
      <c r="C160" s="10"/>
      <c r="D160" s="10"/>
      <c r="E160" s="99"/>
      <c r="F160" s="10"/>
      <c r="G160" s="99"/>
      <c r="H160" s="99"/>
      <c r="I160" s="99"/>
      <c r="J160" s="99"/>
      <c r="K160" s="99"/>
      <c r="L160" s="99"/>
      <c r="M160" s="99"/>
      <c r="N160" s="99"/>
      <c r="O160" s="99"/>
      <c r="P160" s="99"/>
      <c r="Q160" s="99"/>
      <c r="R160" s="99"/>
      <c r="S160" s="99"/>
      <c r="T160" s="99"/>
      <c r="U160" s="10"/>
      <c r="V160" s="10"/>
      <c r="W160" s="99"/>
      <c r="X160" s="10"/>
      <c r="Y160" s="99"/>
      <c r="Z160" s="10"/>
      <c r="AA160" s="99"/>
      <c r="AB160" s="10"/>
      <c r="AC160" s="99"/>
      <c r="AD160" s="99"/>
      <c r="AE160" s="99"/>
      <c r="AF160" s="99"/>
      <c r="AG160" s="99"/>
      <c r="AH160" s="99"/>
      <c r="AI160" s="99"/>
      <c r="AJ160" s="99"/>
      <c r="AK160" s="99"/>
      <c r="AL160" s="99"/>
      <c r="AM160" s="10"/>
      <c r="AN160" s="10"/>
      <c r="AO160" s="99"/>
      <c r="AP160" s="10"/>
      <c r="AQ160" s="99"/>
      <c r="AR160" s="10"/>
      <c r="AS160" s="99"/>
      <c r="AT160" s="10"/>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10"/>
      <c r="BU160" s="99"/>
      <c r="BV160" s="10"/>
    </row>
    <row r="161" spans="2:74" s="15" customFormat="1" x14ac:dyDescent="0.2">
      <c r="B161" s="10"/>
      <c r="C161" s="10"/>
      <c r="D161" s="10"/>
      <c r="E161" s="99"/>
      <c r="F161" s="10"/>
      <c r="G161" s="99"/>
      <c r="H161" s="99"/>
      <c r="I161" s="99"/>
      <c r="J161" s="99"/>
      <c r="K161" s="99"/>
      <c r="L161" s="99"/>
      <c r="M161" s="99"/>
      <c r="N161" s="99"/>
      <c r="O161" s="99"/>
      <c r="P161" s="99"/>
      <c r="Q161" s="99"/>
      <c r="R161" s="99"/>
      <c r="S161" s="99"/>
      <c r="T161" s="99"/>
      <c r="U161" s="10"/>
      <c r="V161" s="10"/>
      <c r="W161" s="99"/>
      <c r="X161" s="10"/>
      <c r="Y161" s="99"/>
      <c r="Z161" s="10"/>
      <c r="AA161" s="99"/>
      <c r="AB161" s="10"/>
      <c r="AC161" s="99"/>
      <c r="AD161" s="99"/>
      <c r="AE161" s="99"/>
      <c r="AF161" s="99"/>
      <c r="AG161" s="99"/>
      <c r="AH161" s="99"/>
      <c r="AI161" s="99"/>
      <c r="AJ161" s="99"/>
      <c r="AK161" s="99"/>
      <c r="AL161" s="99"/>
      <c r="AM161" s="10"/>
      <c r="AN161" s="10"/>
      <c r="AO161" s="99"/>
      <c r="AP161" s="10"/>
      <c r="AQ161" s="99"/>
      <c r="AR161" s="10"/>
      <c r="AS161" s="99"/>
      <c r="AT161" s="10"/>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10"/>
      <c r="BU161" s="99"/>
      <c r="BV161" s="10"/>
    </row>
    <row r="162" spans="2:74" s="15" customFormat="1" x14ac:dyDescent="0.2">
      <c r="B162" s="10"/>
      <c r="C162" s="10"/>
      <c r="D162" s="10"/>
      <c r="E162" s="99"/>
      <c r="F162" s="10"/>
      <c r="G162" s="99"/>
      <c r="H162" s="99"/>
      <c r="I162" s="99"/>
      <c r="J162" s="99"/>
      <c r="K162" s="99"/>
      <c r="L162" s="99"/>
      <c r="M162" s="99"/>
      <c r="N162" s="99"/>
      <c r="O162" s="99"/>
      <c r="P162" s="99"/>
      <c r="Q162" s="99"/>
      <c r="R162" s="99"/>
      <c r="S162" s="99"/>
      <c r="T162" s="99"/>
      <c r="U162" s="10"/>
      <c r="V162" s="10"/>
      <c r="W162" s="99"/>
      <c r="X162" s="10"/>
      <c r="Y162" s="99"/>
      <c r="Z162" s="10"/>
      <c r="AA162" s="99"/>
      <c r="AB162" s="10"/>
      <c r="AC162" s="99"/>
      <c r="AD162" s="99"/>
      <c r="AE162" s="99"/>
      <c r="AF162" s="99"/>
      <c r="AG162" s="99"/>
      <c r="AH162" s="99"/>
      <c r="AI162" s="99"/>
      <c r="AJ162" s="99"/>
      <c r="AK162" s="99"/>
      <c r="AL162" s="99"/>
      <c r="AM162" s="10"/>
      <c r="AN162" s="10"/>
      <c r="AO162" s="99"/>
      <c r="AP162" s="10"/>
      <c r="AQ162" s="99"/>
      <c r="AR162" s="10"/>
      <c r="AS162" s="99"/>
      <c r="AT162" s="10"/>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10"/>
      <c r="BU162" s="99"/>
      <c r="BV162" s="10"/>
    </row>
    <row r="163" spans="2:74" s="15" customFormat="1" x14ac:dyDescent="0.2">
      <c r="B163" s="10"/>
      <c r="C163" s="10"/>
      <c r="D163" s="10"/>
      <c r="E163" s="99"/>
      <c r="F163" s="10"/>
      <c r="G163" s="99"/>
      <c r="H163" s="99"/>
      <c r="I163" s="99"/>
      <c r="J163" s="99"/>
      <c r="K163" s="99"/>
      <c r="L163" s="99"/>
      <c r="M163" s="99"/>
      <c r="N163" s="99"/>
      <c r="O163" s="99"/>
      <c r="P163" s="99"/>
      <c r="Q163" s="99"/>
      <c r="R163" s="99"/>
      <c r="S163" s="99"/>
      <c r="T163" s="99"/>
      <c r="U163" s="10"/>
      <c r="V163" s="10"/>
      <c r="W163" s="99"/>
      <c r="X163" s="10"/>
      <c r="Y163" s="99"/>
      <c r="Z163" s="10"/>
      <c r="AA163" s="99"/>
      <c r="AB163" s="10"/>
      <c r="AC163" s="99"/>
      <c r="AD163" s="99"/>
      <c r="AE163" s="99"/>
      <c r="AF163" s="99"/>
      <c r="AG163" s="99"/>
      <c r="AH163" s="99"/>
      <c r="AI163" s="99"/>
      <c r="AJ163" s="99"/>
      <c r="AK163" s="99"/>
      <c r="AL163" s="99"/>
      <c r="AM163" s="10"/>
      <c r="AN163" s="10"/>
      <c r="AO163" s="99"/>
      <c r="AP163" s="10"/>
      <c r="AQ163" s="99"/>
      <c r="AR163" s="10"/>
      <c r="AS163" s="99"/>
      <c r="AT163" s="10"/>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10"/>
      <c r="BU163" s="99"/>
      <c r="BV163" s="10"/>
    </row>
    <row r="164" spans="2:74" s="15" customFormat="1" x14ac:dyDescent="0.2">
      <c r="B164" s="10"/>
      <c r="C164" s="10"/>
      <c r="D164" s="10"/>
      <c r="E164" s="99"/>
      <c r="F164" s="10"/>
      <c r="G164" s="99"/>
      <c r="H164" s="99"/>
      <c r="I164" s="99"/>
      <c r="J164" s="99"/>
      <c r="K164" s="99"/>
      <c r="L164" s="99"/>
      <c r="M164" s="99"/>
      <c r="N164" s="99"/>
      <c r="O164" s="99"/>
      <c r="P164" s="99"/>
      <c r="Q164" s="99"/>
      <c r="R164" s="99"/>
      <c r="S164" s="99"/>
      <c r="T164" s="99"/>
      <c r="U164" s="10"/>
      <c r="V164" s="10"/>
      <c r="W164" s="99"/>
      <c r="X164" s="10"/>
      <c r="Y164" s="99"/>
      <c r="Z164" s="10"/>
      <c r="AA164" s="99"/>
      <c r="AB164" s="10"/>
      <c r="AC164" s="99"/>
      <c r="AD164" s="99"/>
      <c r="AE164" s="99"/>
      <c r="AF164" s="99"/>
      <c r="AG164" s="99"/>
      <c r="AH164" s="99"/>
      <c r="AI164" s="99"/>
      <c r="AJ164" s="99"/>
      <c r="AK164" s="99"/>
      <c r="AL164" s="99"/>
      <c r="AM164" s="10"/>
      <c r="AN164" s="10"/>
      <c r="AO164" s="99"/>
      <c r="AP164" s="10"/>
      <c r="AQ164" s="99"/>
      <c r="AR164" s="10"/>
      <c r="AS164" s="99"/>
      <c r="AT164" s="10"/>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10"/>
      <c r="BU164" s="99"/>
      <c r="BV164" s="10"/>
    </row>
    <row r="165" spans="2:74" s="15" customFormat="1" x14ac:dyDescent="0.2">
      <c r="B165" s="10"/>
      <c r="C165" s="10"/>
      <c r="D165" s="10"/>
      <c r="E165" s="99"/>
      <c r="F165" s="10"/>
      <c r="G165" s="99"/>
      <c r="H165" s="99"/>
      <c r="I165" s="99"/>
      <c r="J165" s="99"/>
      <c r="K165" s="99"/>
      <c r="L165" s="99"/>
      <c r="M165" s="99"/>
      <c r="N165" s="99"/>
      <c r="O165" s="99"/>
      <c r="P165" s="99"/>
      <c r="Q165" s="99"/>
      <c r="R165" s="99"/>
      <c r="S165" s="99"/>
      <c r="T165" s="99"/>
      <c r="U165" s="10"/>
      <c r="V165" s="10"/>
      <c r="W165" s="99"/>
      <c r="X165" s="10"/>
      <c r="Y165" s="99"/>
      <c r="Z165" s="10"/>
      <c r="AA165" s="99"/>
      <c r="AB165" s="10"/>
      <c r="AC165" s="99"/>
      <c r="AD165" s="99"/>
      <c r="AE165" s="99"/>
      <c r="AF165" s="99"/>
      <c r="AG165" s="99"/>
      <c r="AH165" s="99"/>
      <c r="AI165" s="99"/>
      <c r="AJ165" s="99"/>
      <c r="AK165" s="99"/>
      <c r="AL165" s="99"/>
      <c r="AM165" s="10"/>
      <c r="AN165" s="10"/>
      <c r="AO165" s="99"/>
      <c r="AP165" s="10"/>
      <c r="AQ165" s="99"/>
      <c r="AR165" s="10"/>
      <c r="AS165" s="99"/>
      <c r="AT165" s="10"/>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10"/>
      <c r="BU165" s="99"/>
      <c r="BV165" s="10"/>
    </row>
    <row r="166" spans="2:74" s="15" customFormat="1" x14ac:dyDescent="0.2">
      <c r="B166" s="10"/>
      <c r="C166" s="10"/>
      <c r="D166" s="10"/>
      <c r="E166" s="99"/>
      <c r="F166" s="10"/>
      <c r="G166" s="99"/>
      <c r="H166" s="99"/>
      <c r="I166" s="99"/>
      <c r="J166" s="99"/>
      <c r="K166" s="99"/>
      <c r="L166" s="99"/>
      <c r="M166" s="99"/>
      <c r="N166" s="99"/>
      <c r="O166" s="99"/>
      <c r="P166" s="99"/>
      <c r="Q166" s="99"/>
      <c r="R166" s="99"/>
      <c r="S166" s="99"/>
      <c r="T166" s="99"/>
      <c r="U166" s="10"/>
      <c r="V166" s="10"/>
      <c r="W166" s="99"/>
      <c r="X166" s="10"/>
      <c r="Y166" s="99"/>
      <c r="Z166" s="10"/>
      <c r="AA166" s="99"/>
      <c r="AB166" s="10"/>
      <c r="AC166" s="99"/>
      <c r="AD166" s="99"/>
      <c r="AE166" s="99"/>
      <c r="AF166" s="99"/>
      <c r="AG166" s="99"/>
      <c r="AH166" s="99"/>
      <c r="AI166" s="99"/>
      <c r="AJ166" s="99"/>
      <c r="AK166" s="99"/>
      <c r="AL166" s="99"/>
      <c r="AM166" s="10"/>
      <c r="AN166" s="10"/>
      <c r="AO166" s="99"/>
      <c r="AP166" s="10"/>
      <c r="AQ166" s="99"/>
      <c r="AR166" s="10"/>
      <c r="AS166" s="99"/>
      <c r="AT166" s="10"/>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10"/>
      <c r="BU166" s="99"/>
      <c r="BV166" s="10"/>
    </row>
    <row r="167" spans="2:74" s="15" customFormat="1" x14ac:dyDescent="0.2">
      <c r="B167" s="10"/>
      <c r="C167" s="10"/>
      <c r="D167" s="10"/>
      <c r="E167" s="99"/>
      <c r="F167" s="10"/>
      <c r="G167" s="99"/>
      <c r="H167" s="99"/>
      <c r="I167" s="99"/>
      <c r="J167" s="99"/>
      <c r="K167" s="99"/>
      <c r="L167" s="99"/>
      <c r="M167" s="99"/>
      <c r="N167" s="99"/>
      <c r="O167" s="99"/>
      <c r="P167" s="99"/>
      <c r="Q167" s="99"/>
      <c r="R167" s="99"/>
      <c r="S167" s="99"/>
      <c r="T167" s="99"/>
      <c r="U167" s="10"/>
      <c r="V167" s="10"/>
      <c r="W167" s="99"/>
      <c r="X167" s="10"/>
      <c r="Y167" s="99"/>
      <c r="Z167" s="10"/>
      <c r="AA167" s="99"/>
      <c r="AB167" s="10"/>
      <c r="AC167" s="99"/>
      <c r="AD167" s="99"/>
      <c r="AE167" s="99"/>
      <c r="AF167" s="99"/>
      <c r="AG167" s="99"/>
      <c r="AH167" s="99"/>
      <c r="AI167" s="99"/>
      <c r="AJ167" s="99"/>
      <c r="AK167" s="99"/>
      <c r="AL167" s="99"/>
      <c r="AM167" s="10"/>
      <c r="AN167" s="10"/>
      <c r="AO167" s="99"/>
      <c r="AP167" s="10"/>
      <c r="AQ167" s="99"/>
      <c r="AR167" s="10"/>
      <c r="AS167" s="99"/>
      <c r="AT167" s="10"/>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10"/>
      <c r="BU167" s="99"/>
      <c r="BV167" s="10"/>
    </row>
    <row r="168" spans="2:74" s="15" customFormat="1" x14ac:dyDescent="0.2">
      <c r="B168" s="10"/>
      <c r="C168" s="10"/>
      <c r="D168" s="10"/>
      <c r="E168" s="99"/>
      <c r="F168" s="10"/>
      <c r="G168" s="99"/>
      <c r="H168" s="99"/>
      <c r="I168" s="99"/>
      <c r="J168" s="99"/>
      <c r="K168" s="99"/>
      <c r="L168" s="99"/>
      <c r="M168" s="99"/>
      <c r="N168" s="99"/>
      <c r="O168" s="99"/>
      <c r="P168" s="99"/>
      <c r="Q168" s="99"/>
      <c r="R168" s="99"/>
      <c r="S168" s="99"/>
      <c r="T168" s="99"/>
      <c r="U168" s="10"/>
      <c r="V168" s="10"/>
      <c r="W168" s="99"/>
      <c r="X168" s="10"/>
      <c r="Y168" s="99"/>
      <c r="Z168" s="10"/>
      <c r="AA168" s="99"/>
      <c r="AB168" s="10"/>
      <c r="AC168" s="99"/>
      <c r="AD168" s="99"/>
      <c r="AE168" s="99"/>
      <c r="AF168" s="99"/>
      <c r="AG168" s="99"/>
      <c r="AH168" s="99"/>
      <c r="AI168" s="99"/>
      <c r="AJ168" s="99"/>
      <c r="AK168" s="99"/>
      <c r="AL168" s="99"/>
      <c r="AM168" s="10"/>
      <c r="AN168" s="10"/>
      <c r="AO168" s="99"/>
      <c r="AP168" s="10"/>
      <c r="AQ168" s="99"/>
      <c r="AR168" s="10"/>
      <c r="AS168" s="99"/>
      <c r="AT168" s="10"/>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10"/>
      <c r="BU168" s="99"/>
      <c r="BV168" s="10"/>
    </row>
    <row r="169" spans="2:74" s="15" customFormat="1" x14ac:dyDescent="0.2">
      <c r="B169" s="10"/>
      <c r="C169" s="10"/>
      <c r="D169" s="10"/>
      <c r="E169" s="99"/>
      <c r="F169" s="10"/>
      <c r="G169" s="99"/>
      <c r="H169" s="99"/>
      <c r="I169" s="99"/>
      <c r="J169" s="99"/>
      <c r="K169" s="99"/>
      <c r="L169" s="99"/>
      <c r="M169" s="99"/>
      <c r="N169" s="99"/>
      <c r="O169" s="99"/>
      <c r="P169" s="99"/>
      <c r="Q169" s="99"/>
      <c r="R169" s="99"/>
      <c r="S169" s="99"/>
      <c r="T169" s="99"/>
      <c r="U169" s="10"/>
      <c r="V169" s="10"/>
      <c r="W169" s="99"/>
      <c r="X169" s="10"/>
      <c r="Y169" s="99"/>
      <c r="Z169" s="10"/>
      <c r="AA169" s="99"/>
      <c r="AB169" s="10"/>
      <c r="AC169" s="99"/>
      <c r="AD169" s="99"/>
      <c r="AE169" s="99"/>
      <c r="AF169" s="99"/>
      <c r="AG169" s="99"/>
      <c r="AH169" s="99"/>
      <c r="AI169" s="99"/>
      <c r="AJ169" s="99"/>
      <c r="AK169" s="99"/>
      <c r="AL169" s="99"/>
      <c r="AM169" s="10"/>
      <c r="AN169" s="10"/>
      <c r="AO169" s="99"/>
      <c r="AP169" s="10"/>
      <c r="AQ169" s="99"/>
      <c r="AR169" s="10"/>
      <c r="AS169" s="99"/>
      <c r="AT169" s="10"/>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10"/>
      <c r="BU169" s="99"/>
      <c r="BV169" s="10"/>
    </row>
    <row r="170" spans="2:74" s="15" customFormat="1" x14ac:dyDescent="0.2">
      <c r="B170" s="10"/>
      <c r="C170" s="10"/>
      <c r="D170" s="10"/>
      <c r="E170" s="99"/>
      <c r="F170" s="10"/>
      <c r="G170" s="99"/>
      <c r="H170" s="99"/>
      <c r="I170" s="99"/>
      <c r="J170" s="99"/>
      <c r="K170" s="99"/>
      <c r="L170" s="99"/>
      <c r="M170" s="99"/>
      <c r="N170" s="99"/>
      <c r="O170" s="99"/>
      <c r="P170" s="99"/>
      <c r="Q170" s="99"/>
      <c r="R170" s="99"/>
      <c r="S170" s="99"/>
      <c r="T170" s="99"/>
      <c r="U170" s="10"/>
      <c r="V170" s="10"/>
      <c r="W170" s="99"/>
      <c r="X170" s="10"/>
      <c r="Y170" s="99"/>
      <c r="Z170" s="10"/>
      <c r="AA170" s="99"/>
      <c r="AB170" s="10"/>
      <c r="AC170" s="99"/>
      <c r="AD170" s="99"/>
      <c r="AE170" s="99"/>
      <c r="AF170" s="99"/>
      <c r="AG170" s="99"/>
      <c r="AH170" s="99"/>
      <c r="AI170" s="99"/>
      <c r="AJ170" s="99"/>
      <c r="AK170" s="99"/>
      <c r="AL170" s="99"/>
      <c r="AM170" s="10"/>
      <c r="AN170" s="10"/>
      <c r="AO170" s="99"/>
      <c r="AP170" s="10"/>
      <c r="AQ170" s="99"/>
      <c r="AR170" s="10"/>
      <c r="AS170" s="99"/>
      <c r="AT170" s="10"/>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10"/>
      <c r="BU170" s="99"/>
      <c r="BV170" s="10"/>
    </row>
    <row r="171" spans="2:74" s="15" customFormat="1" x14ac:dyDescent="0.2">
      <c r="B171" s="10"/>
      <c r="C171" s="10"/>
      <c r="D171" s="10"/>
      <c r="E171" s="99"/>
      <c r="F171" s="10"/>
      <c r="G171" s="99"/>
      <c r="H171" s="99"/>
      <c r="I171" s="99"/>
      <c r="J171" s="99"/>
      <c r="K171" s="99"/>
      <c r="L171" s="99"/>
      <c r="M171" s="99"/>
      <c r="N171" s="99"/>
      <c r="O171" s="99"/>
      <c r="P171" s="99"/>
      <c r="Q171" s="99"/>
      <c r="R171" s="99"/>
      <c r="S171" s="99"/>
      <c r="T171" s="99"/>
      <c r="U171" s="10"/>
      <c r="V171" s="10"/>
      <c r="W171" s="99"/>
      <c r="X171" s="10"/>
      <c r="Y171" s="99"/>
      <c r="Z171" s="10"/>
      <c r="AA171" s="99"/>
      <c r="AB171" s="10"/>
      <c r="AC171" s="99"/>
      <c r="AD171" s="99"/>
      <c r="AE171" s="99"/>
      <c r="AF171" s="99"/>
      <c r="AG171" s="99"/>
      <c r="AH171" s="99"/>
      <c r="AI171" s="99"/>
      <c r="AJ171" s="99"/>
      <c r="AK171" s="99"/>
      <c r="AL171" s="99"/>
      <c r="AM171" s="10"/>
      <c r="AN171" s="10"/>
      <c r="AO171" s="99"/>
      <c r="AP171" s="10"/>
      <c r="AQ171" s="99"/>
      <c r="AR171" s="10"/>
      <c r="AS171" s="99"/>
      <c r="AT171" s="10"/>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10"/>
      <c r="BU171" s="99"/>
      <c r="BV171" s="10"/>
    </row>
    <row r="172" spans="2:74" s="15" customFormat="1" x14ac:dyDescent="0.2">
      <c r="B172" s="10"/>
      <c r="C172" s="10"/>
      <c r="D172" s="10"/>
      <c r="E172" s="99"/>
      <c r="F172" s="10"/>
      <c r="G172" s="99"/>
      <c r="H172" s="99"/>
      <c r="I172" s="99"/>
      <c r="J172" s="99"/>
      <c r="K172" s="99"/>
      <c r="L172" s="99"/>
      <c r="M172" s="99"/>
      <c r="N172" s="99"/>
      <c r="O172" s="99"/>
      <c r="P172" s="99"/>
      <c r="Q172" s="99"/>
      <c r="R172" s="99"/>
      <c r="S172" s="99"/>
      <c r="T172" s="99"/>
      <c r="U172" s="10"/>
      <c r="V172" s="10"/>
      <c r="W172" s="99"/>
      <c r="X172" s="10"/>
      <c r="Y172" s="99"/>
      <c r="Z172" s="10"/>
      <c r="AA172" s="99"/>
      <c r="AB172" s="10"/>
      <c r="AC172" s="99"/>
      <c r="AD172" s="99"/>
      <c r="AE172" s="99"/>
      <c r="AF172" s="99"/>
      <c r="AG172" s="99"/>
      <c r="AH172" s="99"/>
      <c r="AI172" s="99"/>
      <c r="AJ172" s="99"/>
      <c r="AK172" s="99"/>
      <c r="AL172" s="99"/>
      <c r="AM172" s="10"/>
      <c r="AN172" s="10"/>
      <c r="AO172" s="99"/>
      <c r="AP172" s="10"/>
      <c r="AQ172" s="99"/>
      <c r="AR172" s="10"/>
      <c r="AS172" s="99"/>
      <c r="AT172" s="10"/>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10"/>
      <c r="BU172" s="99"/>
      <c r="BV172" s="10"/>
    </row>
    <row r="173" spans="2:74" s="15" customFormat="1" x14ac:dyDescent="0.2">
      <c r="B173" s="10"/>
      <c r="C173" s="10"/>
      <c r="D173" s="10"/>
      <c r="E173" s="99"/>
      <c r="F173" s="10"/>
      <c r="G173" s="99"/>
      <c r="H173" s="99"/>
      <c r="I173" s="99"/>
      <c r="J173" s="99"/>
      <c r="K173" s="99"/>
      <c r="L173" s="99"/>
      <c r="M173" s="99"/>
      <c r="N173" s="99"/>
      <c r="O173" s="99"/>
      <c r="P173" s="99"/>
      <c r="Q173" s="99"/>
      <c r="R173" s="99"/>
      <c r="S173" s="99"/>
      <c r="T173" s="99"/>
      <c r="U173" s="10"/>
      <c r="V173" s="10"/>
      <c r="W173" s="99"/>
      <c r="X173" s="10"/>
      <c r="Y173" s="99"/>
      <c r="Z173" s="10"/>
      <c r="AA173" s="99"/>
      <c r="AB173" s="10"/>
      <c r="AC173" s="99"/>
      <c r="AD173" s="99"/>
      <c r="AE173" s="99"/>
      <c r="AF173" s="99"/>
      <c r="AG173" s="99"/>
      <c r="AH173" s="99"/>
      <c r="AI173" s="99"/>
      <c r="AJ173" s="99"/>
      <c r="AK173" s="99"/>
      <c r="AL173" s="99"/>
      <c r="AM173" s="10"/>
      <c r="AN173" s="10"/>
      <c r="AO173" s="99"/>
      <c r="AP173" s="10"/>
      <c r="AQ173" s="99"/>
      <c r="AR173" s="10"/>
      <c r="AS173" s="99"/>
      <c r="AT173" s="10"/>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10"/>
      <c r="BU173" s="99"/>
      <c r="BV173" s="10"/>
    </row>
    <row r="174" spans="2:74" s="15" customFormat="1" x14ac:dyDescent="0.2">
      <c r="B174" s="10"/>
      <c r="C174" s="10"/>
      <c r="D174" s="10"/>
      <c r="E174" s="99"/>
      <c r="F174" s="10"/>
      <c r="G174" s="99"/>
      <c r="H174" s="99"/>
      <c r="I174" s="99"/>
      <c r="J174" s="99"/>
      <c r="K174" s="99"/>
      <c r="L174" s="99"/>
      <c r="M174" s="99"/>
      <c r="N174" s="99"/>
      <c r="O174" s="99"/>
      <c r="P174" s="99"/>
      <c r="Q174" s="99"/>
      <c r="R174" s="99"/>
      <c r="S174" s="99"/>
      <c r="T174" s="99"/>
      <c r="U174" s="10"/>
      <c r="V174" s="10"/>
      <c r="W174" s="99"/>
      <c r="X174" s="10"/>
      <c r="Y174" s="99"/>
      <c r="Z174" s="10"/>
      <c r="AA174" s="99"/>
      <c r="AB174" s="10"/>
      <c r="AC174" s="99"/>
      <c r="AD174" s="99"/>
      <c r="AE174" s="99"/>
      <c r="AF174" s="99"/>
      <c r="AG174" s="99"/>
      <c r="AH174" s="99"/>
      <c r="AI174" s="99"/>
      <c r="AJ174" s="99"/>
      <c r="AK174" s="99"/>
      <c r="AL174" s="99"/>
      <c r="AM174" s="10"/>
      <c r="AN174" s="10"/>
      <c r="AO174" s="99"/>
      <c r="AP174" s="10"/>
      <c r="AQ174" s="99"/>
      <c r="AR174" s="10"/>
      <c r="AS174" s="99"/>
      <c r="AT174" s="10"/>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10"/>
      <c r="BU174" s="99"/>
      <c r="BV174" s="10"/>
    </row>
    <row r="175" spans="2:74" s="15" customFormat="1" x14ac:dyDescent="0.2">
      <c r="B175" s="10"/>
      <c r="C175" s="10"/>
      <c r="D175" s="10"/>
      <c r="E175" s="99"/>
      <c r="F175" s="10"/>
      <c r="G175" s="99"/>
      <c r="H175" s="99"/>
      <c r="I175" s="99"/>
      <c r="J175" s="99"/>
      <c r="K175" s="99"/>
      <c r="L175" s="99"/>
      <c r="M175" s="99"/>
      <c r="N175" s="99"/>
      <c r="O175" s="99"/>
      <c r="P175" s="99"/>
      <c r="Q175" s="99"/>
      <c r="R175" s="99"/>
      <c r="S175" s="99"/>
      <c r="T175" s="99"/>
      <c r="U175" s="10"/>
      <c r="V175" s="10"/>
      <c r="W175" s="99"/>
      <c r="X175" s="10"/>
      <c r="Y175" s="99"/>
      <c r="Z175" s="10"/>
      <c r="AA175" s="99"/>
      <c r="AB175" s="10"/>
      <c r="AC175" s="99"/>
      <c r="AD175" s="99"/>
      <c r="AE175" s="99"/>
      <c r="AF175" s="99"/>
      <c r="AG175" s="99"/>
      <c r="AH175" s="99"/>
      <c r="AI175" s="99"/>
      <c r="AJ175" s="99"/>
      <c r="AK175" s="99"/>
      <c r="AL175" s="99"/>
      <c r="AM175" s="10"/>
      <c r="AN175" s="10"/>
      <c r="AO175" s="99"/>
      <c r="AP175" s="10"/>
      <c r="AQ175" s="99"/>
      <c r="AR175" s="10"/>
      <c r="AS175" s="99"/>
      <c r="AT175" s="10"/>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10"/>
      <c r="BU175" s="99"/>
      <c r="BV175" s="10"/>
    </row>
    <row r="176" spans="2:74" s="15" customFormat="1" x14ac:dyDescent="0.2">
      <c r="B176" s="10"/>
      <c r="C176" s="10"/>
      <c r="D176" s="10"/>
      <c r="E176" s="99"/>
      <c r="F176" s="10"/>
      <c r="G176" s="99"/>
      <c r="H176" s="99"/>
      <c r="I176" s="99"/>
      <c r="J176" s="99"/>
      <c r="K176" s="99"/>
      <c r="L176" s="99"/>
      <c r="M176" s="99"/>
      <c r="N176" s="99"/>
      <c r="O176" s="99"/>
      <c r="P176" s="99"/>
      <c r="Q176" s="99"/>
      <c r="R176" s="99"/>
      <c r="S176" s="99"/>
      <c r="T176" s="99"/>
      <c r="U176" s="10"/>
      <c r="V176" s="10"/>
      <c r="W176" s="99"/>
      <c r="X176" s="10"/>
      <c r="Y176" s="99"/>
      <c r="Z176" s="10"/>
      <c r="AA176" s="99"/>
      <c r="AB176" s="10"/>
      <c r="AC176" s="99"/>
      <c r="AD176" s="99"/>
      <c r="AE176" s="99"/>
      <c r="AF176" s="99"/>
      <c r="AG176" s="99"/>
      <c r="AH176" s="99"/>
      <c r="AI176" s="99"/>
      <c r="AJ176" s="99"/>
      <c r="AK176" s="99"/>
      <c r="AL176" s="99"/>
      <c r="AM176" s="10"/>
      <c r="AN176" s="10"/>
      <c r="AO176" s="99"/>
      <c r="AP176" s="10"/>
      <c r="AQ176" s="99"/>
      <c r="AR176" s="10"/>
      <c r="AS176" s="99"/>
      <c r="AT176" s="10"/>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10"/>
      <c r="BU176" s="99"/>
      <c r="BV176" s="10"/>
    </row>
    <row r="177" spans="1:74" s="15" customFormat="1" x14ac:dyDescent="0.2">
      <c r="B177" s="10"/>
      <c r="C177" s="10"/>
      <c r="D177" s="10"/>
      <c r="E177" s="99"/>
      <c r="F177" s="10"/>
      <c r="G177" s="99"/>
      <c r="H177" s="99"/>
      <c r="I177" s="99"/>
      <c r="J177" s="99"/>
      <c r="K177" s="99"/>
      <c r="L177" s="99"/>
      <c r="M177" s="99"/>
      <c r="N177" s="99"/>
      <c r="O177" s="99"/>
      <c r="P177" s="99"/>
      <c r="Q177" s="99"/>
      <c r="R177" s="99"/>
      <c r="S177" s="99"/>
      <c r="T177" s="99"/>
      <c r="U177" s="10"/>
      <c r="V177" s="10"/>
      <c r="W177" s="99"/>
      <c r="X177" s="10"/>
      <c r="Y177" s="99"/>
      <c r="Z177" s="10"/>
      <c r="AA177" s="99"/>
      <c r="AB177" s="10"/>
      <c r="AC177" s="99"/>
      <c r="AD177" s="99"/>
      <c r="AE177" s="99"/>
      <c r="AF177" s="99"/>
      <c r="AG177" s="99"/>
      <c r="AH177" s="99"/>
      <c r="AI177" s="99"/>
      <c r="AJ177" s="99"/>
      <c r="AK177" s="99"/>
      <c r="AL177" s="99"/>
      <c r="AM177" s="10"/>
      <c r="AN177" s="10"/>
      <c r="AO177" s="99"/>
      <c r="AP177" s="10"/>
      <c r="AQ177" s="99"/>
      <c r="AR177" s="10"/>
      <c r="AS177" s="99"/>
      <c r="AT177" s="10"/>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10"/>
      <c r="BU177" s="99"/>
      <c r="BV177" s="10"/>
    </row>
    <row r="178" spans="1:74" s="15" customFormat="1" x14ac:dyDescent="0.2">
      <c r="B178" s="10"/>
      <c r="C178" s="10"/>
      <c r="D178" s="10"/>
      <c r="E178" s="99"/>
      <c r="F178" s="10"/>
      <c r="G178" s="99"/>
      <c r="H178" s="99"/>
      <c r="I178" s="99"/>
      <c r="J178" s="99"/>
      <c r="K178" s="99"/>
      <c r="L178" s="99"/>
      <c r="M178" s="99"/>
      <c r="N178" s="99"/>
      <c r="O178" s="99"/>
      <c r="P178" s="99"/>
      <c r="Q178" s="99"/>
      <c r="R178" s="99"/>
      <c r="S178" s="99"/>
      <c r="T178" s="99"/>
      <c r="U178" s="10"/>
      <c r="V178" s="10"/>
      <c r="W178" s="99"/>
      <c r="X178" s="10"/>
      <c r="Y178" s="99"/>
      <c r="Z178" s="10"/>
      <c r="AA178" s="99"/>
      <c r="AB178" s="10"/>
      <c r="AC178" s="99"/>
      <c r="AD178" s="99"/>
      <c r="AE178" s="99"/>
      <c r="AF178" s="99"/>
      <c r="AG178" s="99"/>
      <c r="AH178" s="99"/>
      <c r="AI178" s="99"/>
      <c r="AJ178" s="99"/>
      <c r="AK178" s="99"/>
      <c r="AL178" s="99"/>
      <c r="AM178" s="10"/>
      <c r="AN178" s="10"/>
      <c r="AO178" s="99"/>
      <c r="AP178" s="10"/>
      <c r="AQ178" s="99"/>
      <c r="AR178" s="10"/>
      <c r="AS178" s="99"/>
      <c r="AT178" s="10"/>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10"/>
      <c r="BU178" s="99"/>
      <c r="BV178" s="10"/>
    </row>
    <row r="179" spans="1:74" s="15" customFormat="1" x14ac:dyDescent="0.2">
      <c r="B179" s="10"/>
      <c r="C179" s="10"/>
      <c r="D179" s="10"/>
      <c r="E179" s="99"/>
      <c r="F179" s="10"/>
      <c r="G179" s="99"/>
      <c r="H179" s="99"/>
      <c r="I179" s="99"/>
      <c r="J179" s="99"/>
      <c r="K179" s="99"/>
      <c r="L179" s="99"/>
      <c r="M179" s="99"/>
      <c r="N179" s="99"/>
      <c r="O179" s="99"/>
      <c r="P179" s="99"/>
      <c r="Q179" s="99"/>
      <c r="R179" s="99"/>
      <c r="S179" s="99"/>
      <c r="T179" s="99"/>
      <c r="U179" s="10"/>
      <c r="V179" s="10"/>
      <c r="W179" s="99"/>
      <c r="X179" s="10"/>
      <c r="Y179" s="99"/>
      <c r="Z179" s="10"/>
      <c r="AA179" s="99"/>
      <c r="AB179" s="10"/>
      <c r="AC179" s="99"/>
      <c r="AD179" s="99"/>
      <c r="AE179" s="99"/>
      <c r="AF179" s="99"/>
      <c r="AG179" s="99"/>
      <c r="AH179" s="99"/>
      <c r="AI179" s="99"/>
      <c r="AJ179" s="99"/>
      <c r="AK179" s="99"/>
      <c r="AL179" s="99"/>
      <c r="AM179" s="10"/>
      <c r="AN179" s="10"/>
      <c r="AO179" s="99"/>
      <c r="AP179" s="10"/>
      <c r="AQ179" s="99"/>
      <c r="AR179" s="10"/>
      <c r="AS179" s="99"/>
      <c r="AT179" s="10"/>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10"/>
      <c r="BU179" s="99"/>
      <c r="BV179" s="10"/>
    </row>
    <row r="180" spans="1:74" s="15" customFormat="1" x14ac:dyDescent="0.2">
      <c r="B180" s="10"/>
      <c r="C180" s="10"/>
      <c r="D180" s="10"/>
      <c r="E180" s="99"/>
      <c r="F180" s="10"/>
      <c r="G180" s="99"/>
      <c r="H180" s="99"/>
      <c r="I180" s="99"/>
      <c r="J180" s="99"/>
      <c r="K180" s="99"/>
      <c r="L180" s="99"/>
      <c r="M180" s="99"/>
      <c r="N180" s="99"/>
      <c r="O180" s="99"/>
      <c r="P180" s="99"/>
      <c r="Q180" s="99"/>
      <c r="R180" s="99"/>
      <c r="S180" s="99"/>
      <c r="T180" s="99"/>
      <c r="U180" s="10"/>
      <c r="V180" s="10"/>
      <c r="W180" s="99"/>
      <c r="X180" s="10"/>
      <c r="Y180" s="99"/>
      <c r="Z180" s="10"/>
      <c r="AA180" s="99"/>
      <c r="AB180" s="10"/>
      <c r="AC180" s="99"/>
      <c r="AD180" s="99"/>
      <c r="AE180" s="99"/>
      <c r="AF180" s="99"/>
      <c r="AG180" s="99"/>
      <c r="AH180" s="99"/>
      <c r="AI180" s="99"/>
      <c r="AJ180" s="99"/>
      <c r="AK180" s="99"/>
      <c r="AL180" s="99"/>
      <c r="AM180" s="10"/>
      <c r="AN180" s="10"/>
      <c r="AO180" s="99"/>
      <c r="AP180" s="10"/>
      <c r="AQ180" s="99"/>
      <c r="AR180" s="10"/>
      <c r="AS180" s="99"/>
      <c r="AT180" s="10"/>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10"/>
      <c r="BU180" s="99"/>
      <c r="BV180" s="10"/>
    </row>
    <row r="181" spans="1:74" s="15" customFormat="1" x14ac:dyDescent="0.2">
      <c r="B181" s="10"/>
      <c r="C181" s="10"/>
      <c r="D181" s="10"/>
      <c r="E181" s="99"/>
      <c r="F181" s="10"/>
      <c r="G181" s="99"/>
      <c r="H181" s="99"/>
      <c r="I181" s="99"/>
      <c r="J181" s="99"/>
      <c r="K181" s="99"/>
      <c r="L181" s="99"/>
      <c r="M181" s="99"/>
      <c r="N181" s="99"/>
      <c r="O181" s="99"/>
      <c r="P181" s="99"/>
      <c r="Q181" s="99"/>
      <c r="R181" s="99"/>
      <c r="S181" s="99"/>
      <c r="T181" s="99"/>
      <c r="U181" s="10"/>
      <c r="V181" s="10"/>
      <c r="W181" s="99"/>
      <c r="X181" s="10"/>
      <c r="Y181" s="99"/>
      <c r="Z181" s="10"/>
      <c r="AA181" s="99"/>
      <c r="AB181" s="10"/>
      <c r="AC181" s="99"/>
      <c r="AD181" s="99"/>
      <c r="AE181" s="99"/>
      <c r="AF181" s="99"/>
      <c r="AG181" s="99"/>
      <c r="AH181" s="99"/>
      <c r="AI181" s="99"/>
      <c r="AJ181" s="99"/>
      <c r="AK181" s="99"/>
      <c r="AL181" s="99"/>
      <c r="AM181" s="10"/>
      <c r="AN181" s="10"/>
      <c r="AO181" s="99"/>
      <c r="AP181" s="10"/>
      <c r="AQ181" s="99"/>
      <c r="AR181" s="10"/>
      <c r="AS181" s="99"/>
      <c r="AT181" s="10"/>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10"/>
      <c r="BU181" s="99"/>
      <c r="BV181" s="10"/>
    </row>
    <row r="182" spans="1:74" s="15" customFormat="1" x14ac:dyDescent="0.2">
      <c r="B182" s="10"/>
      <c r="C182" s="10"/>
      <c r="D182" s="10"/>
      <c r="E182" s="99"/>
      <c r="F182" s="10"/>
      <c r="G182" s="99"/>
      <c r="H182" s="99"/>
      <c r="I182" s="99"/>
      <c r="J182" s="99"/>
      <c r="K182" s="99"/>
      <c r="L182" s="99"/>
      <c r="M182" s="99"/>
      <c r="N182" s="99"/>
      <c r="O182" s="99"/>
      <c r="P182" s="99"/>
      <c r="Q182" s="99"/>
      <c r="R182" s="99"/>
      <c r="S182" s="99"/>
      <c r="T182" s="99"/>
      <c r="U182" s="10"/>
      <c r="V182" s="10"/>
      <c r="W182" s="99"/>
      <c r="X182" s="10"/>
      <c r="Y182" s="99"/>
      <c r="Z182" s="10"/>
      <c r="AA182" s="99"/>
      <c r="AB182" s="10"/>
      <c r="AC182" s="99"/>
      <c r="AD182" s="99"/>
      <c r="AE182" s="99"/>
      <c r="AF182" s="99"/>
      <c r="AG182" s="99"/>
      <c r="AH182" s="99"/>
      <c r="AI182" s="99"/>
      <c r="AJ182" s="99"/>
      <c r="AK182" s="99"/>
      <c r="AL182" s="99"/>
      <c r="AM182" s="10"/>
      <c r="AN182" s="10"/>
      <c r="AO182" s="99"/>
      <c r="AP182" s="10"/>
      <c r="AQ182" s="99"/>
      <c r="AR182" s="10"/>
      <c r="AS182" s="99"/>
      <c r="AT182" s="10"/>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10"/>
      <c r="BU182" s="99"/>
      <c r="BV182" s="10"/>
    </row>
    <row r="183" spans="1:74" s="15" customFormat="1" x14ac:dyDescent="0.2">
      <c r="B183" s="10"/>
      <c r="C183" s="10"/>
      <c r="D183" s="10"/>
      <c r="E183" s="99"/>
      <c r="F183" s="10"/>
      <c r="G183" s="99"/>
      <c r="H183" s="99"/>
      <c r="I183" s="99"/>
      <c r="J183" s="99"/>
      <c r="K183" s="99"/>
      <c r="L183" s="99"/>
      <c r="M183" s="99"/>
      <c r="N183" s="99"/>
      <c r="O183" s="99"/>
      <c r="P183" s="99"/>
      <c r="Q183" s="99"/>
      <c r="R183" s="99"/>
      <c r="S183" s="99"/>
      <c r="T183" s="99"/>
      <c r="U183" s="10"/>
      <c r="V183" s="10"/>
      <c r="W183" s="99"/>
      <c r="X183" s="10"/>
      <c r="Y183" s="99"/>
      <c r="Z183" s="10"/>
      <c r="AA183" s="99"/>
      <c r="AB183" s="10"/>
      <c r="AC183" s="99"/>
      <c r="AD183" s="99"/>
      <c r="AE183" s="99"/>
      <c r="AF183" s="99"/>
      <c r="AG183" s="99"/>
      <c r="AH183" s="99"/>
      <c r="AI183" s="99"/>
      <c r="AJ183" s="99"/>
      <c r="AK183" s="99"/>
      <c r="AL183" s="99"/>
      <c r="AM183" s="10"/>
      <c r="AN183" s="10"/>
      <c r="AO183" s="99"/>
      <c r="AP183" s="10"/>
      <c r="AQ183" s="99"/>
      <c r="AR183" s="10"/>
      <c r="AS183" s="99"/>
      <c r="AT183" s="10"/>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10"/>
      <c r="BU183" s="99"/>
      <c r="BV183" s="10"/>
    </row>
    <row r="184" spans="1:74" s="15" customFormat="1" x14ac:dyDescent="0.2">
      <c r="B184" s="10"/>
      <c r="C184" s="10"/>
      <c r="D184" s="10"/>
      <c r="E184" s="99"/>
      <c r="F184" s="10"/>
      <c r="G184" s="99"/>
      <c r="H184" s="99"/>
      <c r="I184" s="99"/>
      <c r="J184" s="99"/>
      <c r="K184" s="99"/>
      <c r="L184" s="99"/>
      <c r="M184" s="99"/>
      <c r="N184" s="99"/>
      <c r="O184" s="99"/>
      <c r="P184" s="99"/>
      <c r="Q184" s="99"/>
      <c r="R184" s="99"/>
      <c r="S184" s="99"/>
      <c r="T184" s="99"/>
      <c r="U184" s="10"/>
      <c r="V184" s="10"/>
      <c r="W184" s="99"/>
      <c r="X184" s="10"/>
      <c r="Y184" s="99"/>
      <c r="Z184" s="10"/>
      <c r="AA184" s="99"/>
      <c r="AB184" s="10"/>
      <c r="AC184" s="99"/>
      <c r="AD184" s="99"/>
      <c r="AE184" s="99"/>
      <c r="AF184" s="99"/>
      <c r="AG184" s="99"/>
      <c r="AH184" s="99"/>
      <c r="AI184" s="99"/>
      <c r="AJ184" s="99"/>
      <c r="AK184" s="99"/>
      <c r="AL184" s="99"/>
      <c r="AM184" s="10"/>
      <c r="AN184" s="10"/>
      <c r="AO184" s="99"/>
      <c r="AP184" s="10"/>
      <c r="AQ184" s="99"/>
      <c r="AR184" s="10"/>
      <c r="AS184" s="99"/>
      <c r="AT184" s="10"/>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10"/>
      <c r="BU184" s="99"/>
      <c r="BV184" s="10"/>
    </row>
    <row r="185" spans="1:74" s="15" customFormat="1" x14ac:dyDescent="0.2">
      <c r="B185" s="10"/>
      <c r="C185" s="10"/>
      <c r="D185" s="10"/>
      <c r="E185" s="99"/>
      <c r="F185" s="10"/>
      <c r="G185" s="99"/>
      <c r="H185" s="99"/>
      <c r="I185" s="99"/>
      <c r="J185" s="99"/>
      <c r="K185" s="99"/>
      <c r="L185" s="99"/>
      <c r="M185" s="99"/>
      <c r="N185" s="99"/>
      <c r="O185" s="99"/>
      <c r="P185" s="99"/>
      <c r="Q185" s="99"/>
      <c r="R185" s="99"/>
      <c r="S185" s="99"/>
      <c r="T185" s="99"/>
      <c r="U185" s="10"/>
      <c r="V185" s="10"/>
      <c r="W185" s="99"/>
      <c r="X185" s="10"/>
      <c r="Y185" s="99"/>
      <c r="Z185" s="10"/>
      <c r="AA185" s="99"/>
      <c r="AB185" s="10"/>
      <c r="AC185" s="99"/>
      <c r="AD185" s="99"/>
      <c r="AE185" s="99"/>
      <c r="AF185" s="99"/>
      <c r="AG185" s="99"/>
      <c r="AH185" s="99"/>
      <c r="AI185" s="99"/>
      <c r="AJ185" s="99"/>
      <c r="AK185" s="99"/>
      <c r="AL185" s="99"/>
      <c r="AM185" s="10"/>
      <c r="AN185" s="10"/>
      <c r="AO185" s="99"/>
      <c r="AP185" s="10"/>
      <c r="AQ185" s="99"/>
      <c r="AR185" s="10"/>
      <c r="AS185" s="99"/>
      <c r="AT185" s="10"/>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10"/>
      <c r="BU185" s="99"/>
      <c r="BV185" s="10"/>
    </row>
    <row r="186" spans="1:74" s="15" customFormat="1" x14ac:dyDescent="0.2">
      <c r="B186" s="10"/>
      <c r="C186" s="10"/>
      <c r="D186" s="10"/>
      <c r="E186" s="99"/>
      <c r="F186" s="10"/>
      <c r="G186" s="99"/>
      <c r="H186" s="99"/>
      <c r="I186" s="99"/>
      <c r="J186" s="99"/>
      <c r="K186" s="99"/>
      <c r="L186" s="99"/>
      <c r="M186" s="99"/>
      <c r="N186" s="99"/>
      <c r="O186" s="99"/>
      <c r="P186" s="99"/>
      <c r="Q186" s="99"/>
      <c r="R186" s="99"/>
      <c r="S186" s="99"/>
      <c r="T186" s="99"/>
      <c r="U186" s="10"/>
      <c r="V186" s="10"/>
      <c r="W186" s="99"/>
      <c r="X186" s="10"/>
      <c r="Y186" s="99"/>
      <c r="Z186" s="10"/>
      <c r="AA186" s="99"/>
      <c r="AB186" s="10"/>
      <c r="AC186" s="99"/>
      <c r="AD186" s="99"/>
      <c r="AE186" s="99"/>
      <c r="AF186" s="99"/>
      <c r="AG186" s="99"/>
      <c r="AH186" s="99"/>
      <c r="AI186" s="99"/>
      <c r="AJ186" s="99"/>
      <c r="AK186" s="99"/>
      <c r="AL186" s="99"/>
      <c r="AM186" s="10"/>
      <c r="AN186" s="10"/>
      <c r="AO186" s="99"/>
      <c r="AP186" s="10"/>
      <c r="AQ186" s="99"/>
      <c r="AR186" s="10"/>
      <c r="AS186" s="99"/>
      <c r="AT186" s="10"/>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10"/>
      <c r="BU186" s="99"/>
      <c r="BV186" s="10"/>
    </row>
    <row r="187" spans="1:74" s="15" customFormat="1" x14ac:dyDescent="0.2">
      <c r="B187" s="10"/>
      <c r="C187" s="10"/>
      <c r="D187" s="10"/>
      <c r="E187" s="99"/>
      <c r="F187" s="10"/>
      <c r="G187" s="99"/>
      <c r="H187" s="99"/>
      <c r="I187" s="99"/>
      <c r="J187" s="99"/>
      <c r="K187" s="99"/>
      <c r="L187" s="99"/>
      <c r="M187" s="99"/>
      <c r="N187" s="99"/>
      <c r="O187" s="99"/>
      <c r="P187" s="99"/>
      <c r="Q187" s="99"/>
      <c r="R187" s="99"/>
      <c r="S187" s="99"/>
      <c r="T187" s="99"/>
      <c r="U187" s="10"/>
      <c r="V187" s="10"/>
      <c r="W187" s="99"/>
      <c r="X187" s="10"/>
      <c r="Y187" s="99"/>
      <c r="Z187" s="10"/>
      <c r="AA187" s="99"/>
      <c r="AB187" s="10"/>
      <c r="AC187" s="99"/>
      <c r="AD187" s="99"/>
      <c r="AE187" s="99"/>
      <c r="AF187" s="99"/>
      <c r="AG187" s="99"/>
      <c r="AH187" s="99"/>
      <c r="AI187" s="99"/>
      <c r="AJ187" s="99"/>
      <c r="AK187" s="99"/>
      <c r="AL187" s="99"/>
      <c r="AM187" s="10"/>
      <c r="AN187" s="10"/>
      <c r="AO187" s="99"/>
      <c r="AP187" s="10"/>
      <c r="AQ187" s="99"/>
      <c r="AR187" s="10"/>
      <c r="AS187" s="99"/>
      <c r="AT187" s="10"/>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10"/>
      <c r="BU187" s="99"/>
      <c r="BV187" s="10"/>
    </row>
    <row r="188" spans="1:74" s="15" customFormat="1" x14ac:dyDescent="0.2">
      <c r="B188" s="10"/>
      <c r="C188" s="10"/>
      <c r="D188" s="10"/>
      <c r="E188" s="99"/>
      <c r="F188" s="10"/>
      <c r="G188" s="99"/>
      <c r="H188" s="99"/>
      <c r="I188" s="99"/>
      <c r="J188" s="99"/>
      <c r="K188" s="99"/>
      <c r="L188" s="99"/>
      <c r="M188" s="99"/>
      <c r="N188" s="99"/>
      <c r="O188" s="99"/>
      <c r="P188" s="99"/>
      <c r="Q188" s="99"/>
      <c r="R188" s="99"/>
      <c r="S188" s="99"/>
      <c r="T188" s="99"/>
      <c r="U188" s="10"/>
      <c r="V188" s="10"/>
      <c r="W188" s="99"/>
      <c r="X188" s="10"/>
      <c r="Y188" s="99"/>
      <c r="Z188" s="10"/>
      <c r="AA188" s="99"/>
      <c r="AB188" s="10"/>
      <c r="AC188" s="99"/>
      <c r="AD188" s="99"/>
      <c r="AE188" s="99"/>
      <c r="AF188" s="99"/>
      <c r="AG188" s="99"/>
      <c r="AH188" s="99"/>
      <c r="AI188" s="99"/>
      <c r="AJ188" s="99"/>
      <c r="AK188" s="99"/>
      <c r="AL188" s="99"/>
      <c r="AM188" s="10"/>
      <c r="AN188" s="10"/>
      <c r="AO188" s="99"/>
      <c r="AP188" s="10"/>
      <c r="AQ188" s="99"/>
      <c r="AR188" s="10"/>
      <c r="AS188" s="99"/>
      <c r="AT188" s="10"/>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10"/>
      <c r="BU188" s="99"/>
      <c r="BV188" s="10"/>
    </row>
    <row r="189" spans="1:74" s="15" customFormat="1" x14ac:dyDescent="0.2">
      <c r="A189" s="10"/>
      <c r="B189" s="10"/>
      <c r="C189" s="10"/>
      <c r="D189" s="10"/>
      <c r="E189" s="99"/>
      <c r="F189" s="10"/>
      <c r="G189" s="99"/>
      <c r="H189" s="99"/>
      <c r="I189" s="99"/>
      <c r="J189" s="99"/>
      <c r="K189" s="99"/>
      <c r="L189" s="99"/>
      <c r="M189" s="99"/>
      <c r="N189" s="99"/>
      <c r="O189" s="99"/>
      <c r="P189" s="99"/>
      <c r="Q189" s="99"/>
      <c r="R189" s="99"/>
      <c r="S189" s="99"/>
      <c r="T189" s="99"/>
      <c r="U189" s="10"/>
      <c r="V189" s="10"/>
      <c r="W189" s="99"/>
      <c r="X189" s="10"/>
      <c r="Y189" s="99"/>
      <c r="Z189" s="10"/>
      <c r="AA189" s="99"/>
      <c r="AB189" s="10"/>
      <c r="AC189" s="99"/>
      <c r="AD189" s="99"/>
      <c r="AE189" s="99"/>
      <c r="AF189" s="99"/>
      <c r="AG189" s="99"/>
      <c r="AH189" s="99"/>
      <c r="AI189" s="99"/>
      <c r="AJ189" s="99"/>
      <c r="AK189" s="99"/>
      <c r="AL189" s="99"/>
      <c r="AM189" s="10"/>
      <c r="AN189" s="10"/>
      <c r="AO189" s="99"/>
      <c r="AP189" s="10"/>
      <c r="AQ189" s="99"/>
      <c r="AR189" s="10"/>
      <c r="AS189" s="99"/>
      <c r="AT189" s="10"/>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10"/>
      <c r="BU189" s="99"/>
      <c r="BV189" s="10"/>
    </row>
    <row r="190" spans="1:74" s="15" customFormat="1" x14ac:dyDescent="0.2">
      <c r="A190" s="10"/>
      <c r="B190" s="10"/>
      <c r="C190" s="10"/>
      <c r="D190" s="10"/>
      <c r="E190" s="99"/>
      <c r="F190" s="10"/>
      <c r="G190" s="99"/>
      <c r="H190" s="99"/>
      <c r="I190" s="99"/>
      <c r="J190" s="99"/>
      <c r="K190" s="99"/>
      <c r="L190" s="99"/>
      <c r="M190" s="99"/>
      <c r="N190" s="99"/>
      <c r="O190" s="99"/>
      <c r="P190" s="99"/>
      <c r="Q190" s="99"/>
      <c r="R190" s="99"/>
      <c r="S190" s="99"/>
      <c r="T190" s="99"/>
      <c r="U190" s="10"/>
      <c r="V190" s="10"/>
      <c r="W190" s="99"/>
      <c r="X190" s="10"/>
      <c r="Y190" s="99"/>
      <c r="Z190" s="10"/>
      <c r="AA190" s="99"/>
      <c r="AB190" s="10"/>
      <c r="AC190" s="99"/>
      <c r="AD190" s="99"/>
      <c r="AE190" s="99"/>
      <c r="AF190" s="99"/>
      <c r="AG190" s="99"/>
      <c r="AH190" s="99"/>
      <c r="AI190" s="99"/>
      <c r="AJ190" s="99"/>
      <c r="AK190" s="99"/>
      <c r="AL190" s="99"/>
      <c r="AM190" s="10"/>
      <c r="AN190" s="10"/>
      <c r="AO190" s="99"/>
      <c r="AP190" s="10"/>
      <c r="AQ190" s="99"/>
      <c r="AR190" s="10"/>
      <c r="AS190" s="99"/>
      <c r="AT190" s="10"/>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10"/>
      <c r="BU190" s="99"/>
      <c r="BV190" s="10"/>
    </row>
    <row r="191" spans="1:74" s="15" customFormat="1" x14ac:dyDescent="0.2">
      <c r="A191" s="10"/>
      <c r="B191" s="10"/>
      <c r="C191" s="10"/>
      <c r="D191" s="10"/>
      <c r="E191" s="99"/>
      <c r="F191" s="10"/>
      <c r="G191" s="99"/>
      <c r="H191" s="99"/>
      <c r="I191" s="99"/>
      <c r="J191" s="99"/>
      <c r="K191" s="99"/>
      <c r="L191" s="99"/>
      <c r="M191" s="99"/>
      <c r="N191" s="99"/>
      <c r="O191" s="99"/>
      <c r="P191" s="99"/>
      <c r="Q191" s="99"/>
      <c r="R191" s="99"/>
      <c r="S191" s="99"/>
      <c r="T191" s="99"/>
      <c r="U191" s="10"/>
      <c r="V191" s="10"/>
      <c r="W191" s="99"/>
      <c r="X191" s="10"/>
      <c r="Y191" s="99"/>
      <c r="Z191" s="10"/>
      <c r="AA191" s="99"/>
      <c r="AB191" s="10"/>
      <c r="AC191" s="99"/>
      <c r="AD191" s="99"/>
      <c r="AE191" s="99"/>
      <c r="AF191" s="99"/>
      <c r="AG191" s="99"/>
      <c r="AH191" s="99"/>
      <c r="AI191" s="99"/>
      <c r="AJ191" s="99"/>
      <c r="AK191" s="99"/>
      <c r="AL191" s="99"/>
      <c r="AM191" s="10"/>
      <c r="AN191" s="10"/>
      <c r="AO191" s="99"/>
      <c r="AP191" s="10"/>
      <c r="AQ191" s="99"/>
      <c r="AR191" s="10"/>
      <c r="AS191" s="99"/>
      <c r="AT191" s="10"/>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10"/>
      <c r="BU191" s="99"/>
      <c r="BV191" s="10"/>
    </row>
    <row r="192" spans="1:74" s="15" customFormat="1" x14ac:dyDescent="0.2">
      <c r="A192" s="10"/>
      <c r="B192" s="10"/>
      <c r="C192" s="10"/>
      <c r="D192" s="10"/>
      <c r="E192" s="99"/>
      <c r="F192" s="10"/>
      <c r="G192" s="99"/>
      <c r="H192" s="99"/>
      <c r="I192" s="99"/>
      <c r="J192" s="99"/>
      <c r="K192" s="99"/>
      <c r="L192" s="99"/>
      <c r="M192" s="99"/>
      <c r="N192" s="99"/>
      <c r="O192" s="99"/>
      <c r="P192" s="99"/>
      <c r="Q192" s="99"/>
      <c r="R192" s="99"/>
      <c r="S192" s="99"/>
      <c r="T192" s="99"/>
      <c r="U192" s="10"/>
      <c r="V192" s="10"/>
      <c r="W192" s="99"/>
      <c r="X192" s="10"/>
      <c r="Y192" s="99"/>
      <c r="Z192" s="10"/>
      <c r="AA192" s="99"/>
      <c r="AB192" s="10"/>
      <c r="AC192" s="99"/>
      <c r="AD192" s="99"/>
      <c r="AE192" s="99"/>
      <c r="AF192" s="99"/>
      <c r="AG192" s="99"/>
      <c r="AH192" s="99"/>
      <c r="AI192" s="99"/>
      <c r="AJ192" s="99"/>
      <c r="AK192" s="99"/>
      <c r="AL192" s="99"/>
      <c r="AM192" s="10"/>
      <c r="AN192" s="10"/>
      <c r="AO192" s="99"/>
      <c r="AP192" s="10"/>
      <c r="AQ192" s="99"/>
      <c r="AR192" s="10"/>
      <c r="AS192" s="99"/>
      <c r="AT192" s="10"/>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10"/>
      <c r="BU192" s="99"/>
      <c r="BV192" s="10"/>
    </row>
    <row r="193" spans="1:74" s="15" customFormat="1" x14ac:dyDescent="0.2">
      <c r="A193" s="10"/>
      <c r="B193" s="10"/>
      <c r="C193" s="10"/>
      <c r="D193" s="10"/>
      <c r="E193" s="99"/>
      <c r="F193" s="10"/>
      <c r="G193" s="99"/>
      <c r="H193" s="99"/>
      <c r="I193" s="99"/>
      <c r="J193" s="99"/>
      <c r="K193" s="99"/>
      <c r="L193" s="99"/>
      <c r="M193" s="99"/>
      <c r="N193" s="99"/>
      <c r="O193" s="99"/>
      <c r="P193" s="99"/>
      <c r="Q193" s="99"/>
      <c r="R193" s="99"/>
      <c r="S193" s="99"/>
      <c r="T193" s="99"/>
      <c r="U193" s="10"/>
      <c r="V193" s="10"/>
      <c r="W193" s="99"/>
      <c r="X193" s="10"/>
      <c r="Y193" s="99"/>
      <c r="Z193" s="10"/>
      <c r="AA193" s="99"/>
      <c r="AB193" s="10"/>
      <c r="AC193" s="99"/>
      <c r="AD193" s="99"/>
      <c r="AE193" s="99"/>
      <c r="AF193" s="99"/>
      <c r="AG193" s="99"/>
      <c r="AH193" s="99"/>
      <c r="AI193" s="99"/>
      <c r="AJ193" s="99"/>
      <c r="AK193" s="99"/>
      <c r="AL193" s="99"/>
      <c r="AM193" s="10"/>
      <c r="AN193" s="10"/>
      <c r="AO193" s="99"/>
      <c r="AP193" s="10"/>
      <c r="AQ193" s="99"/>
      <c r="AR193" s="10"/>
      <c r="AS193" s="99"/>
      <c r="AT193" s="10"/>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10"/>
      <c r="BU193" s="99"/>
      <c r="BV193" s="10"/>
    </row>
    <row r="194" spans="1:74" s="15" customFormat="1" x14ac:dyDescent="0.2">
      <c r="A194" s="10"/>
      <c r="B194" s="10"/>
      <c r="C194" s="10"/>
      <c r="D194" s="10"/>
      <c r="E194" s="99"/>
      <c r="F194" s="10"/>
      <c r="G194" s="99"/>
      <c r="H194" s="99"/>
      <c r="I194" s="99"/>
      <c r="J194" s="99"/>
      <c r="K194" s="99"/>
      <c r="L194" s="99"/>
      <c r="M194" s="99"/>
      <c r="N194" s="99"/>
      <c r="O194" s="99"/>
      <c r="P194" s="99"/>
      <c r="Q194" s="99"/>
      <c r="R194" s="99"/>
      <c r="S194" s="99"/>
      <c r="T194" s="99"/>
      <c r="U194" s="10"/>
      <c r="V194" s="10"/>
      <c r="W194" s="99"/>
      <c r="X194" s="10"/>
      <c r="Y194" s="99"/>
      <c r="Z194" s="10"/>
      <c r="AA194" s="99"/>
      <c r="AB194" s="10"/>
      <c r="AC194" s="99"/>
      <c r="AD194" s="99"/>
      <c r="AE194" s="99"/>
      <c r="AF194" s="99"/>
      <c r="AG194" s="99"/>
      <c r="AH194" s="99"/>
      <c r="AI194" s="99"/>
      <c r="AJ194" s="99"/>
      <c r="AK194" s="99"/>
      <c r="AL194" s="99"/>
      <c r="AM194" s="10"/>
      <c r="AN194" s="10"/>
      <c r="AO194" s="99"/>
      <c r="AP194" s="10"/>
      <c r="AQ194" s="99"/>
      <c r="AR194" s="10"/>
      <c r="AS194" s="99"/>
      <c r="AT194" s="10"/>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10"/>
      <c r="BU194" s="99"/>
      <c r="BV194" s="10"/>
    </row>
    <row r="195" spans="1:74" s="15" customFormat="1" x14ac:dyDescent="0.2">
      <c r="A195" s="10"/>
      <c r="B195" s="10"/>
      <c r="C195" s="10"/>
      <c r="D195" s="10"/>
      <c r="E195" s="99"/>
      <c r="F195" s="10"/>
      <c r="G195" s="99"/>
      <c r="H195" s="99"/>
      <c r="I195" s="99"/>
      <c r="J195" s="99"/>
      <c r="K195" s="99"/>
      <c r="L195" s="99"/>
      <c r="M195" s="99"/>
      <c r="N195" s="99"/>
      <c r="O195" s="99"/>
      <c r="P195" s="99"/>
      <c r="Q195" s="99"/>
      <c r="R195" s="99"/>
      <c r="S195" s="99"/>
      <c r="T195" s="99"/>
      <c r="U195" s="10"/>
      <c r="V195" s="10"/>
      <c r="W195" s="99"/>
      <c r="X195" s="10"/>
      <c r="Y195" s="99"/>
      <c r="Z195" s="10"/>
      <c r="AA195" s="99"/>
      <c r="AB195" s="10"/>
      <c r="AC195" s="99"/>
      <c r="AD195" s="99"/>
      <c r="AE195" s="99"/>
      <c r="AF195" s="99"/>
      <c r="AG195" s="99"/>
      <c r="AH195" s="99"/>
      <c r="AI195" s="99"/>
      <c r="AJ195" s="99"/>
      <c r="AK195" s="99"/>
      <c r="AL195" s="99"/>
      <c r="AM195" s="10"/>
      <c r="AN195" s="10"/>
      <c r="AO195" s="99"/>
      <c r="AP195" s="10"/>
      <c r="AQ195" s="99"/>
      <c r="AR195" s="10"/>
      <c r="AS195" s="99"/>
      <c r="AT195" s="10"/>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10"/>
      <c r="BU195" s="99"/>
      <c r="BV195" s="10"/>
    </row>
    <row r="196" spans="1:74" s="15" customFormat="1" x14ac:dyDescent="0.2">
      <c r="A196" s="10"/>
      <c r="B196" s="10"/>
      <c r="C196" s="10"/>
      <c r="D196" s="10"/>
      <c r="E196" s="99"/>
      <c r="F196" s="10"/>
      <c r="G196" s="99"/>
      <c r="H196" s="99"/>
      <c r="I196" s="99"/>
      <c r="J196" s="99"/>
      <c r="K196" s="99"/>
      <c r="L196" s="99"/>
      <c r="M196" s="99"/>
      <c r="N196" s="99"/>
      <c r="O196" s="99"/>
      <c r="P196" s="99"/>
      <c r="Q196" s="99"/>
      <c r="R196" s="99"/>
      <c r="S196" s="99"/>
      <c r="T196" s="99"/>
      <c r="U196" s="10"/>
      <c r="V196" s="10"/>
      <c r="W196" s="99"/>
      <c r="X196" s="10"/>
      <c r="Y196" s="99"/>
      <c r="Z196" s="10"/>
      <c r="AA196" s="99"/>
      <c r="AB196" s="10"/>
      <c r="AC196" s="99"/>
      <c r="AD196" s="99"/>
      <c r="AE196" s="99"/>
      <c r="AF196" s="99"/>
      <c r="AG196" s="99"/>
      <c r="AH196" s="99"/>
      <c r="AI196" s="99"/>
      <c r="AJ196" s="99"/>
      <c r="AK196" s="99"/>
      <c r="AL196" s="99"/>
      <c r="AM196" s="10"/>
      <c r="AN196" s="10"/>
      <c r="AO196" s="99"/>
      <c r="AP196" s="10"/>
      <c r="AQ196" s="99"/>
      <c r="AR196" s="10"/>
      <c r="AS196" s="99"/>
      <c r="AT196" s="10"/>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10"/>
      <c r="BU196" s="99"/>
      <c r="BV196" s="10"/>
    </row>
    <row r="197" spans="1:74" s="15" customFormat="1" x14ac:dyDescent="0.2">
      <c r="A197" s="10"/>
      <c r="B197" s="10"/>
      <c r="C197" s="10"/>
      <c r="D197" s="10"/>
      <c r="E197" s="99"/>
      <c r="F197" s="10"/>
      <c r="G197" s="99"/>
      <c r="H197" s="99"/>
      <c r="I197" s="99"/>
      <c r="J197" s="99"/>
      <c r="K197" s="99"/>
      <c r="L197" s="99"/>
      <c r="M197" s="99"/>
      <c r="N197" s="99"/>
      <c r="O197" s="99"/>
      <c r="P197" s="99"/>
      <c r="Q197" s="99"/>
      <c r="R197" s="99"/>
      <c r="S197" s="99"/>
      <c r="T197" s="99"/>
      <c r="U197" s="10"/>
      <c r="V197" s="10"/>
      <c r="W197" s="99"/>
      <c r="X197" s="10"/>
      <c r="Y197" s="99"/>
      <c r="Z197" s="10"/>
      <c r="AA197" s="99"/>
      <c r="AB197" s="10"/>
      <c r="AC197" s="99"/>
      <c r="AD197" s="99"/>
      <c r="AE197" s="99"/>
      <c r="AF197" s="99"/>
      <c r="AG197" s="99"/>
      <c r="AH197" s="99"/>
      <c r="AI197" s="99"/>
      <c r="AJ197" s="99"/>
      <c r="AK197" s="99"/>
      <c r="AL197" s="99"/>
      <c r="AM197" s="10"/>
      <c r="AN197" s="10"/>
      <c r="AO197" s="99"/>
      <c r="AP197" s="10"/>
      <c r="AQ197" s="99"/>
      <c r="AR197" s="10"/>
      <c r="AS197" s="99"/>
      <c r="AT197" s="10"/>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10"/>
      <c r="BU197" s="99"/>
      <c r="BV197" s="10"/>
    </row>
    <row r="198" spans="1:74" s="15" customFormat="1" x14ac:dyDescent="0.2">
      <c r="A198" s="10"/>
      <c r="B198" s="10"/>
      <c r="C198" s="10"/>
      <c r="D198" s="10"/>
      <c r="E198" s="99"/>
      <c r="F198" s="10"/>
      <c r="G198" s="99"/>
      <c r="H198" s="99"/>
      <c r="I198" s="99"/>
      <c r="J198" s="99"/>
      <c r="K198" s="99"/>
      <c r="L198" s="99"/>
      <c r="M198" s="99"/>
      <c r="N198" s="99"/>
      <c r="O198" s="99"/>
      <c r="P198" s="99"/>
      <c r="Q198" s="99"/>
      <c r="R198" s="99"/>
      <c r="S198" s="99"/>
      <c r="T198" s="99"/>
      <c r="U198" s="10"/>
      <c r="V198" s="10"/>
      <c r="W198" s="99"/>
      <c r="X198" s="10"/>
      <c r="Y198" s="99"/>
      <c r="Z198" s="10"/>
      <c r="AA198" s="99"/>
      <c r="AB198" s="10"/>
      <c r="AC198" s="99"/>
      <c r="AD198" s="99"/>
      <c r="AE198" s="99"/>
      <c r="AF198" s="99"/>
      <c r="AG198" s="99"/>
      <c r="AH198" s="99"/>
      <c r="AI198" s="99"/>
      <c r="AJ198" s="99"/>
      <c r="AK198" s="99"/>
      <c r="AL198" s="99"/>
      <c r="AM198" s="10"/>
      <c r="AN198" s="10"/>
      <c r="AO198" s="99"/>
      <c r="AP198" s="10"/>
      <c r="AQ198" s="99"/>
      <c r="AR198" s="10"/>
      <c r="AS198" s="99"/>
      <c r="AT198" s="10"/>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10"/>
      <c r="BU198" s="99"/>
      <c r="BV198" s="10"/>
    </row>
    <row r="199" spans="1:74" s="15" customFormat="1" x14ac:dyDescent="0.2">
      <c r="A199" s="10"/>
      <c r="B199" s="10"/>
      <c r="C199" s="10"/>
      <c r="D199" s="10"/>
      <c r="E199" s="99"/>
      <c r="F199" s="10"/>
      <c r="G199" s="99"/>
      <c r="H199" s="99"/>
      <c r="I199" s="99"/>
      <c r="J199" s="99"/>
      <c r="K199" s="99"/>
      <c r="L199" s="99"/>
      <c r="M199" s="99"/>
      <c r="N199" s="99"/>
      <c r="O199" s="99"/>
      <c r="P199" s="99"/>
      <c r="Q199" s="99"/>
      <c r="R199" s="99"/>
      <c r="S199" s="99"/>
      <c r="T199" s="99"/>
      <c r="U199" s="10"/>
      <c r="V199" s="10"/>
      <c r="W199" s="99"/>
      <c r="X199" s="10"/>
      <c r="Y199" s="99"/>
      <c r="Z199" s="10"/>
      <c r="AA199" s="99"/>
      <c r="AB199" s="10"/>
      <c r="AC199" s="99"/>
      <c r="AD199" s="99"/>
      <c r="AE199" s="99"/>
      <c r="AF199" s="99"/>
      <c r="AG199" s="99"/>
      <c r="AH199" s="99"/>
      <c r="AI199" s="99"/>
      <c r="AJ199" s="99"/>
      <c r="AK199" s="99"/>
      <c r="AL199" s="99"/>
      <c r="AM199" s="10"/>
      <c r="AN199" s="10"/>
      <c r="AO199" s="99"/>
      <c r="AP199" s="10"/>
      <c r="AQ199" s="99"/>
      <c r="AR199" s="10"/>
      <c r="AS199" s="99"/>
      <c r="AT199" s="10"/>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10"/>
      <c r="BU199" s="99"/>
      <c r="BV199" s="10"/>
    </row>
    <row r="200" spans="1:74" s="15" customFormat="1" x14ac:dyDescent="0.2">
      <c r="A200" s="10"/>
      <c r="B200" s="10"/>
      <c r="C200" s="10"/>
      <c r="D200" s="10"/>
      <c r="E200" s="99"/>
      <c r="F200" s="10"/>
      <c r="G200" s="99"/>
      <c r="H200" s="99"/>
      <c r="I200" s="99"/>
      <c r="J200" s="99"/>
      <c r="K200" s="99"/>
      <c r="L200" s="99"/>
      <c r="M200" s="99"/>
      <c r="N200" s="99"/>
      <c r="O200" s="99"/>
      <c r="P200" s="99"/>
      <c r="Q200" s="99"/>
      <c r="R200" s="99"/>
      <c r="S200" s="99"/>
      <c r="T200" s="99"/>
      <c r="U200" s="10"/>
      <c r="V200" s="10"/>
      <c r="W200" s="99"/>
      <c r="X200" s="10"/>
      <c r="Y200" s="99"/>
      <c r="Z200" s="10"/>
      <c r="AA200" s="99"/>
      <c r="AB200" s="10"/>
      <c r="AC200" s="99"/>
      <c r="AD200" s="99"/>
      <c r="AE200" s="99"/>
      <c r="AF200" s="99"/>
      <c r="AG200" s="99"/>
      <c r="AH200" s="99"/>
      <c r="AI200" s="99"/>
      <c r="AJ200" s="99"/>
      <c r="AK200" s="99"/>
      <c r="AL200" s="99"/>
      <c r="AM200" s="10"/>
      <c r="AN200" s="10"/>
      <c r="AO200" s="99"/>
      <c r="AP200" s="10"/>
      <c r="AQ200" s="99"/>
      <c r="AR200" s="10"/>
      <c r="AS200" s="99"/>
      <c r="AT200" s="10"/>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10"/>
      <c r="BU200" s="99"/>
      <c r="BV200" s="10"/>
    </row>
    <row r="201" spans="1:74" s="15" customFormat="1" x14ac:dyDescent="0.2">
      <c r="A201" s="10"/>
      <c r="B201" s="10"/>
      <c r="C201" s="10"/>
      <c r="D201" s="10"/>
      <c r="E201" s="99"/>
      <c r="F201" s="10"/>
      <c r="G201" s="99"/>
      <c r="H201" s="99"/>
      <c r="I201" s="99"/>
      <c r="J201" s="99"/>
      <c r="K201" s="99"/>
      <c r="L201" s="99"/>
      <c r="M201" s="99"/>
      <c r="N201" s="99"/>
      <c r="O201" s="99"/>
      <c r="P201" s="99"/>
      <c r="Q201" s="99"/>
      <c r="R201" s="99"/>
      <c r="S201" s="99"/>
      <c r="T201" s="99"/>
      <c r="U201" s="10"/>
      <c r="V201" s="10"/>
      <c r="W201" s="99"/>
      <c r="X201" s="10"/>
      <c r="Y201" s="99"/>
      <c r="Z201" s="10"/>
      <c r="AA201" s="99"/>
      <c r="AB201" s="10"/>
      <c r="AC201" s="99"/>
      <c r="AD201" s="99"/>
      <c r="AE201" s="99"/>
      <c r="AF201" s="99"/>
      <c r="AG201" s="99"/>
      <c r="AH201" s="99"/>
      <c r="AI201" s="99"/>
      <c r="AJ201" s="99"/>
      <c r="AK201" s="99"/>
      <c r="AL201" s="99"/>
      <c r="AM201" s="10"/>
      <c r="AN201" s="10"/>
      <c r="AO201" s="99"/>
      <c r="AP201" s="10"/>
      <c r="AQ201" s="99"/>
      <c r="AR201" s="10"/>
      <c r="AS201" s="99"/>
      <c r="AT201" s="10"/>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10"/>
      <c r="BU201" s="99"/>
      <c r="BV201" s="10"/>
    </row>
    <row r="202" spans="1:74" s="15" customFormat="1" x14ac:dyDescent="0.2">
      <c r="A202" s="10"/>
      <c r="B202" s="10"/>
      <c r="C202" s="10"/>
      <c r="D202" s="10"/>
      <c r="E202" s="99"/>
      <c r="F202" s="10"/>
      <c r="G202" s="99"/>
      <c r="H202" s="99"/>
      <c r="I202" s="99"/>
      <c r="J202" s="99"/>
      <c r="K202" s="99"/>
      <c r="L202" s="99"/>
      <c r="M202" s="99"/>
      <c r="N202" s="99"/>
      <c r="O202" s="99"/>
      <c r="P202" s="99"/>
      <c r="Q202" s="99"/>
      <c r="R202" s="99"/>
      <c r="S202" s="99"/>
      <c r="T202" s="99"/>
      <c r="U202" s="10"/>
      <c r="V202" s="10"/>
      <c r="W202" s="99"/>
      <c r="X202" s="10"/>
      <c r="Y202" s="99"/>
      <c r="Z202" s="10"/>
      <c r="AA202" s="99"/>
      <c r="AB202" s="10"/>
      <c r="AC202" s="99"/>
      <c r="AD202" s="99"/>
      <c r="AE202" s="99"/>
      <c r="AF202" s="99"/>
      <c r="AG202" s="99"/>
      <c r="AH202" s="99"/>
      <c r="AI202" s="99"/>
      <c r="AJ202" s="99"/>
      <c r="AK202" s="99"/>
      <c r="AL202" s="99"/>
      <c r="AM202" s="10"/>
      <c r="AN202" s="10"/>
      <c r="AO202" s="99"/>
      <c r="AP202" s="10"/>
      <c r="AQ202" s="99"/>
      <c r="AR202" s="10"/>
      <c r="AS202" s="99"/>
      <c r="AT202" s="10"/>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10"/>
      <c r="BU202" s="99"/>
      <c r="BV202" s="10"/>
    </row>
    <row r="203" spans="1:74" s="12" customFormat="1" ht="15" x14ac:dyDescent="0.25">
      <c r="A203" s="10"/>
      <c r="B203" s="10"/>
      <c r="C203" s="10"/>
      <c r="D203" s="10"/>
      <c r="E203" s="99"/>
      <c r="F203" s="10"/>
      <c r="G203" s="99"/>
      <c r="H203" s="99"/>
      <c r="I203" s="99"/>
      <c r="J203" s="99"/>
      <c r="K203" s="99"/>
      <c r="L203" s="99"/>
      <c r="M203" s="99"/>
      <c r="N203" s="99"/>
      <c r="O203" s="99"/>
      <c r="P203" s="99"/>
      <c r="Q203" s="99"/>
      <c r="R203" s="99"/>
      <c r="S203" s="99"/>
      <c r="T203" s="99"/>
      <c r="U203" s="10"/>
      <c r="V203" s="10"/>
      <c r="W203" s="99"/>
      <c r="X203" s="10"/>
      <c r="Y203" s="99"/>
      <c r="Z203" s="10"/>
      <c r="AA203" s="99"/>
      <c r="AB203" s="10"/>
      <c r="AC203" s="99"/>
      <c r="AD203" s="99"/>
      <c r="AE203" s="99"/>
      <c r="AF203" s="99"/>
      <c r="AG203" s="99"/>
      <c r="AH203" s="99"/>
      <c r="AI203" s="99"/>
      <c r="AJ203" s="99"/>
      <c r="AK203" s="99"/>
      <c r="AL203" s="99"/>
      <c r="AM203" s="10"/>
      <c r="AN203" s="10"/>
      <c r="AO203" s="99"/>
      <c r="AP203" s="10"/>
      <c r="AQ203" s="99"/>
      <c r="AR203" s="10"/>
      <c r="AS203" s="99"/>
      <c r="AT203" s="10"/>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10"/>
      <c r="BU203" s="99"/>
      <c r="BV203" s="10"/>
    </row>
  </sheetData>
  <mergeCells count="34">
    <mergeCell ref="D8:T8"/>
    <mergeCell ref="B37:BV37"/>
    <mergeCell ref="BO9:BP9"/>
    <mergeCell ref="BR9:BS9"/>
    <mergeCell ref="BU9:BV9"/>
    <mergeCell ref="B32:BV32"/>
    <mergeCell ref="B33:BV33"/>
    <mergeCell ref="AZ9:BA9"/>
    <mergeCell ref="BC9:BD9"/>
    <mergeCell ref="BF9:BG9"/>
    <mergeCell ref="BI9:BJ9"/>
    <mergeCell ref="BL9:BM9"/>
    <mergeCell ref="AK9:AL9"/>
    <mergeCell ref="Y9:Z9"/>
    <mergeCell ref="AN9:AO9"/>
    <mergeCell ref="AB9:AC9"/>
    <mergeCell ref="B35:BV35"/>
    <mergeCell ref="S9:T9"/>
    <mergeCell ref="AE9:AF9"/>
    <mergeCell ref="V9:W9"/>
    <mergeCell ref="B36:BV36"/>
    <mergeCell ref="B34:BV34"/>
    <mergeCell ref="V8:AL8"/>
    <mergeCell ref="AN8:BD8"/>
    <mergeCell ref="BF8:BV8"/>
    <mergeCell ref="D9:E9"/>
    <mergeCell ref="G9:H9"/>
    <mergeCell ref="J9:K9"/>
    <mergeCell ref="M9:N9"/>
    <mergeCell ref="P9:Q9"/>
    <mergeCell ref="AQ9:AR9"/>
    <mergeCell ref="AT9:AU9"/>
    <mergeCell ref="AW9:AX9"/>
    <mergeCell ref="AH9:AI9"/>
  </mergeCells>
  <hyperlinks>
    <hyperlink ref="B2" location="Contents!A1" display="Back to Contents" xr:uid="{EA12FA47-0A95-4B1D-BCC5-2D0F53CA68CA}"/>
  </hyperlinks>
  <pageMargins left="0.7" right="0.7" top="0.75" bottom="0.75" header="0.3" footer="0.3"/>
  <pageSetup paperSize="9" scale="57" fitToWidth="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F2A-FDE0-4B06-9956-BDA9E5446E39}">
  <sheetPr>
    <pageSetUpPr fitToPage="1"/>
  </sheetPr>
  <dimension ref="A1:BM203"/>
  <sheetViews>
    <sheetView topLeftCell="AU9" workbookViewId="0">
      <selection activeCell="BN31" sqref="BN31"/>
    </sheetView>
  </sheetViews>
  <sheetFormatPr defaultRowHeight="12.75" x14ac:dyDescent="0.25"/>
  <cols>
    <col min="1" max="1" width="3.42578125" style="10" customWidth="1"/>
    <col min="2" max="3" width="17.5703125" style="10" customWidth="1"/>
    <col min="4" max="4" width="14.42578125" style="10" customWidth="1"/>
    <col min="5" max="5" width="14.42578125" style="99" customWidth="1"/>
    <col min="6" max="6" width="14.42578125" style="10" customWidth="1"/>
    <col min="7" max="17" width="14.42578125" style="99" customWidth="1"/>
    <col min="18" max="19" width="14.42578125" style="10" customWidth="1"/>
    <col min="20" max="20" width="14.42578125" style="99" customWidth="1"/>
    <col min="21" max="21" width="14.42578125" style="10" customWidth="1"/>
    <col min="22" max="22" width="14.42578125" style="99" customWidth="1"/>
    <col min="23" max="23" width="14.42578125" style="10" customWidth="1"/>
    <col min="24" max="24" width="14.42578125" style="99" customWidth="1"/>
    <col min="25" max="25" width="14.42578125" style="10" customWidth="1"/>
    <col min="26" max="32" width="14.42578125" style="99" customWidth="1"/>
    <col min="33" max="34" width="14.42578125" style="10" customWidth="1"/>
    <col min="35" max="35" width="14.42578125" style="99" customWidth="1"/>
    <col min="36" max="36" width="14.42578125" style="10" customWidth="1"/>
    <col min="37" max="37" width="14.42578125" style="99" customWidth="1"/>
    <col min="38" max="38" width="14.42578125" style="10" customWidth="1"/>
    <col min="39" max="39" width="14.42578125" style="99" customWidth="1"/>
    <col min="40" max="40" width="14.42578125" style="10" customWidth="1"/>
    <col min="41" max="59" width="14.42578125" style="99" customWidth="1"/>
    <col min="60" max="60" width="14.42578125" style="10" customWidth="1"/>
    <col min="61" max="61" width="14.42578125" style="99" customWidth="1"/>
    <col min="62" max="62" width="14.42578125" style="10" customWidth="1"/>
    <col min="63" max="63" width="2.42578125" style="10" customWidth="1"/>
    <col min="64" max="302" width="11.42578125" style="10" customWidth="1"/>
    <col min="303" max="303" width="5.140625" style="10" customWidth="1"/>
    <col min="304" max="305" width="17.5703125" style="10" customWidth="1"/>
    <col min="306" max="306" width="28.5703125" style="10" customWidth="1"/>
    <col min="307" max="307" width="1.85546875" style="10" customWidth="1"/>
    <col min="308" max="308" width="28.5703125" style="10" customWidth="1"/>
    <col min="309" max="309" width="1.85546875" style="10" customWidth="1"/>
    <col min="310" max="310" width="12.85546875" style="10" customWidth="1"/>
    <col min="311" max="311" width="28.5703125" style="10" customWidth="1"/>
    <col min="312" max="312" width="1.85546875" style="10" customWidth="1"/>
    <col min="313" max="313" width="28.5703125" style="10" customWidth="1"/>
    <col min="314" max="314" width="1.85546875" style="10" customWidth="1"/>
    <col min="315" max="315" width="11.140625" style="10" customWidth="1"/>
    <col min="316" max="558" width="11.42578125" style="10" customWidth="1"/>
    <col min="559" max="559" width="5.140625" style="10" customWidth="1"/>
    <col min="560" max="561" width="17.5703125" style="10" customWidth="1"/>
    <col min="562" max="562" width="28.5703125" style="10" customWidth="1"/>
    <col min="563" max="563" width="1.85546875" style="10" customWidth="1"/>
    <col min="564" max="564" width="28.5703125" style="10" customWidth="1"/>
    <col min="565" max="565" width="1.85546875" style="10" customWidth="1"/>
    <col min="566" max="566" width="12.85546875" style="10" customWidth="1"/>
    <col min="567" max="567" width="28.5703125" style="10" customWidth="1"/>
    <col min="568" max="568" width="1.85546875" style="10" customWidth="1"/>
    <col min="569" max="569" width="28.5703125" style="10" customWidth="1"/>
    <col min="570" max="570" width="1.85546875" style="10" customWidth="1"/>
    <col min="571" max="571" width="11.140625" style="10" customWidth="1"/>
    <col min="572" max="814" width="11.42578125" style="10" customWidth="1"/>
    <col min="815" max="815" width="5.140625" style="10" customWidth="1"/>
    <col min="816" max="817" width="17.5703125" style="10" customWidth="1"/>
    <col min="818" max="818" width="28.5703125" style="10" customWidth="1"/>
    <col min="819" max="819" width="1.85546875" style="10" customWidth="1"/>
    <col min="820" max="820" width="28.5703125" style="10" customWidth="1"/>
    <col min="821" max="821" width="1.85546875" style="10" customWidth="1"/>
    <col min="822" max="822" width="12.85546875" style="10" customWidth="1"/>
    <col min="823" max="823" width="28.5703125" style="10" customWidth="1"/>
    <col min="824" max="824" width="1.85546875" style="10" customWidth="1"/>
    <col min="825" max="825" width="28.5703125" style="10" customWidth="1"/>
    <col min="826" max="826" width="1.85546875" style="10" customWidth="1"/>
    <col min="827" max="827" width="11.140625" style="10" customWidth="1"/>
    <col min="828" max="1070" width="11.42578125" style="10" customWidth="1"/>
    <col min="1071" max="1071" width="5.140625" style="10" customWidth="1"/>
    <col min="1072" max="1073" width="17.5703125" style="10" customWidth="1"/>
    <col min="1074" max="1074" width="28.5703125" style="10" customWidth="1"/>
    <col min="1075" max="1075" width="1.85546875" style="10" customWidth="1"/>
    <col min="1076" max="1076" width="28.5703125" style="10" customWidth="1"/>
    <col min="1077" max="1077" width="1.85546875" style="10" customWidth="1"/>
    <col min="1078" max="1078" width="12.85546875" style="10" customWidth="1"/>
    <col min="1079" max="1079" width="28.5703125" style="10" customWidth="1"/>
    <col min="1080" max="1080" width="1.85546875" style="10" customWidth="1"/>
    <col min="1081" max="1081" width="28.5703125" style="10" customWidth="1"/>
    <col min="1082" max="1082" width="1.85546875" style="10" customWidth="1"/>
    <col min="1083" max="1083" width="11.140625" style="10" customWidth="1"/>
    <col min="1084" max="1326" width="11.42578125" style="10" customWidth="1"/>
    <col min="1327" max="1327" width="5.140625" style="10" customWidth="1"/>
    <col min="1328" max="1329" width="17.5703125" style="10" customWidth="1"/>
    <col min="1330" max="1330" width="28.5703125" style="10" customWidth="1"/>
    <col min="1331" max="1331" width="1.85546875" style="10" customWidth="1"/>
    <col min="1332" max="1332" width="28.5703125" style="10" customWidth="1"/>
    <col min="1333" max="1333" width="1.85546875" style="10" customWidth="1"/>
    <col min="1334" max="1334" width="12.85546875" style="10" customWidth="1"/>
    <col min="1335" max="1335" width="28.5703125" style="10" customWidth="1"/>
    <col min="1336" max="1336" width="1.85546875" style="10" customWidth="1"/>
    <col min="1337" max="1337" width="28.5703125" style="10" customWidth="1"/>
    <col min="1338" max="1338" width="1.85546875" style="10" customWidth="1"/>
    <col min="1339" max="1339" width="11.140625" style="10" customWidth="1"/>
    <col min="1340" max="1582" width="11.42578125" style="10" customWidth="1"/>
    <col min="1583" max="1583" width="5.140625" style="10" customWidth="1"/>
    <col min="1584" max="1585" width="17.5703125" style="10" customWidth="1"/>
    <col min="1586" max="1586" width="28.5703125" style="10" customWidth="1"/>
    <col min="1587" max="1587" width="1.85546875" style="10" customWidth="1"/>
    <col min="1588" max="1588" width="28.5703125" style="10" customWidth="1"/>
    <col min="1589" max="1589" width="1.85546875" style="10" customWidth="1"/>
    <col min="1590" max="1590" width="12.85546875" style="10" customWidth="1"/>
    <col min="1591" max="1591" width="28.5703125" style="10" customWidth="1"/>
    <col min="1592" max="1592" width="1.85546875" style="10" customWidth="1"/>
    <col min="1593" max="1593" width="28.5703125" style="10" customWidth="1"/>
    <col min="1594" max="1594" width="1.85546875" style="10" customWidth="1"/>
    <col min="1595" max="1595" width="11.140625" style="10" customWidth="1"/>
    <col min="1596" max="1838" width="11.42578125" style="10" customWidth="1"/>
    <col min="1839" max="1839" width="5.140625" style="10" customWidth="1"/>
    <col min="1840" max="1841" width="17.5703125" style="10" customWidth="1"/>
    <col min="1842" max="1842" width="28.5703125" style="10" customWidth="1"/>
    <col min="1843" max="1843" width="1.85546875" style="10" customWidth="1"/>
    <col min="1844" max="1844" width="28.5703125" style="10" customWidth="1"/>
    <col min="1845" max="1845" width="1.85546875" style="10" customWidth="1"/>
    <col min="1846" max="1846" width="12.85546875" style="10" customWidth="1"/>
    <col min="1847" max="1847" width="28.5703125" style="10" customWidth="1"/>
    <col min="1848" max="1848" width="1.85546875" style="10" customWidth="1"/>
    <col min="1849" max="1849" width="28.5703125" style="10" customWidth="1"/>
    <col min="1850" max="1850" width="1.85546875" style="10" customWidth="1"/>
    <col min="1851" max="1851" width="11.140625" style="10" customWidth="1"/>
    <col min="1852" max="2094" width="11.42578125" style="10" customWidth="1"/>
    <col min="2095" max="2095" width="5.140625" style="10" customWidth="1"/>
    <col min="2096" max="2097" width="17.5703125" style="10" customWidth="1"/>
    <col min="2098" max="2098" width="28.5703125" style="10" customWidth="1"/>
    <col min="2099" max="2099" width="1.85546875" style="10" customWidth="1"/>
    <col min="2100" max="2100" width="28.5703125" style="10" customWidth="1"/>
    <col min="2101" max="2101" width="1.85546875" style="10" customWidth="1"/>
    <col min="2102" max="2102" width="12.85546875" style="10" customWidth="1"/>
    <col min="2103" max="2103" width="28.5703125" style="10" customWidth="1"/>
    <col min="2104" max="2104" width="1.85546875" style="10" customWidth="1"/>
    <col min="2105" max="2105" width="28.5703125" style="10" customWidth="1"/>
    <col min="2106" max="2106" width="1.85546875" style="10" customWidth="1"/>
    <col min="2107" max="2107" width="11.140625" style="10" customWidth="1"/>
    <col min="2108" max="2350" width="11.42578125" style="10" customWidth="1"/>
    <col min="2351" max="2351" width="5.140625" style="10" customWidth="1"/>
    <col min="2352" max="2353" width="17.5703125" style="10" customWidth="1"/>
    <col min="2354" max="2354" width="28.5703125" style="10" customWidth="1"/>
    <col min="2355" max="2355" width="1.85546875" style="10" customWidth="1"/>
    <col min="2356" max="2356" width="28.5703125" style="10" customWidth="1"/>
    <col min="2357" max="2357" width="1.85546875" style="10" customWidth="1"/>
    <col min="2358" max="2358" width="12.85546875" style="10" customWidth="1"/>
    <col min="2359" max="2359" width="28.5703125" style="10" customWidth="1"/>
    <col min="2360" max="2360" width="1.85546875" style="10" customWidth="1"/>
    <col min="2361" max="2361" width="28.5703125" style="10" customWidth="1"/>
    <col min="2362" max="2362" width="1.85546875" style="10" customWidth="1"/>
    <col min="2363" max="2363" width="11.140625" style="10" customWidth="1"/>
    <col min="2364" max="2606" width="11.42578125" style="10" customWidth="1"/>
    <col min="2607" max="2607" width="5.140625" style="10" customWidth="1"/>
    <col min="2608" max="2609" width="17.5703125" style="10" customWidth="1"/>
    <col min="2610" max="2610" width="28.5703125" style="10" customWidth="1"/>
    <col min="2611" max="2611" width="1.85546875" style="10" customWidth="1"/>
    <col min="2612" max="2612" width="28.5703125" style="10" customWidth="1"/>
    <col min="2613" max="2613" width="1.85546875" style="10" customWidth="1"/>
    <col min="2614" max="2614" width="12.85546875" style="10" customWidth="1"/>
    <col min="2615" max="2615" width="28.5703125" style="10" customWidth="1"/>
    <col min="2616" max="2616" width="1.85546875" style="10" customWidth="1"/>
    <col min="2617" max="2617" width="28.5703125" style="10" customWidth="1"/>
    <col min="2618" max="2618" width="1.85546875" style="10" customWidth="1"/>
    <col min="2619" max="2619" width="11.140625" style="10" customWidth="1"/>
    <col min="2620" max="2862" width="11.42578125" style="10" customWidth="1"/>
    <col min="2863" max="2863" width="5.140625" style="10" customWidth="1"/>
    <col min="2864" max="2865" width="17.5703125" style="10" customWidth="1"/>
    <col min="2866" max="2866" width="28.5703125" style="10" customWidth="1"/>
    <col min="2867" max="2867" width="1.85546875" style="10" customWidth="1"/>
    <col min="2868" max="2868" width="28.5703125" style="10" customWidth="1"/>
    <col min="2869" max="2869" width="1.85546875" style="10" customWidth="1"/>
    <col min="2870" max="2870" width="12.85546875" style="10" customWidth="1"/>
    <col min="2871" max="2871" width="28.5703125" style="10" customWidth="1"/>
    <col min="2872" max="2872" width="1.85546875" style="10" customWidth="1"/>
    <col min="2873" max="2873" width="28.5703125" style="10" customWidth="1"/>
    <col min="2874" max="2874" width="1.85546875" style="10" customWidth="1"/>
    <col min="2875" max="2875" width="11.140625" style="10" customWidth="1"/>
    <col min="2876" max="3118" width="11.42578125" style="10" customWidth="1"/>
    <col min="3119" max="3119" width="5.140625" style="10" customWidth="1"/>
    <col min="3120" max="3121" width="17.5703125" style="10" customWidth="1"/>
    <col min="3122" max="3122" width="28.5703125" style="10" customWidth="1"/>
    <col min="3123" max="3123" width="1.85546875" style="10" customWidth="1"/>
    <col min="3124" max="3124" width="28.5703125" style="10" customWidth="1"/>
    <col min="3125" max="3125" width="1.85546875" style="10" customWidth="1"/>
    <col min="3126" max="3126" width="12.85546875" style="10" customWidth="1"/>
    <col min="3127" max="3127" width="28.5703125" style="10" customWidth="1"/>
    <col min="3128" max="3128" width="1.85546875" style="10" customWidth="1"/>
    <col min="3129" max="3129" width="28.5703125" style="10" customWidth="1"/>
    <col min="3130" max="3130" width="1.85546875" style="10" customWidth="1"/>
    <col min="3131" max="3131" width="11.140625" style="10" customWidth="1"/>
    <col min="3132" max="3374" width="11.42578125" style="10" customWidth="1"/>
    <col min="3375" max="3375" width="5.140625" style="10" customWidth="1"/>
    <col min="3376" max="3377" width="17.5703125" style="10" customWidth="1"/>
    <col min="3378" max="3378" width="28.5703125" style="10" customWidth="1"/>
    <col min="3379" max="3379" width="1.85546875" style="10" customWidth="1"/>
    <col min="3380" max="3380" width="28.5703125" style="10" customWidth="1"/>
    <col min="3381" max="3381" width="1.85546875" style="10" customWidth="1"/>
    <col min="3382" max="3382" width="12.85546875" style="10" customWidth="1"/>
    <col min="3383" max="3383" width="28.5703125" style="10" customWidth="1"/>
    <col min="3384" max="3384" width="1.85546875" style="10" customWidth="1"/>
    <col min="3385" max="3385" width="28.5703125" style="10" customWidth="1"/>
    <col min="3386" max="3386" width="1.85546875" style="10" customWidth="1"/>
    <col min="3387" max="3387" width="11.140625" style="10" customWidth="1"/>
    <col min="3388" max="3630" width="11.42578125" style="10" customWidth="1"/>
    <col min="3631" max="3631" width="5.140625" style="10" customWidth="1"/>
    <col min="3632" max="3633" width="17.5703125" style="10" customWidth="1"/>
    <col min="3634" max="3634" width="28.5703125" style="10" customWidth="1"/>
    <col min="3635" max="3635" width="1.85546875" style="10" customWidth="1"/>
    <col min="3636" max="3636" width="28.5703125" style="10" customWidth="1"/>
    <col min="3637" max="3637" width="1.85546875" style="10" customWidth="1"/>
    <col min="3638" max="3638" width="12.85546875" style="10" customWidth="1"/>
    <col min="3639" max="3639" width="28.5703125" style="10" customWidth="1"/>
    <col min="3640" max="3640" width="1.85546875" style="10" customWidth="1"/>
    <col min="3641" max="3641" width="28.5703125" style="10" customWidth="1"/>
    <col min="3642" max="3642" width="1.85546875" style="10" customWidth="1"/>
    <col min="3643" max="3643" width="11.140625" style="10" customWidth="1"/>
    <col min="3644" max="3886" width="11.42578125" style="10" customWidth="1"/>
    <col min="3887" max="3887" width="5.140625" style="10" customWidth="1"/>
    <col min="3888" max="3889" width="17.5703125" style="10" customWidth="1"/>
    <col min="3890" max="3890" width="28.5703125" style="10" customWidth="1"/>
    <col min="3891" max="3891" width="1.85546875" style="10" customWidth="1"/>
    <col min="3892" max="3892" width="28.5703125" style="10" customWidth="1"/>
    <col min="3893" max="3893" width="1.85546875" style="10" customWidth="1"/>
    <col min="3894" max="3894" width="12.85546875" style="10" customWidth="1"/>
    <col min="3895" max="3895" width="28.5703125" style="10" customWidth="1"/>
    <col min="3896" max="3896" width="1.85546875" style="10" customWidth="1"/>
    <col min="3897" max="3897" width="28.5703125" style="10" customWidth="1"/>
    <col min="3898" max="3898" width="1.85546875" style="10" customWidth="1"/>
    <col min="3899" max="3899" width="11.140625" style="10" customWidth="1"/>
    <col min="3900" max="4142" width="11.42578125" style="10" customWidth="1"/>
    <col min="4143" max="4143" width="5.140625" style="10" customWidth="1"/>
    <col min="4144" max="4145" width="17.5703125" style="10" customWidth="1"/>
    <col min="4146" max="4146" width="28.5703125" style="10" customWidth="1"/>
    <col min="4147" max="4147" width="1.85546875" style="10" customWidth="1"/>
    <col min="4148" max="4148" width="28.5703125" style="10" customWidth="1"/>
    <col min="4149" max="4149" width="1.85546875" style="10" customWidth="1"/>
    <col min="4150" max="4150" width="12.85546875" style="10" customWidth="1"/>
    <col min="4151" max="4151" width="28.5703125" style="10" customWidth="1"/>
    <col min="4152" max="4152" width="1.85546875" style="10" customWidth="1"/>
    <col min="4153" max="4153" width="28.5703125" style="10" customWidth="1"/>
    <col min="4154" max="4154" width="1.85546875" style="10" customWidth="1"/>
    <col min="4155" max="4155" width="11.140625" style="10" customWidth="1"/>
    <col min="4156" max="4398" width="11.42578125" style="10" customWidth="1"/>
    <col min="4399" max="4399" width="5.140625" style="10" customWidth="1"/>
    <col min="4400" max="4401" width="17.5703125" style="10" customWidth="1"/>
    <col min="4402" max="4402" width="28.5703125" style="10" customWidth="1"/>
    <col min="4403" max="4403" width="1.85546875" style="10" customWidth="1"/>
    <col min="4404" max="4404" width="28.5703125" style="10" customWidth="1"/>
    <col min="4405" max="4405" width="1.85546875" style="10" customWidth="1"/>
    <col min="4406" max="4406" width="12.85546875" style="10" customWidth="1"/>
    <col min="4407" max="4407" width="28.5703125" style="10" customWidth="1"/>
    <col min="4408" max="4408" width="1.85546875" style="10" customWidth="1"/>
    <col min="4409" max="4409" width="28.5703125" style="10" customWidth="1"/>
    <col min="4410" max="4410" width="1.85546875" style="10" customWidth="1"/>
    <col min="4411" max="4411" width="11.140625" style="10" customWidth="1"/>
    <col min="4412" max="4654" width="11.42578125" style="10" customWidth="1"/>
    <col min="4655" max="4655" width="5.140625" style="10" customWidth="1"/>
    <col min="4656" max="4657" width="17.5703125" style="10" customWidth="1"/>
    <col min="4658" max="4658" width="28.5703125" style="10" customWidth="1"/>
    <col min="4659" max="4659" width="1.85546875" style="10" customWidth="1"/>
    <col min="4660" max="4660" width="28.5703125" style="10" customWidth="1"/>
    <col min="4661" max="4661" width="1.85546875" style="10" customWidth="1"/>
    <col min="4662" max="4662" width="12.85546875" style="10" customWidth="1"/>
    <col min="4663" max="4663" width="28.5703125" style="10" customWidth="1"/>
    <col min="4664" max="4664" width="1.85546875" style="10" customWidth="1"/>
    <col min="4665" max="4665" width="28.5703125" style="10" customWidth="1"/>
    <col min="4666" max="4666" width="1.85546875" style="10" customWidth="1"/>
    <col min="4667" max="4667" width="11.140625" style="10" customWidth="1"/>
    <col min="4668" max="4910" width="11.42578125" style="10" customWidth="1"/>
    <col min="4911" max="4911" width="5.140625" style="10" customWidth="1"/>
    <col min="4912" max="4913" width="17.5703125" style="10" customWidth="1"/>
    <col min="4914" max="4914" width="28.5703125" style="10" customWidth="1"/>
    <col min="4915" max="4915" width="1.85546875" style="10" customWidth="1"/>
    <col min="4916" max="4916" width="28.5703125" style="10" customWidth="1"/>
    <col min="4917" max="4917" width="1.85546875" style="10" customWidth="1"/>
    <col min="4918" max="4918" width="12.85546875" style="10" customWidth="1"/>
    <col min="4919" max="4919" width="28.5703125" style="10" customWidth="1"/>
    <col min="4920" max="4920" width="1.85546875" style="10" customWidth="1"/>
    <col min="4921" max="4921" width="28.5703125" style="10" customWidth="1"/>
    <col min="4922" max="4922" width="1.85546875" style="10" customWidth="1"/>
    <col min="4923" max="4923" width="11.140625" style="10" customWidth="1"/>
    <col min="4924" max="5166" width="11.42578125" style="10" customWidth="1"/>
    <col min="5167" max="5167" width="5.140625" style="10" customWidth="1"/>
    <col min="5168" max="5169" width="17.5703125" style="10" customWidth="1"/>
    <col min="5170" max="5170" width="28.5703125" style="10" customWidth="1"/>
    <col min="5171" max="5171" width="1.85546875" style="10" customWidth="1"/>
    <col min="5172" max="5172" width="28.5703125" style="10" customWidth="1"/>
    <col min="5173" max="5173" width="1.85546875" style="10" customWidth="1"/>
    <col min="5174" max="5174" width="12.85546875" style="10" customWidth="1"/>
    <col min="5175" max="5175" width="28.5703125" style="10" customWidth="1"/>
    <col min="5176" max="5176" width="1.85546875" style="10" customWidth="1"/>
    <col min="5177" max="5177" width="28.5703125" style="10" customWidth="1"/>
    <col min="5178" max="5178" width="1.85546875" style="10" customWidth="1"/>
    <col min="5179" max="5179" width="11.140625" style="10" customWidth="1"/>
    <col min="5180" max="5422" width="11.42578125" style="10" customWidth="1"/>
    <col min="5423" max="5423" width="5.140625" style="10" customWidth="1"/>
    <col min="5424" max="5425" width="17.5703125" style="10" customWidth="1"/>
    <col min="5426" max="5426" width="28.5703125" style="10" customWidth="1"/>
    <col min="5427" max="5427" width="1.85546875" style="10" customWidth="1"/>
    <col min="5428" max="5428" width="28.5703125" style="10" customWidth="1"/>
    <col min="5429" max="5429" width="1.85546875" style="10" customWidth="1"/>
    <col min="5430" max="5430" width="12.85546875" style="10" customWidth="1"/>
    <col min="5431" max="5431" width="28.5703125" style="10" customWidth="1"/>
    <col min="5432" max="5432" width="1.85546875" style="10" customWidth="1"/>
    <col min="5433" max="5433" width="28.5703125" style="10" customWidth="1"/>
    <col min="5434" max="5434" width="1.85546875" style="10" customWidth="1"/>
    <col min="5435" max="5435" width="11.140625" style="10" customWidth="1"/>
    <col min="5436" max="5678" width="11.42578125" style="10" customWidth="1"/>
    <col min="5679" max="5679" width="5.140625" style="10" customWidth="1"/>
    <col min="5680" max="5681" width="17.5703125" style="10" customWidth="1"/>
    <col min="5682" max="5682" width="28.5703125" style="10" customWidth="1"/>
    <col min="5683" max="5683" width="1.85546875" style="10" customWidth="1"/>
    <col min="5684" max="5684" width="28.5703125" style="10" customWidth="1"/>
    <col min="5685" max="5685" width="1.85546875" style="10" customWidth="1"/>
    <col min="5686" max="5686" width="12.85546875" style="10" customWidth="1"/>
    <col min="5687" max="5687" width="28.5703125" style="10" customWidth="1"/>
    <col min="5688" max="5688" width="1.85546875" style="10" customWidth="1"/>
    <col min="5689" max="5689" width="28.5703125" style="10" customWidth="1"/>
    <col min="5690" max="5690" width="1.85546875" style="10" customWidth="1"/>
    <col min="5691" max="5691" width="11.140625" style="10" customWidth="1"/>
    <col min="5692" max="5934" width="11.42578125" style="10" customWidth="1"/>
    <col min="5935" max="5935" width="5.140625" style="10" customWidth="1"/>
    <col min="5936" max="5937" width="17.5703125" style="10" customWidth="1"/>
    <col min="5938" max="5938" width="28.5703125" style="10" customWidth="1"/>
    <col min="5939" max="5939" width="1.85546875" style="10" customWidth="1"/>
    <col min="5940" max="5940" width="28.5703125" style="10" customWidth="1"/>
    <col min="5941" max="5941" width="1.85546875" style="10" customWidth="1"/>
    <col min="5942" max="5942" width="12.85546875" style="10" customWidth="1"/>
    <col min="5943" max="5943" width="28.5703125" style="10" customWidth="1"/>
    <col min="5944" max="5944" width="1.85546875" style="10" customWidth="1"/>
    <col min="5945" max="5945" width="28.5703125" style="10" customWidth="1"/>
    <col min="5946" max="5946" width="1.85546875" style="10" customWidth="1"/>
    <col min="5947" max="5947" width="11.140625" style="10" customWidth="1"/>
    <col min="5948" max="6190" width="11.42578125" style="10" customWidth="1"/>
    <col min="6191" max="6191" width="5.140625" style="10" customWidth="1"/>
    <col min="6192" max="6193" width="17.5703125" style="10" customWidth="1"/>
    <col min="6194" max="6194" width="28.5703125" style="10" customWidth="1"/>
    <col min="6195" max="6195" width="1.85546875" style="10" customWidth="1"/>
    <col min="6196" max="6196" width="28.5703125" style="10" customWidth="1"/>
    <col min="6197" max="6197" width="1.85546875" style="10" customWidth="1"/>
    <col min="6198" max="6198" width="12.85546875" style="10" customWidth="1"/>
    <col min="6199" max="6199" width="28.5703125" style="10" customWidth="1"/>
    <col min="6200" max="6200" width="1.85546875" style="10" customWidth="1"/>
    <col min="6201" max="6201" width="28.5703125" style="10" customWidth="1"/>
    <col min="6202" max="6202" width="1.85546875" style="10" customWidth="1"/>
    <col min="6203" max="6203" width="11.140625" style="10" customWidth="1"/>
    <col min="6204" max="6446" width="11.42578125" style="10" customWidth="1"/>
    <col min="6447" max="6447" width="5.140625" style="10" customWidth="1"/>
    <col min="6448" max="6449" width="17.5703125" style="10" customWidth="1"/>
    <col min="6450" max="6450" width="28.5703125" style="10" customWidth="1"/>
    <col min="6451" max="6451" width="1.85546875" style="10" customWidth="1"/>
    <col min="6452" max="6452" width="28.5703125" style="10" customWidth="1"/>
    <col min="6453" max="6453" width="1.85546875" style="10" customWidth="1"/>
    <col min="6454" max="6454" width="12.85546875" style="10" customWidth="1"/>
    <col min="6455" max="6455" width="28.5703125" style="10" customWidth="1"/>
    <col min="6456" max="6456" width="1.85546875" style="10" customWidth="1"/>
    <col min="6457" max="6457" width="28.5703125" style="10" customWidth="1"/>
    <col min="6458" max="6458" width="1.85546875" style="10" customWidth="1"/>
    <col min="6459" max="6459" width="11.140625" style="10" customWidth="1"/>
    <col min="6460" max="6702" width="11.42578125" style="10" customWidth="1"/>
    <col min="6703" max="6703" width="5.140625" style="10" customWidth="1"/>
    <col min="6704" max="6705" width="17.5703125" style="10" customWidth="1"/>
    <col min="6706" max="6706" width="28.5703125" style="10" customWidth="1"/>
    <col min="6707" max="6707" width="1.85546875" style="10" customWidth="1"/>
    <col min="6708" max="6708" width="28.5703125" style="10" customWidth="1"/>
    <col min="6709" max="6709" width="1.85546875" style="10" customWidth="1"/>
    <col min="6710" max="6710" width="12.85546875" style="10" customWidth="1"/>
    <col min="6711" max="6711" width="28.5703125" style="10" customWidth="1"/>
    <col min="6712" max="6712" width="1.85546875" style="10" customWidth="1"/>
    <col min="6713" max="6713" width="28.5703125" style="10" customWidth="1"/>
    <col min="6714" max="6714" width="1.85546875" style="10" customWidth="1"/>
    <col min="6715" max="6715" width="11.140625" style="10" customWidth="1"/>
    <col min="6716" max="6958" width="11.42578125" style="10" customWidth="1"/>
    <col min="6959" max="6959" width="5.140625" style="10" customWidth="1"/>
    <col min="6960" max="6961" width="17.5703125" style="10" customWidth="1"/>
    <col min="6962" max="6962" width="28.5703125" style="10" customWidth="1"/>
    <col min="6963" max="6963" width="1.85546875" style="10" customWidth="1"/>
    <col min="6964" max="6964" width="28.5703125" style="10" customWidth="1"/>
    <col min="6965" max="6965" width="1.85546875" style="10" customWidth="1"/>
    <col min="6966" max="6966" width="12.85546875" style="10" customWidth="1"/>
    <col min="6967" max="6967" width="28.5703125" style="10" customWidth="1"/>
    <col min="6968" max="6968" width="1.85546875" style="10" customWidth="1"/>
    <col min="6969" max="6969" width="28.5703125" style="10" customWidth="1"/>
    <col min="6970" max="6970" width="1.85546875" style="10" customWidth="1"/>
    <col min="6971" max="6971" width="11.140625" style="10" customWidth="1"/>
    <col min="6972" max="7214" width="11.42578125" style="10" customWidth="1"/>
    <col min="7215" max="7215" width="5.140625" style="10" customWidth="1"/>
    <col min="7216" max="7217" width="17.5703125" style="10" customWidth="1"/>
    <col min="7218" max="7218" width="28.5703125" style="10" customWidth="1"/>
    <col min="7219" max="7219" width="1.85546875" style="10" customWidth="1"/>
    <col min="7220" max="7220" width="28.5703125" style="10" customWidth="1"/>
    <col min="7221" max="7221" width="1.85546875" style="10" customWidth="1"/>
    <col min="7222" max="7222" width="12.85546875" style="10" customWidth="1"/>
    <col min="7223" max="7223" width="28.5703125" style="10" customWidth="1"/>
    <col min="7224" max="7224" width="1.85546875" style="10" customWidth="1"/>
    <col min="7225" max="7225" width="28.5703125" style="10" customWidth="1"/>
    <col min="7226" max="7226" width="1.85546875" style="10" customWidth="1"/>
    <col min="7227" max="7227" width="11.140625" style="10" customWidth="1"/>
    <col min="7228" max="7470" width="11.42578125" style="10" customWidth="1"/>
    <col min="7471" max="7471" width="5.140625" style="10" customWidth="1"/>
    <col min="7472" max="7473" width="17.5703125" style="10" customWidth="1"/>
    <col min="7474" max="7474" width="28.5703125" style="10" customWidth="1"/>
    <col min="7475" max="7475" width="1.85546875" style="10" customWidth="1"/>
    <col min="7476" max="7476" width="28.5703125" style="10" customWidth="1"/>
    <col min="7477" max="7477" width="1.85546875" style="10" customWidth="1"/>
    <col min="7478" max="7478" width="12.85546875" style="10" customWidth="1"/>
    <col min="7479" max="7479" width="28.5703125" style="10" customWidth="1"/>
    <col min="7480" max="7480" width="1.85546875" style="10" customWidth="1"/>
    <col min="7481" max="7481" width="28.5703125" style="10" customWidth="1"/>
    <col min="7482" max="7482" width="1.85546875" style="10" customWidth="1"/>
    <col min="7483" max="7483" width="11.140625" style="10" customWidth="1"/>
    <col min="7484" max="7726" width="11.42578125" style="10" customWidth="1"/>
    <col min="7727" max="7727" width="5.140625" style="10" customWidth="1"/>
    <col min="7728" max="7729" width="17.5703125" style="10" customWidth="1"/>
    <col min="7730" max="7730" width="28.5703125" style="10" customWidth="1"/>
    <col min="7731" max="7731" width="1.85546875" style="10" customWidth="1"/>
    <col min="7732" max="7732" width="28.5703125" style="10" customWidth="1"/>
    <col min="7733" max="7733" width="1.85546875" style="10" customWidth="1"/>
    <col min="7734" max="7734" width="12.85546875" style="10" customWidth="1"/>
    <col min="7735" max="7735" width="28.5703125" style="10" customWidth="1"/>
    <col min="7736" max="7736" width="1.85546875" style="10" customWidth="1"/>
    <col min="7737" max="7737" width="28.5703125" style="10" customWidth="1"/>
    <col min="7738" max="7738" width="1.85546875" style="10" customWidth="1"/>
    <col min="7739" max="7739" width="11.140625" style="10" customWidth="1"/>
    <col min="7740" max="7982" width="11.42578125" style="10" customWidth="1"/>
    <col min="7983" max="7983" width="5.140625" style="10" customWidth="1"/>
    <col min="7984" max="7985" width="17.5703125" style="10" customWidth="1"/>
    <col min="7986" max="7986" width="28.5703125" style="10" customWidth="1"/>
    <col min="7987" max="7987" width="1.85546875" style="10" customWidth="1"/>
    <col min="7988" max="7988" width="28.5703125" style="10" customWidth="1"/>
    <col min="7989" max="7989" width="1.85546875" style="10" customWidth="1"/>
    <col min="7990" max="7990" width="12.85546875" style="10" customWidth="1"/>
    <col min="7991" max="7991" width="28.5703125" style="10" customWidth="1"/>
    <col min="7992" max="7992" width="1.85546875" style="10" customWidth="1"/>
    <col min="7993" max="7993" width="28.5703125" style="10" customWidth="1"/>
    <col min="7994" max="7994" width="1.85546875" style="10" customWidth="1"/>
    <col min="7995" max="7995" width="11.140625" style="10" customWidth="1"/>
    <col min="7996" max="8238" width="11.42578125" style="10" customWidth="1"/>
    <col min="8239" max="8239" width="5.140625" style="10" customWidth="1"/>
    <col min="8240" max="8241" width="17.5703125" style="10" customWidth="1"/>
    <col min="8242" max="8242" width="28.5703125" style="10" customWidth="1"/>
    <col min="8243" max="8243" width="1.85546875" style="10" customWidth="1"/>
    <col min="8244" max="8244" width="28.5703125" style="10" customWidth="1"/>
    <col min="8245" max="8245" width="1.85546875" style="10" customWidth="1"/>
    <col min="8246" max="8246" width="12.85546875" style="10" customWidth="1"/>
    <col min="8247" max="8247" width="28.5703125" style="10" customWidth="1"/>
    <col min="8248" max="8248" width="1.85546875" style="10" customWidth="1"/>
    <col min="8249" max="8249" width="28.5703125" style="10" customWidth="1"/>
    <col min="8250" max="8250" width="1.85546875" style="10" customWidth="1"/>
    <col min="8251" max="8251" width="11.140625" style="10" customWidth="1"/>
    <col min="8252" max="8494" width="11.42578125" style="10" customWidth="1"/>
    <col min="8495" max="8495" width="5.140625" style="10" customWidth="1"/>
    <col min="8496" max="8497" width="17.5703125" style="10" customWidth="1"/>
    <col min="8498" max="8498" width="28.5703125" style="10" customWidth="1"/>
    <col min="8499" max="8499" width="1.85546875" style="10" customWidth="1"/>
    <col min="8500" max="8500" width="28.5703125" style="10" customWidth="1"/>
    <col min="8501" max="8501" width="1.85546875" style="10" customWidth="1"/>
    <col min="8502" max="8502" width="12.85546875" style="10" customWidth="1"/>
    <col min="8503" max="8503" width="28.5703125" style="10" customWidth="1"/>
    <col min="8504" max="8504" width="1.85546875" style="10" customWidth="1"/>
    <col min="8505" max="8505" width="28.5703125" style="10" customWidth="1"/>
    <col min="8506" max="8506" width="1.85546875" style="10" customWidth="1"/>
    <col min="8507" max="8507" width="11.140625" style="10" customWidth="1"/>
    <col min="8508" max="8750" width="11.42578125" style="10" customWidth="1"/>
    <col min="8751" max="8751" width="5.140625" style="10" customWidth="1"/>
    <col min="8752" max="8753" width="17.5703125" style="10" customWidth="1"/>
    <col min="8754" max="8754" width="28.5703125" style="10" customWidth="1"/>
    <col min="8755" max="8755" width="1.85546875" style="10" customWidth="1"/>
    <col min="8756" max="8756" width="28.5703125" style="10" customWidth="1"/>
    <col min="8757" max="8757" width="1.85546875" style="10" customWidth="1"/>
    <col min="8758" max="8758" width="12.85546875" style="10" customWidth="1"/>
    <col min="8759" max="8759" width="28.5703125" style="10" customWidth="1"/>
    <col min="8760" max="8760" width="1.85546875" style="10" customWidth="1"/>
    <col min="8761" max="8761" width="28.5703125" style="10" customWidth="1"/>
    <col min="8762" max="8762" width="1.85546875" style="10" customWidth="1"/>
    <col min="8763" max="8763" width="11.140625" style="10" customWidth="1"/>
    <col min="8764" max="9006" width="11.42578125" style="10" customWidth="1"/>
    <col min="9007" max="9007" width="5.140625" style="10" customWidth="1"/>
    <col min="9008" max="9009" width="17.5703125" style="10" customWidth="1"/>
    <col min="9010" max="9010" width="28.5703125" style="10" customWidth="1"/>
    <col min="9011" max="9011" width="1.85546875" style="10" customWidth="1"/>
    <col min="9012" max="9012" width="28.5703125" style="10" customWidth="1"/>
    <col min="9013" max="9013" width="1.85546875" style="10" customWidth="1"/>
    <col min="9014" max="9014" width="12.85546875" style="10" customWidth="1"/>
    <col min="9015" max="9015" width="28.5703125" style="10" customWidth="1"/>
    <col min="9016" max="9016" width="1.85546875" style="10" customWidth="1"/>
    <col min="9017" max="9017" width="28.5703125" style="10" customWidth="1"/>
    <col min="9018" max="9018" width="1.85546875" style="10" customWidth="1"/>
    <col min="9019" max="9019" width="11.140625" style="10" customWidth="1"/>
    <col min="9020" max="9262" width="11.42578125" style="10" customWidth="1"/>
    <col min="9263" max="9263" width="5.140625" style="10" customWidth="1"/>
    <col min="9264" max="9265" width="17.5703125" style="10" customWidth="1"/>
    <col min="9266" max="9266" width="28.5703125" style="10" customWidth="1"/>
    <col min="9267" max="9267" width="1.85546875" style="10" customWidth="1"/>
    <col min="9268" max="9268" width="28.5703125" style="10" customWidth="1"/>
    <col min="9269" max="9269" width="1.85546875" style="10" customWidth="1"/>
    <col min="9270" max="9270" width="12.85546875" style="10" customWidth="1"/>
    <col min="9271" max="9271" width="28.5703125" style="10" customWidth="1"/>
    <col min="9272" max="9272" width="1.85546875" style="10" customWidth="1"/>
    <col min="9273" max="9273" width="28.5703125" style="10" customWidth="1"/>
    <col min="9274" max="9274" width="1.85546875" style="10" customWidth="1"/>
    <col min="9275" max="9275" width="11.140625" style="10" customWidth="1"/>
    <col min="9276" max="9518" width="11.42578125" style="10" customWidth="1"/>
    <col min="9519" max="9519" width="5.140625" style="10" customWidth="1"/>
    <col min="9520" max="9521" width="17.5703125" style="10" customWidth="1"/>
    <col min="9522" max="9522" width="28.5703125" style="10" customWidth="1"/>
    <col min="9523" max="9523" width="1.85546875" style="10" customWidth="1"/>
    <col min="9524" max="9524" width="28.5703125" style="10" customWidth="1"/>
    <col min="9525" max="9525" width="1.85546875" style="10" customWidth="1"/>
    <col min="9526" max="9526" width="12.85546875" style="10" customWidth="1"/>
    <col min="9527" max="9527" width="28.5703125" style="10" customWidth="1"/>
    <col min="9528" max="9528" width="1.85546875" style="10" customWidth="1"/>
    <col min="9529" max="9529" width="28.5703125" style="10" customWidth="1"/>
    <col min="9530" max="9530" width="1.85546875" style="10" customWidth="1"/>
    <col min="9531" max="9531" width="11.140625" style="10" customWidth="1"/>
    <col min="9532" max="9774" width="11.42578125" style="10" customWidth="1"/>
    <col min="9775" max="9775" width="5.140625" style="10" customWidth="1"/>
    <col min="9776" max="9777" width="17.5703125" style="10" customWidth="1"/>
    <col min="9778" max="9778" width="28.5703125" style="10" customWidth="1"/>
    <col min="9779" max="9779" width="1.85546875" style="10" customWidth="1"/>
    <col min="9780" max="9780" width="28.5703125" style="10" customWidth="1"/>
    <col min="9781" max="9781" width="1.85546875" style="10" customWidth="1"/>
    <col min="9782" max="9782" width="12.85546875" style="10" customWidth="1"/>
    <col min="9783" max="9783" width="28.5703125" style="10" customWidth="1"/>
    <col min="9784" max="9784" width="1.85546875" style="10" customWidth="1"/>
    <col min="9785" max="9785" width="28.5703125" style="10" customWidth="1"/>
    <col min="9786" max="9786" width="1.85546875" style="10" customWidth="1"/>
    <col min="9787" max="9787" width="11.140625" style="10" customWidth="1"/>
    <col min="9788" max="10030" width="11.42578125" style="10" customWidth="1"/>
    <col min="10031" max="10031" width="5.140625" style="10" customWidth="1"/>
    <col min="10032" max="10033" width="17.5703125" style="10" customWidth="1"/>
    <col min="10034" max="10034" width="28.5703125" style="10" customWidth="1"/>
    <col min="10035" max="10035" width="1.85546875" style="10" customWidth="1"/>
    <col min="10036" max="10036" width="28.5703125" style="10" customWidth="1"/>
    <col min="10037" max="10037" width="1.85546875" style="10" customWidth="1"/>
    <col min="10038" max="10038" width="12.85546875" style="10" customWidth="1"/>
    <col min="10039" max="10039" width="28.5703125" style="10" customWidth="1"/>
    <col min="10040" max="10040" width="1.85546875" style="10" customWidth="1"/>
    <col min="10041" max="10041" width="28.5703125" style="10" customWidth="1"/>
    <col min="10042" max="10042" width="1.85546875" style="10" customWidth="1"/>
    <col min="10043" max="10043" width="11.140625" style="10" customWidth="1"/>
    <col min="10044" max="10286" width="11.42578125" style="10" customWidth="1"/>
    <col min="10287" max="10287" width="5.140625" style="10" customWidth="1"/>
    <col min="10288" max="10289" width="17.5703125" style="10" customWidth="1"/>
    <col min="10290" max="10290" width="28.5703125" style="10" customWidth="1"/>
    <col min="10291" max="10291" width="1.85546875" style="10" customWidth="1"/>
    <col min="10292" max="10292" width="28.5703125" style="10" customWidth="1"/>
    <col min="10293" max="10293" width="1.85546875" style="10" customWidth="1"/>
    <col min="10294" max="10294" width="12.85546875" style="10" customWidth="1"/>
    <col min="10295" max="10295" width="28.5703125" style="10" customWidth="1"/>
    <col min="10296" max="10296" width="1.85546875" style="10" customWidth="1"/>
    <col min="10297" max="10297" width="28.5703125" style="10" customWidth="1"/>
    <col min="10298" max="10298" width="1.85546875" style="10" customWidth="1"/>
    <col min="10299" max="10299" width="11.140625" style="10" customWidth="1"/>
    <col min="10300" max="10542" width="11.42578125" style="10" customWidth="1"/>
    <col min="10543" max="10543" width="5.140625" style="10" customWidth="1"/>
    <col min="10544" max="10545" width="17.5703125" style="10" customWidth="1"/>
    <col min="10546" max="10546" width="28.5703125" style="10" customWidth="1"/>
    <col min="10547" max="10547" width="1.85546875" style="10" customWidth="1"/>
    <col min="10548" max="10548" width="28.5703125" style="10" customWidth="1"/>
    <col min="10549" max="10549" width="1.85546875" style="10" customWidth="1"/>
    <col min="10550" max="10550" width="12.85546875" style="10" customWidth="1"/>
    <col min="10551" max="10551" width="28.5703125" style="10" customWidth="1"/>
    <col min="10552" max="10552" width="1.85546875" style="10" customWidth="1"/>
    <col min="10553" max="10553" width="28.5703125" style="10" customWidth="1"/>
    <col min="10554" max="10554" width="1.85546875" style="10" customWidth="1"/>
    <col min="10555" max="10555" width="11.140625" style="10" customWidth="1"/>
    <col min="10556" max="10798" width="11.42578125" style="10" customWidth="1"/>
    <col min="10799" max="10799" width="5.140625" style="10" customWidth="1"/>
    <col min="10800" max="10801" width="17.5703125" style="10" customWidth="1"/>
    <col min="10802" max="10802" width="28.5703125" style="10" customWidth="1"/>
    <col min="10803" max="10803" width="1.85546875" style="10" customWidth="1"/>
    <col min="10804" max="10804" width="28.5703125" style="10" customWidth="1"/>
    <col min="10805" max="10805" width="1.85546875" style="10" customWidth="1"/>
    <col min="10806" max="10806" width="12.85546875" style="10" customWidth="1"/>
    <col min="10807" max="10807" width="28.5703125" style="10" customWidth="1"/>
    <col min="10808" max="10808" width="1.85546875" style="10" customWidth="1"/>
    <col min="10809" max="10809" width="28.5703125" style="10" customWidth="1"/>
    <col min="10810" max="10810" width="1.85546875" style="10" customWidth="1"/>
    <col min="10811" max="10811" width="11.140625" style="10" customWidth="1"/>
    <col min="10812" max="11054" width="11.42578125" style="10" customWidth="1"/>
    <col min="11055" max="11055" width="5.140625" style="10" customWidth="1"/>
    <col min="11056" max="11057" width="17.5703125" style="10" customWidth="1"/>
    <col min="11058" max="11058" width="28.5703125" style="10" customWidth="1"/>
    <col min="11059" max="11059" width="1.85546875" style="10" customWidth="1"/>
    <col min="11060" max="11060" width="28.5703125" style="10" customWidth="1"/>
    <col min="11061" max="11061" width="1.85546875" style="10" customWidth="1"/>
    <col min="11062" max="11062" width="12.85546875" style="10" customWidth="1"/>
    <col min="11063" max="11063" width="28.5703125" style="10" customWidth="1"/>
    <col min="11064" max="11064" width="1.85546875" style="10" customWidth="1"/>
    <col min="11065" max="11065" width="28.5703125" style="10" customWidth="1"/>
    <col min="11066" max="11066" width="1.85546875" style="10" customWidth="1"/>
    <col min="11067" max="11067" width="11.140625" style="10" customWidth="1"/>
    <col min="11068" max="11310" width="11.42578125" style="10" customWidth="1"/>
    <col min="11311" max="11311" width="5.140625" style="10" customWidth="1"/>
    <col min="11312" max="11313" width="17.5703125" style="10" customWidth="1"/>
    <col min="11314" max="11314" width="28.5703125" style="10" customWidth="1"/>
    <col min="11315" max="11315" width="1.85546875" style="10" customWidth="1"/>
    <col min="11316" max="11316" width="28.5703125" style="10" customWidth="1"/>
    <col min="11317" max="11317" width="1.85546875" style="10" customWidth="1"/>
    <col min="11318" max="11318" width="12.85546875" style="10" customWidth="1"/>
    <col min="11319" max="11319" width="28.5703125" style="10" customWidth="1"/>
    <col min="11320" max="11320" width="1.85546875" style="10" customWidth="1"/>
    <col min="11321" max="11321" width="28.5703125" style="10" customWidth="1"/>
    <col min="11322" max="11322" width="1.85546875" style="10" customWidth="1"/>
    <col min="11323" max="11323" width="11.140625" style="10" customWidth="1"/>
    <col min="11324" max="11566" width="11.42578125" style="10" customWidth="1"/>
    <col min="11567" max="11567" width="5.140625" style="10" customWidth="1"/>
    <col min="11568" max="11569" width="17.5703125" style="10" customWidth="1"/>
    <col min="11570" max="11570" width="28.5703125" style="10" customWidth="1"/>
    <col min="11571" max="11571" width="1.85546875" style="10" customWidth="1"/>
    <col min="11572" max="11572" width="28.5703125" style="10" customWidth="1"/>
    <col min="11573" max="11573" width="1.85546875" style="10" customWidth="1"/>
    <col min="11574" max="11574" width="12.85546875" style="10" customWidth="1"/>
    <col min="11575" max="11575" width="28.5703125" style="10" customWidth="1"/>
    <col min="11576" max="11576" width="1.85546875" style="10" customWidth="1"/>
    <col min="11577" max="11577" width="28.5703125" style="10" customWidth="1"/>
    <col min="11578" max="11578" width="1.85546875" style="10" customWidth="1"/>
    <col min="11579" max="11579" width="11.140625" style="10" customWidth="1"/>
    <col min="11580" max="11822" width="11.42578125" style="10" customWidth="1"/>
    <col min="11823" max="11823" width="5.140625" style="10" customWidth="1"/>
    <col min="11824" max="11825" width="17.5703125" style="10" customWidth="1"/>
    <col min="11826" max="11826" width="28.5703125" style="10" customWidth="1"/>
    <col min="11827" max="11827" width="1.85546875" style="10" customWidth="1"/>
    <col min="11828" max="11828" width="28.5703125" style="10" customWidth="1"/>
    <col min="11829" max="11829" width="1.85546875" style="10" customWidth="1"/>
    <col min="11830" max="11830" width="12.85546875" style="10" customWidth="1"/>
    <col min="11831" max="11831" width="28.5703125" style="10" customWidth="1"/>
    <col min="11832" max="11832" width="1.85546875" style="10" customWidth="1"/>
    <col min="11833" max="11833" width="28.5703125" style="10" customWidth="1"/>
    <col min="11834" max="11834" width="1.85546875" style="10" customWidth="1"/>
    <col min="11835" max="11835" width="11.140625" style="10" customWidth="1"/>
    <col min="11836" max="12078" width="11.42578125" style="10" customWidth="1"/>
    <col min="12079" max="12079" width="5.140625" style="10" customWidth="1"/>
    <col min="12080" max="12081" width="17.5703125" style="10" customWidth="1"/>
    <col min="12082" max="12082" width="28.5703125" style="10" customWidth="1"/>
    <col min="12083" max="12083" width="1.85546875" style="10" customWidth="1"/>
    <col min="12084" max="12084" width="28.5703125" style="10" customWidth="1"/>
    <col min="12085" max="12085" width="1.85546875" style="10" customWidth="1"/>
    <col min="12086" max="12086" width="12.85546875" style="10" customWidth="1"/>
    <col min="12087" max="12087" width="28.5703125" style="10" customWidth="1"/>
    <col min="12088" max="12088" width="1.85546875" style="10" customWidth="1"/>
    <col min="12089" max="12089" width="28.5703125" style="10" customWidth="1"/>
    <col min="12090" max="12090" width="1.85546875" style="10" customWidth="1"/>
    <col min="12091" max="12091" width="11.140625" style="10" customWidth="1"/>
    <col min="12092" max="12334" width="11.42578125" style="10" customWidth="1"/>
    <col min="12335" max="12335" width="5.140625" style="10" customWidth="1"/>
    <col min="12336" max="12337" width="17.5703125" style="10" customWidth="1"/>
    <col min="12338" max="12338" width="28.5703125" style="10" customWidth="1"/>
    <col min="12339" max="12339" width="1.85546875" style="10" customWidth="1"/>
    <col min="12340" max="12340" width="28.5703125" style="10" customWidth="1"/>
    <col min="12341" max="12341" width="1.85546875" style="10" customWidth="1"/>
    <col min="12342" max="12342" width="12.85546875" style="10" customWidth="1"/>
    <col min="12343" max="12343" width="28.5703125" style="10" customWidth="1"/>
    <col min="12344" max="12344" width="1.85546875" style="10" customWidth="1"/>
    <col min="12345" max="12345" width="28.5703125" style="10" customWidth="1"/>
    <col min="12346" max="12346" width="1.85546875" style="10" customWidth="1"/>
    <col min="12347" max="12347" width="11.140625" style="10" customWidth="1"/>
    <col min="12348" max="12590" width="11.42578125" style="10" customWidth="1"/>
    <col min="12591" max="12591" width="5.140625" style="10" customWidth="1"/>
    <col min="12592" max="12593" width="17.5703125" style="10" customWidth="1"/>
    <col min="12594" max="12594" width="28.5703125" style="10" customWidth="1"/>
    <col min="12595" max="12595" width="1.85546875" style="10" customWidth="1"/>
    <col min="12596" max="12596" width="28.5703125" style="10" customWidth="1"/>
    <col min="12597" max="12597" width="1.85546875" style="10" customWidth="1"/>
    <col min="12598" max="12598" width="12.85546875" style="10" customWidth="1"/>
    <col min="12599" max="12599" width="28.5703125" style="10" customWidth="1"/>
    <col min="12600" max="12600" width="1.85546875" style="10" customWidth="1"/>
    <col min="12601" max="12601" width="28.5703125" style="10" customWidth="1"/>
    <col min="12602" max="12602" width="1.85546875" style="10" customWidth="1"/>
    <col min="12603" max="12603" width="11.140625" style="10" customWidth="1"/>
    <col min="12604" max="12846" width="11.42578125" style="10" customWidth="1"/>
    <col min="12847" max="12847" width="5.140625" style="10" customWidth="1"/>
    <col min="12848" max="12849" width="17.5703125" style="10" customWidth="1"/>
    <col min="12850" max="12850" width="28.5703125" style="10" customWidth="1"/>
    <col min="12851" max="12851" width="1.85546875" style="10" customWidth="1"/>
    <col min="12852" max="12852" width="28.5703125" style="10" customWidth="1"/>
    <col min="12853" max="12853" width="1.85546875" style="10" customWidth="1"/>
    <col min="12854" max="12854" width="12.85546875" style="10" customWidth="1"/>
    <col min="12855" max="12855" width="28.5703125" style="10" customWidth="1"/>
    <col min="12856" max="12856" width="1.85546875" style="10" customWidth="1"/>
    <col min="12857" max="12857" width="28.5703125" style="10" customWidth="1"/>
    <col min="12858" max="12858" width="1.85546875" style="10" customWidth="1"/>
    <col min="12859" max="12859" width="11.140625" style="10" customWidth="1"/>
    <col min="12860" max="13102" width="11.42578125" style="10" customWidth="1"/>
    <col min="13103" max="13103" width="5.140625" style="10" customWidth="1"/>
    <col min="13104" max="13105" width="17.5703125" style="10" customWidth="1"/>
    <col min="13106" max="13106" width="28.5703125" style="10" customWidth="1"/>
    <col min="13107" max="13107" width="1.85546875" style="10" customWidth="1"/>
    <col min="13108" max="13108" width="28.5703125" style="10" customWidth="1"/>
    <col min="13109" max="13109" width="1.85546875" style="10" customWidth="1"/>
    <col min="13110" max="13110" width="12.85546875" style="10" customWidth="1"/>
    <col min="13111" max="13111" width="28.5703125" style="10" customWidth="1"/>
    <col min="13112" max="13112" width="1.85546875" style="10" customWidth="1"/>
    <col min="13113" max="13113" width="28.5703125" style="10" customWidth="1"/>
    <col min="13114" max="13114" width="1.85546875" style="10" customWidth="1"/>
    <col min="13115" max="13115" width="11.140625" style="10" customWidth="1"/>
    <col min="13116" max="13358" width="11.42578125" style="10" customWidth="1"/>
    <col min="13359" max="13359" width="5.140625" style="10" customWidth="1"/>
    <col min="13360" max="13361" width="17.5703125" style="10" customWidth="1"/>
    <col min="13362" max="13362" width="28.5703125" style="10" customWidth="1"/>
    <col min="13363" max="13363" width="1.85546875" style="10" customWidth="1"/>
    <col min="13364" max="13364" width="28.5703125" style="10" customWidth="1"/>
    <col min="13365" max="13365" width="1.85546875" style="10" customWidth="1"/>
    <col min="13366" max="13366" width="12.85546875" style="10" customWidth="1"/>
    <col min="13367" max="13367" width="28.5703125" style="10" customWidth="1"/>
    <col min="13368" max="13368" width="1.85546875" style="10" customWidth="1"/>
    <col min="13369" max="13369" width="28.5703125" style="10" customWidth="1"/>
    <col min="13370" max="13370" width="1.85546875" style="10" customWidth="1"/>
    <col min="13371" max="13371" width="11.140625" style="10" customWidth="1"/>
    <col min="13372" max="13614" width="11.42578125" style="10" customWidth="1"/>
    <col min="13615" max="13615" width="5.140625" style="10" customWidth="1"/>
    <col min="13616" max="13617" width="17.5703125" style="10" customWidth="1"/>
    <col min="13618" max="13618" width="28.5703125" style="10" customWidth="1"/>
    <col min="13619" max="13619" width="1.85546875" style="10" customWidth="1"/>
    <col min="13620" max="13620" width="28.5703125" style="10" customWidth="1"/>
    <col min="13621" max="13621" width="1.85546875" style="10" customWidth="1"/>
    <col min="13622" max="13622" width="12.85546875" style="10" customWidth="1"/>
    <col min="13623" max="13623" width="28.5703125" style="10" customWidth="1"/>
    <col min="13624" max="13624" width="1.85546875" style="10" customWidth="1"/>
    <col min="13625" max="13625" width="28.5703125" style="10" customWidth="1"/>
    <col min="13626" max="13626" width="1.85546875" style="10" customWidth="1"/>
    <col min="13627" max="13627" width="11.140625" style="10" customWidth="1"/>
    <col min="13628" max="13870" width="11.42578125" style="10" customWidth="1"/>
    <col min="13871" max="13871" width="5.140625" style="10" customWidth="1"/>
    <col min="13872" max="13873" width="17.5703125" style="10" customWidth="1"/>
    <col min="13874" max="13874" width="28.5703125" style="10" customWidth="1"/>
    <col min="13875" max="13875" width="1.85546875" style="10" customWidth="1"/>
    <col min="13876" max="13876" width="28.5703125" style="10" customWidth="1"/>
    <col min="13877" max="13877" width="1.85546875" style="10" customWidth="1"/>
    <col min="13878" max="13878" width="12.85546875" style="10" customWidth="1"/>
    <col min="13879" max="13879" width="28.5703125" style="10" customWidth="1"/>
    <col min="13880" max="13880" width="1.85546875" style="10" customWidth="1"/>
    <col min="13881" max="13881" width="28.5703125" style="10" customWidth="1"/>
    <col min="13882" max="13882" width="1.85546875" style="10" customWidth="1"/>
    <col min="13883" max="13883" width="11.140625" style="10" customWidth="1"/>
    <col min="13884" max="14126" width="11.42578125" style="10" customWidth="1"/>
    <col min="14127" max="14127" width="5.140625" style="10" customWidth="1"/>
    <col min="14128" max="14129" width="17.5703125" style="10" customWidth="1"/>
    <col min="14130" max="14130" width="28.5703125" style="10" customWidth="1"/>
    <col min="14131" max="14131" width="1.85546875" style="10" customWidth="1"/>
    <col min="14132" max="14132" width="28.5703125" style="10" customWidth="1"/>
    <col min="14133" max="14133" width="1.85546875" style="10" customWidth="1"/>
    <col min="14134" max="14134" width="12.85546875" style="10" customWidth="1"/>
    <col min="14135" max="14135" width="28.5703125" style="10" customWidth="1"/>
    <col min="14136" max="14136" width="1.85546875" style="10" customWidth="1"/>
    <col min="14137" max="14137" width="28.5703125" style="10" customWidth="1"/>
    <col min="14138" max="14138" width="1.85546875" style="10" customWidth="1"/>
    <col min="14139" max="14139" width="11.140625" style="10" customWidth="1"/>
    <col min="14140" max="14382" width="11.42578125" style="10" customWidth="1"/>
    <col min="14383" max="14383" width="5.140625" style="10" customWidth="1"/>
    <col min="14384" max="14385" width="17.5703125" style="10" customWidth="1"/>
    <col min="14386" max="14386" width="28.5703125" style="10" customWidth="1"/>
    <col min="14387" max="14387" width="1.85546875" style="10" customWidth="1"/>
    <col min="14388" max="14388" width="28.5703125" style="10" customWidth="1"/>
    <col min="14389" max="14389" width="1.85546875" style="10" customWidth="1"/>
    <col min="14390" max="14390" width="12.85546875" style="10" customWidth="1"/>
    <col min="14391" max="14391" width="28.5703125" style="10" customWidth="1"/>
    <col min="14392" max="14392" width="1.85546875" style="10" customWidth="1"/>
    <col min="14393" max="14393" width="28.5703125" style="10" customWidth="1"/>
    <col min="14394" max="14394" width="1.85546875" style="10" customWidth="1"/>
    <col min="14395" max="14395" width="11.140625" style="10" customWidth="1"/>
    <col min="14396" max="14638" width="11.42578125" style="10" customWidth="1"/>
    <col min="14639" max="14639" width="5.140625" style="10" customWidth="1"/>
    <col min="14640" max="14641" width="17.5703125" style="10" customWidth="1"/>
    <col min="14642" max="14642" width="28.5703125" style="10" customWidth="1"/>
    <col min="14643" max="14643" width="1.85546875" style="10" customWidth="1"/>
    <col min="14644" max="14644" width="28.5703125" style="10" customWidth="1"/>
    <col min="14645" max="14645" width="1.85546875" style="10" customWidth="1"/>
    <col min="14646" max="14646" width="12.85546875" style="10" customWidth="1"/>
    <col min="14647" max="14647" width="28.5703125" style="10" customWidth="1"/>
    <col min="14648" max="14648" width="1.85546875" style="10" customWidth="1"/>
    <col min="14649" max="14649" width="28.5703125" style="10" customWidth="1"/>
    <col min="14650" max="14650" width="1.85546875" style="10" customWidth="1"/>
    <col min="14651" max="14651" width="11.140625" style="10" customWidth="1"/>
    <col min="14652" max="14894" width="11.42578125" style="10" customWidth="1"/>
    <col min="14895" max="14895" width="5.140625" style="10" customWidth="1"/>
    <col min="14896" max="14897" width="17.5703125" style="10" customWidth="1"/>
    <col min="14898" max="14898" width="28.5703125" style="10" customWidth="1"/>
    <col min="14899" max="14899" width="1.85546875" style="10" customWidth="1"/>
    <col min="14900" max="14900" width="28.5703125" style="10" customWidth="1"/>
    <col min="14901" max="14901" width="1.85546875" style="10" customWidth="1"/>
    <col min="14902" max="14902" width="12.85546875" style="10" customWidth="1"/>
    <col min="14903" max="14903" width="28.5703125" style="10" customWidth="1"/>
    <col min="14904" max="14904" width="1.85546875" style="10" customWidth="1"/>
    <col min="14905" max="14905" width="28.5703125" style="10" customWidth="1"/>
    <col min="14906" max="14906" width="1.85546875" style="10" customWidth="1"/>
    <col min="14907" max="14907" width="11.140625" style="10" customWidth="1"/>
    <col min="14908" max="15150" width="11.42578125" style="10" customWidth="1"/>
    <col min="15151" max="15151" width="5.140625" style="10" customWidth="1"/>
    <col min="15152" max="15153" width="17.5703125" style="10" customWidth="1"/>
    <col min="15154" max="15154" width="28.5703125" style="10" customWidth="1"/>
    <col min="15155" max="15155" width="1.85546875" style="10" customWidth="1"/>
    <col min="15156" max="15156" width="28.5703125" style="10" customWidth="1"/>
    <col min="15157" max="15157" width="1.85546875" style="10" customWidth="1"/>
    <col min="15158" max="15158" width="12.85546875" style="10" customWidth="1"/>
    <col min="15159" max="15159" width="28.5703125" style="10" customWidth="1"/>
    <col min="15160" max="15160" width="1.85546875" style="10" customWidth="1"/>
    <col min="15161" max="15161" width="28.5703125" style="10" customWidth="1"/>
    <col min="15162" max="15162" width="1.85546875" style="10" customWidth="1"/>
    <col min="15163" max="15163" width="11.140625" style="10" customWidth="1"/>
    <col min="15164" max="15406" width="11.42578125" style="10" customWidth="1"/>
    <col min="15407" max="15407" width="5.140625" style="10" customWidth="1"/>
    <col min="15408" max="15409" width="17.5703125" style="10" customWidth="1"/>
    <col min="15410" max="15410" width="28.5703125" style="10" customWidth="1"/>
    <col min="15411" max="15411" width="1.85546875" style="10" customWidth="1"/>
    <col min="15412" max="15412" width="28.5703125" style="10" customWidth="1"/>
    <col min="15413" max="15413" width="1.85546875" style="10" customWidth="1"/>
    <col min="15414" max="15414" width="12.85546875" style="10" customWidth="1"/>
    <col min="15415" max="15415" width="28.5703125" style="10" customWidth="1"/>
    <col min="15416" max="15416" width="1.85546875" style="10" customWidth="1"/>
    <col min="15417" max="15417" width="28.5703125" style="10" customWidth="1"/>
    <col min="15418" max="15418" width="1.85546875" style="10" customWidth="1"/>
    <col min="15419" max="15419" width="11.140625" style="10" customWidth="1"/>
    <col min="15420" max="15662" width="11.42578125" style="10" customWidth="1"/>
    <col min="15663" max="15663" width="5.140625" style="10" customWidth="1"/>
    <col min="15664" max="15665" width="17.5703125" style="10" customWidth="1"/>
    <col min="15666" max="15666" width="28.5703125" style="10" customWidth="1"/>
    <col min="15667" max="15667" width="1.85546875" style="10" customWidth="1"/>
    <col min="15668" max="15668" width="28.5703125" style="10" customWidth="1"/>
    <col min="15669" max="15669" width="1.85546875" style="10" customWidth="1"/>
    <col min="15670" max="15670" width="12.85546875" style="10" customWidth="1"/>
    <col min="15671" max="15671" width="28.5703125" style="10" customWidth="1"/>
    <col min="15672" max="15672" width="1.85546875" style="10" customWidth="1"/>
    <col min="15673" max="15673" width="28.5703125" style="10" customWidth="1"/>
    <col min="15674" max="15674" width="1.85546875" style="10" customWidth="1"/>
    <col min="15675" max="15675" width="11.140625" style="10" customWidth="1"/>
    <col min="15676" max="15918" width="11.42578125" style="10" customWidth="1"/>
    <col min="15919" max="15919" width="5.140625" style="10" customWidth="1"/>
    <col min="15920" max="15921" width="17.5703125" style="10" customWidth="1"/>
    <col min="15922" max="15922" width="28.5703125" style="10" customWidth="1"/>
    <col min="15923" max="15923" width="1.85546875" style="10" customWidth="1"/>
    <col min="15924" max="15924" width="28.5703125" style="10" customWidth="1"/>
    <col min="15925" max="15925" width="1.85546875" style="10" customWidth="1"/>
    <col min="15926" max="15926" width="12.85546875" style="10" customWidth="1"/>
    <col min="15927" max="15927" width="28.5703125" style="10" customWidth="1"/>
    <col min="15928" max="15928" width="1.85546875" style="10" customWidth="1"/>
    <col min="15929" max="15929" width="28.5703125" style="10" customWidth="1"/>
    <col min="15930" max="15930" width="1.85546875" style="10" customWidth="1"/>
    <col min="15931" max="15931" width="11.140625" style="10" customWidth="1"/>
    <col min="15932" max="16174" width="11.42578125" style="10" customWidth="1"/>
    <col min="16175" max="16175" width="5.140625" style="10" customWidth="1"/>
    <col min="16176" max="16177" width="17.5703125" style="10" customWidth="1"/>
    <col min="16178" max="16178" width="28.5703125" style="10" customWidth="1"/>
    <col min="16179" max="16179" width="1.85546875" style="10" customWidth="1"/>
    <col min="16180" max="16180" width="28.5703125" style="10" customWidth="1"/>
    <col min="16181" max="16181" width="1.85546875" style="10" customWidth="1"/>
    <col min="16182" max="16182" width="12.85546875" style="10" customWidth="1"/>
    <col min="16183" max="16183" width="28.5703125" style="10" customWidth="1"/>
    <col min="16184" max="16184" width="1.85546875" style="10" customWidth="1"/>
    <col min="16185" max="16185" width="28.5703125" style="10" customWidth="1"/>
    <col min="16186" max="16186" width="1.85546875" style="10" customWidth="1"/>
    <col min="16187" max="16187" width="11.140625" style="10" customWidth="1"/>
    <col min="16188" max="16384" width="11.42578125" style="10" customWidth="1"/>
  </cols>
  <sheetData>
    <row r="1" spans="1:65" s="12" customFormat="1" ht="15" x14ac:dyDescent="0.25">
      <c r="A1" s="10"/>
      <c r="B1" s="10"/>
      <c r="C1" s="10"/>
      <c r="D1" s="10"/>
      <c r="E1" s="99"/>
      <c r="F1" s="10"/>
      <c r="G1" s="99"/>
      <c r="H1" s="99"/>
      <c r="I1" s="99"/>
      <c r="J1" s="99"/>
      <c r="K1" s="99"/>
      <c r="L1" s="99"/>
      <c r="M1" s="99"/>
      <c r="N1" s="99"/>
      <c r="O1" s="99"/>
      <c r="P1" s="99"/>
      <c r="Q1" s="99"/>
      <c r="R1" s="11"/>
      <c r="S1" s="10"/>
      <c r="T1" s="99"/>
      <c r="U1" s="10"/>
      <c r="V1" s="99"/>
      <c r="W1" s="10"/>
      <c r="X1" s="99"/>
      <c r="Y1" s="10"/>
      <c r="Z1" s="99"/>
      <c r="AA1" s="99"/>
      <c r="AB1" s="99"/>
      <c r="AC1" s="99"/>
      <c r="AD1" s="99"/>
      <c r="AE1" s="99"/>
      <c r="AF1" s="99"/>
      <c r="AG1" s="11"/>
      <c r="AH1" s="10"/>
      <c r="AI1" s="99"/>
      <c r="AJ1" s="10"/>
      <c r="AK1" s="99"/>
      <c r="AL1" s="10"/>
      <c r="AM1" s="99"/>
      <c r="AN1" s="10"/>
      <c r="AO1" s="99"/>
      <c r="AP1" s="99"/>
      <c r="AQ1" s="99"/>
      <c r="AR1" s="99"/>
      <c r="AS1" s="99"/>
      <c r="AT1" s="99"/>
      <c r="AU1" s="99"/>
      <c r="AV1" s="99"/>
      <c r="AW1" s="99"/>
      <c r="AX1" s="99"/>
      <c r="AY1" s="99"/>
      <c r="AZ1" s="99"/>
      <c r="BA1" s="99"/>
      <c r="BB1" s="99"/>
      <c r="BC1" s="99"/>
      <c r="BD1" s="99"/>
      <c r="BE1" s="99"/>
      <c r="BF1" s="99"/>
      <c r="BG1" s="99"/>
      <c r="BH1" s="10"/>
      <c r="BI1" s="99"/>
      <c r="BJ1" s="10"/>
      <c r="BK1" s="10"/>
      <c r="BL1" s="10"/>
      <c r="BM1" s="10"/>
    </row>
    <row r="2" spans="1:65" s="15" customFormat="1" ht="14.25" x14ac:dyDescent="0.2">
      <c r="B2" s="17" t="s">
        <v>63</v>
      </c>
      <c r="C2" s="13"/>
      <c r="D2" s="13"/>
      <c r="E2" s="100"/>
      <c r="F2" s="13"/>
      <c r="G2" s="100"/>
      <c r="H2" s="100"/>
      <c r="I2" s="100"/>
      <c r="J2" s="100"/>
      <c r="K2" s="100"/>
      <c r="L2" s="100"/>
      <c r="M2" s="100"/>
      <c r="N2" s="100"/>
      <c r="O2" s="100"/>
      <c r="P2" s="100"/>
      <c r="Q2" s="100"/>
      <c r="R2" s="14"/>
      <c r="S2" s="13"/>
      <c r="T2" s="100"/>
      <c r="U2" s="13"/>
      <c r="V2" s="100"/>
      <c r="W2" s="13"/>
      <c r="X2" s="100"/>
      <c r="Y2" s="13"/>
      <c r="Z2" s="100"/>
      <c r="AA2" s="100"/>
      <c r="AB2" s="100"/>
      <c r="AC2" s="100"/>
      <c r="AD2" s="100"/>
      <c r="AE2" s="100"/>
      <c r="AF2" s="100"/>
      <c r="AG2" s="14"/>
      <c r="AH2" s="13"/>
      <c r="AI2" s="100"/>
      <c r="AJ2" s="13"/>
      <c r="AK2" s="100"/>
      <c r="AL2" s="13"/>
      <c r="AM2" s="100"/>
      <c r="AN2" s="13"/>
      <c r="AO2" s="100"/>
      <c r="AP2" s="100"/>
      <c r="AQ2" s="100"/>
      <c r="AR2" s="100"/>
      <c r="AS2" s="100"/>
      <c r="AT2" s="100"/>
      <c r="AU2" s="100"/>
      <c r="AV2" s="100"/>
      <c r="AW2" s="100"/>
      <c r="AX2" s="100"/>
      <c r="AY2" s="100"/>
      <c r="AZ2" s="100"/>
      <c r="BA2" s="100"/>
      <c r="BB2" s="100"/>
      <c r="BC2" s="100"/>
      <c r="BD2" s="100"/>
      <c r="BE2" s="100"/>
      <c r="BF2" s="100"/>
      <c r="BG2" s="100"/>
      <c r="BH2" s="13"/>
      <c r="BI2" s="100"/>
      <c r="BJ2" s="13"/>
    </row>
    <row r="3" spans="1:65" s="15" customFormat="1" ht="14.25" x14ac:dyDescent="0.2">
      <c r="B3" s="17"/>
      <c r="C3" s="13"/>
      <c r="D3" s="13"/>
      <c r="E3" s="100"/>
      <c r="F3" s="13"/>
      <c r="G3" s="100"/>
      <c r="H3" s="100"/>
      <c r="I3" s="100"/>
      <c r="J3" s="100"/>
      <c r="K3" s="100"/>
      <c r="L3" s="100"/>
      <c r="M3" s="100"/>
      <c r="N3" s="100"/>
      <c r="O3" s="100"/>
      <c r="P3" s="100"/>
      <c r="Q3" s="100"/>
      <c r="R3" s="14"/>
      <c r="S3" s="13"/>
      <c r="T3" s="100"/>
      <c r="U3" s="13"/>
      <c r="V3" s="100"/>
      <c r="W3" s="13"/>
      <c r="X3" s="100"/>
      <c r="Y3" s="13"/>
      <c r="Z3" s="100"/>
      <c r="AA3" s="100"/>
      <c r="AB3" s="100"/>
      <c r="AC3" s="100"/>
      <c r="AD3" s="100"/>
      <c r="AE3" s="100"/>
      <c r="AF3" s="100"/>
      <c r="AG3" s="14"/>
      <c r="AH3" s="13"/>
      <c r="AI3" s="100"/>
      <c r="AJ3" s="13"/>
      <c r="AK3" s="100"/>
      <c r="AL3" s="13"/>
      <c r="AM3" s="100"/>
      <c r="AN3" s="13"/>
      <c r="AO3" s="100"/>
      <c r="AP3" s="100"/>
      <c r="AQ3" s="100"/>
      <c r="AR3" s="100"/>
      <c r="AS3" s="100"/>
      <c r="AT3" s="100"/>
      <c r="AU3" s="100"/>
      <c r="AV3" s="100"/>
      <c r="AW3" s="100"/>
      <c r="AX3" s="100"/>
      <c r="AY3" s="100"/>
      <c r="AZ3" s="100"/>
      <c r="BA3" s="100"/>
      <c r="BB3" s="100"/>
      <c r="BC3" s="100"/>
      <c r="BD3" s="100"/>
      <c r="BE3" s="100"/>
      <c r="BF3" s="100"/>
      <c r="BG3" s="100"/>
      <c r="BH3" s="13"/>
      <c r="BI3" s="100"/>
      <c r="BJ3" s="13"/>
    </row>
    <row r="4" spans="1:65" s="12" customFormat="1" ht="32.25" customHeight="1" x14ac:dyDescent="0.25">
      <c r="A4" s="10"/>
      <c r="B4" s="27" t="s">
        <v>209</v>
      </c>
      <c r="C4" s="10"/>
      <c r="D4" s="10"/>
      <c r="E4" s="99"/>
      <c r="F4" s="10"/>
      <c r="G4" s="99"/>
      <c r="H4" s="99"/>
      <c r="I4" s="99"/>
      <c r="J4" s="99"/>
      <c r="K4" s="99"/>
      <c r="L4" s="99"/>
      <c r="M4" s="99"/>
      <c r="N4" s="99"/>
      <c r="O4" s="99"/>
      <c r="P4" s="99"/>
      <c r="Q4" s="99"/>
      <c r="R4" s="11"/>
      <c r="S4" s="10"/>
      <c r="T4" s="99"/>
      <c r="U4" s="10"/>
      <c r="V4" s="99"/>
      <c r="W4" s="10"/>
      <c r="X4" s="99"/>
      <c r="Y4" s="10"/>
      <c r="Z4" s="99"/>
      <c r="AA4" s="99"/>
      <c r="AB4" s="99"/>
      <c r="AC4" s="99"/>
      <c r="AD4" s="99"/>
      <c r="AE4" s="99"/>
      <c r="AF4" s="99"/>
      <c r="AG4" s="11"/>
      <c r="AH4" s="10"/>
      <c r="AI4" s="99"/>
      <c r="AJ4" s="10"/>
      <c r="AK4" s="99"/>
      <c r="AL4" s="10"/>
      <c r="AM4" s="99"/>
      <c r="AN4" s="10"/>
      <c r="AO4" s="99"/>
      <c r="AP4" s="99"/>
      <c r="AQ4" s="99"/>
      <c r="AR4" s="99"/>
      <c r="AS4" s="99"/>
      <c r="AT4" s="99"/>
      <c r="AU4" s="99"/>
      <c r="AV4" s="99"/>
      <c r="AW4" s="99"/>
      <c r="AX4" s="99"/>
      <c r="AY4" s="99"/>
      <c r="AZ4" s="99"/>
      <c r="BA4" s="99"/>
      <c r="BB4" s="99"/>
      <c r="BC4" s="99"/>
      <c r="BD4" s="99"/>
      <c r="BE4" s="99"/>
      <c r="BF4" s="99"/>
      <c r="BG4" s="99"/>
      <c r="BH4" s="10"/>
      <c r="BI4" s="99"/>
      <c r="BJ4" s="10"/>
      <c r="BK4" s="10"/>
      <c r="BL4" s="10"/>
      <c r="BM4" s="10"/>
    </row>
    <row r="5" spans="1:65" s="15" customFormat="1" ht="12.75" customHeight="1" x14ac:dyDescent="0.2">
      <c r="B5" s="37"/>
      <c r="C5" s="37"/>
      <c r="D5" s="37"/>
      <c r="E5" s="101"/>
      <c r="F5" s="37"/>
      <c r="G5" s="101"/>
      <c r="H5" s="101"/>
      <c r="I5" s="101"/>
      <c r="J5" s="101"/>
      <c r="K5" s="101"/>
      <c r="L5" s="101"/>
      <c r="M5" s="101"/>
      <c r="N5" s="101"/>
      <c r="O5" s="101"/>
      <c r="P5" s="101"/>
      <c r="Q5" s="101"/>
      <c r="R5" s="37"/>
      <c r="S5" s="37"/>
      <c r="T5" s="101"/>
      <c r="U5" s="37"/>
      <c r="V5" s="101"/>
      <c r="W5" s="37"/>
      <c r="X5" s="101"/>
      <c r="Y5" s="37"/>
      <c r="Z5" s="101"/>
      <c r="AA5" s="101"/>
      <c r="AB5" s="101"/>
      <c r="AC5" s="101"/>
      <c r="AD5" s="101"/>
      <c r="AE5" s="101"/>
      <c r="AF5" s="101"/>
      <c r="AG5" s="37"/>
      <c r="AH5" s="37"/>
      <c r="AI5" s="101"/>
      <c r="AJ5" s="37"/>
      <c r="AK5" s="101"/>
      <c r="AL5" s="37"/>
      <c r="AM5" s="101"/>
      <c r="AN5" s="37"/>
      <c r="AO5" s="101"/>
      <c r="AP5" s="101"/>
      <c r="AQ5" s="101"/>
      <c r="AR5" s="101"/>
      <c r="AS5" s="101"/>
      <c r="AT5" s="101"/>
      <c r="AU5" s="101"/>
      <c r="AV5" s="101"/>
      <c r="AW5" s="101"/>
      <c r="AX5" s="101"/>
      <c r="AY5" s="101"/>
      <c r="AZ5" s="101"/>
      <c r="BA5" s="101"/>
      <c r="BB5" s="101"/>
      <c r="BC5" s="101"/>
      <c r="BD5" s="101"/>
      <c r="BE5" s="101"/>
      <c r="BF5" s="101"/>
      <c r="BG5" s="101"/>
      <c r="BH5" s="37"/>
      <c r="BI5" s="101"/>
      <c r="BJ5" s="37"/>
    </row>
    <row r="6" spans="1:65" s="15" customFormat="1" ht="12.75" customHeight="1" x14ac:dyDescent="0.2">
      <c r="E6" s="102"/>
      <c r="G6" s="102"/>
      <c r="H6" s="102"/>
      <c r="I6" s="102"/>
      <c r="J6" s="102"/>
      <c r="K6" s="102"/>
      <c r="L6" s="102"/>
      <c r="M6" s="102"/>
      <c r="N6" s="102"/>
      <c r="O6" s="102"/>
      <c r="P6" s="102"/>
      <c r="Q6" s="102"/>
      <c r="T6" s="102"/>
      <c r="V6" s="102"/>
      <c r="X6" s="102"/>
      <c r="Z6" s="102"/>
      <c r="AA6" s="102"/>
      <c r="AB6" s="102"/>
      <c r="AC6" s="102"/>
      <c r="AD6" s="102"/>
      <c r="AE6" s="102"/>
      <c r="AF6" s="102"/>
      <c r="AI6" s="102"/>
      <c r="AK6" s="102"/>
      <c r="AM6" s="102"/>
      <c r="AO6" s="102"/>
      <c r="AP6" s="102"/>
      <c r="AQ6" s="102"/>
      <c r="AR6" s="102"/>
      <c r="AS6" s="102"/>
      <c r="AT6" s="102"/>
      <c r="AU6" s="102"/>
      <c r="AV6" s="102"/>
      <c r="AW6" s="102"/>
      <c r="AX6" s="102"/>
      <c r="AY6" s="102"/>
      <c r="AZ6" s="102"/>
      <c r="BA6" s="102"/>
      <c r="BB6" s="102"/>
      <c r="BC6" s="102"/>
      <c r="BD6" s="102"/>
      <c r="BE6" s="102"/>
      <c r="BF6" s="102"/>
      <c r="BG6" s="102"/>
      <c r="BI6" s="102"/>
      <c r="BJ6" s="106" t="s">
        <v>65</v>
      </c>
    </row>
    <row r="7" spans="1:65" s="15" customFormat="1" ht="12.75" customHeight="1" x14ac:dyDescent="0.2">
      <c r="B7" s="40"/>
      <c r="C7" s="40"/>
      <c r="D7" s="40"/>
      <c r="E7" s="103"/>
      <c r="F7" s="40"/>
      <c r="G7" s="103"/>
      <c r="H7" s="103"/>
      <c r="I7" s="103"/>
      <c r="J7" s="103"/>
      <c r="K7" s="103"/>
      <c r="L7" s="103"/>
      <c r="M7" s="103"/>
      <c r="N7" s="103"/>
      <c r="O7" s="103"/>
      <c r="P7" s="103"/>
      <c r="Q7" s="103"/>
      <c r="R7" s="40"/>
      <c r="S7" s="40"/>
      <c r="T7" s="103"/>
      <c r="U7" s="40"/>
      <c r="V7" s="103"/>
      <c r="W7" s="40"/>
      <c r="X7" s="103"/>
      <c r="Y7" s="40"/>
      <c r="Z7" s="103"/>
      <c r="AA7" s="103"/>
      <c r="AB7" s="103"/>
      <c r="AC7" s="103"/>
      <c r="AD7" s="103"/>
      <c r="AE7" s="103"/>
      <c r="AF7" s="103"/>
      <c r="AG7" s="40"/>
      <c r="AH7" s="40"/>
      <c r="AI7" s="103"/>
      <c r="AJ7" s="40"/>
      <c r="AK7" s="103"/>
      <c r="AL7" s="40"/>
      <c r="AM7" s="103"/>
      <c r="AN7" s="40"/>
      <c r="AO7" s="103"/>
      <c r="AP7" s="103"/>
      <c r="AQ7" s="103"/>
      <c r="AR7" s="103"/>
      <c r="AS7" s="103"/>
      <c r="AT7" s="103"/>
      <c r="AU7" s="103"/>
      <c r="AV7" s="103"/>
      <c r="AW7" s="103"/>
      <c r="AX7" s="103"/>
      <c r="AY7" s="103"/>
      <c r="AZ7" s="103"/>
      <c r="BA7" s="103"/>
      <c r="BB7" s="103"/>
      <c r="BC7" s="103"/>
      <c r="BD7" s="103"/>
      <c r="BE7" s="103"/>
      <c r="BF7" s="103"/>
      <c r="BG7" s="103"/>
      <c r="BH7" s="40"/>
      <c r="BI7" s="103"/>
      <c r="BJ7" s="40"/>
    </row>
    <row r="8" spans="1:65" s="44" customFormat="1" ht="40.5" customHeight="1" x14ac:dyDescent="0.25">
      <c r="B8" s="42"/>
      <c r="C8" s="42"/>
      <c r="D8" s="284" t="s">
        <v>198</v>
      </c>
      <c r="E8" s="284"/>
      <c r="F8" s="284"/>
      <c r="G8" s="284"/>
      <c r="H8" s="284"/>
      <c r="I8" s="284"/>
      <c r="J8" s="284"/>
      <c r="K8" s="284"/>
      <c r="L8" s="284"/>
      <c r="M8" s="284"/>
      <c r="N8" s="284"/>
      <c r="O8" s="284"/>
      <c r="P8" s="284"/>
      <c r="Q8" s="284"/>
      <c r="R8" s="43"/>
      <c r="S8" s="301" t="s">
        <v>199</v>
      </c>
      <c r="T8" s="301"/>
      <c r="U8" s="301"/>
      <c r="V8" s="301"/>
      <c r="W8" s="301"/>
      <c r="X8" s="301"/>
      <c r="Y8" s="301"/>
      <c r="Z8" s="301"/>
      <c r="AA8" s="301"/>
      <c r="AB8" s="301"/>
      <c r="AC8" s="301"/>
      <c r="AD8" s="301"/>
      <c r="AE8" s="301"/>
      <c r="AF8" s="301"/>
      <c r="AG8" s="43"/>
      <c r="AH8" s="301" t="s">
        <v>200</v>
      </c>
      <c r="AI8" s="301"/>
      <c r="AJ8" s="301"/>
      <c r="AK8" s="301"/>
      <c r="AL8" s="301"/>
      <c r="AM8" s="301"/>
      <c r="AN8" s="301"/>
      <c r="AO8" s="301"/>
      <c r="AP8" s="301"/>
      <c r="AQ8" s="301"/>
      <c r="AR8" s="301"/>
      <c r="AS8" s="301"/>
      <c r="AT8" s="301"/>
      <c r="AU8" s="301"/>
      <c r="AV8" s="43"/>
      <c r="AW8" s="301" t="s">
        <v>201</v>
      </c>
      <c r="AX8" s="301"/>
      <c r="AY8" s="301"/>
      <c r="AZ8" s="301"/>
      <c r="BA8" s="301"/>
      <c r="BB8" s="301"/>
      <c r="BC8" s="301"/>
      <c r="BD8" s="301"/>
      <c r="BE8" s="301"/>
      <c r="BF8" s="301"/>
      <c r="BG8" s="301"/>
      <c r="BH8" s="301"/>
      <c r="BI8" s="301"/>
      <c r="BJ8" s="301"/>
    </row>
    <row r="9" spans="1:65" s="44" customFormat="1" ht="40.5" customHeight="1" x14ac:dyDescent="0.25">
      <c r="B9" s="98"/>
      <c r="C9" s="98"/>
      <c r="D9" s="284" t="s">
        <v>168</v>
      </c>
      <c r="E9" s="284"/>
      <c r="F9" s="43"/>
      <c r="G9" s="284" t="s">
        <v>169</v>
      </c>
      <c r="H9" s="284"/>
      <c r="I9" s="43"/>
      <c r="J9" s="284" t="s">
        <v>170</v>
      </c>
      <c r="K9" s="284"/>
      <c r="L9" s="43"/>
      <c r="M9" s="284" t="s">
        <v>171</v>
      </c>
      <c r="N9" s="284"/>
      <c r="O9" s="43"/>
      <c r="P9" s="284" t="s">
        <v>69</v>
      </c>
      <c r="Q9" s="284"/>
      <c r="R9" s="156"/>
      <c r="S9" s="284" t="s">
        <v>168</v>
      </c>
      <c r="T9" s="284"/>
      <c r="U9" s="43"/>
      <c r="V9" s="284" t="s">
        <v>169</v>
      </c>
      <c r="W9" s="284"/>
      <c r="X9" s="43"/>
      <c r="Y9" s="284" t="s">
        <v>170</v>
      </c>
      <c r="Z9" s="284"/>
      <c r="AA9" s="43"/>
      <c r="AB9" s="284" t="s">
        <v>171</v>
      </c>
      <c r="AC9" s="284"/>
      <c r="AD9" s="43"/>
      <c r="AE9" s="284" t="s">
        <v>69</v>
      </c>
      <c r="AF9" s="284"/>
      <c r="AG9" s="156"/>
      <c r="AH9" s="284" t="s">
        <v>168</v>
      </c>
      <c r="AI9" s="284"/>
      <c r="AJ9" s="43"/>
      <c r="AK9" s="284" t="s">
        <v>169</v>
      </c>
      <c r="AL9" s="284"/>
      <c r="AM9" s="43"/>
      <c r="AN9" s="284" t="s">
        <v>170</v>
      </c>
      <c r="AO9" s="284"/>
      <c r="AP9" s="43"/>
      <c r="AQ9" s="284" t="s">
        <v>171</v>
      </c>
      <c r="AR9" s="284"/>
      <c r="AS9" s="61"/>
      <c r="AT9" s="284" t="s">
        <v>69</v>
      </c>
      <c r="AU9" s="284"/>
      <c r="AV9" s="156"/>
      <c r="AW9" s="284" t="s">
        <v>168</v>
      </c>
      <c r="AX9" s="284"/>
      <c r="AY9" s="43"/>
      <c r="AZ9" s="284" t="s">
        <v>169</v>
      </c>
      <c r="BA9" s="284"/>
      <c r="BB9" s="43"/>
      <c r="BC9" s="284" t="s">
        <v>170</v>
      </c>
      <c r="BD9" s="284"/>
      <c r="BE9" s="43"/>
      <c r="BF9" s="284" t="s">
        <v>171</v>
      </c>
      <c r="BG9" s="284"/>
      <c r="BH9" s="61"/>
      <c r="BI9" s="284" t="s">
        <v>69</v>
      </c>
      <c r="BJ9" s="284"/>
    </row>
    <row r="10" spans="1:65" s="44" customFormat="1" ht="58.5" customHeight="1" x14ac:dyDescent="0.25">
      <c r="B10" s="45"/>
      <c r="C10" s="45"/>
      <c r="D10" s="46" t="s">
        <v>70</v>
      </c>
      <c r="E10" s="46" t="s">
        <v>71</v>
      </c>
      <c r="F10" s="46"/>
      <c r="G10" s="46" t="s">
        <v>70</v>
      </c>
      <c r="H10" s="46" t="s">
        <v>71</v>
      </c>
      <c r="I10" s="46"/>
      <c r="J10" s="46" t="s">
        <v>70</v>
      </c>
      <c r="K10" s="46" t="s">
        <v>71</v>
      </c>
      <c r="L10" s="46"/>
      <c r="M10" s="46" t="s">
        <v>70</v>
      </c>
      <c r="N10" s="46" t="s">
        <v>71</v>
      </c>
      <c r="O10" s="46"/>
      <c r="P10" s="46" t="s">
        <v>70</v>
      </c>
      <c r="Q10" s="46" t="s">
        <v>71</v>
      </c>
      <c r="R10" s="46"/>
      <c r="S10" s="46" t="s">
        <v>70</v>
      </c>
      <c r="T10" s="46" t="s">
        <v>71</v>
      </c>
      <c r="U10" s="46"/>
      <c r="V10" s="46" t="s">
        <v>70</v>
      </c>
      <c r="W10" s="46" t="s">
        <v>71</v>
      </c>
      <c r="X10" s="46"/>
      <c r="Y10" s="46" t="s">
        <v>70</v>
      </c>
      <c r="Z10" s="46" t="s">
        <v>71</v>
      </c>
      <c r="AA10" s="46"/>
      <c r="AB10" s="46" t="s">
        <v>70</v>
      </c>
      <c r="AC10" s="46" t="s">
        <v>71</v>
      </c>
      <c r="AD10" s="46"/>
      <c r="AE10" s="46" t="s">
        <v>70</v>
      </c>
      <c r="AF10" s="46" t="s">
        <v>71</v>
      </c>
      <c r="AG10" s="46"/>
      <c r="AH10" s="46" t="s">
        <v>70</v>
      </c>
      <c r="AI10" s="46" t="s">
        <v>71</v>
      </c>
      <c r="AJ10" s="46"/>
      <c r="AK10" s="46" t="s">
        <v>70</v>
      </c>
      <c r="AL10" s="46" t="s">
        <v>71</v>
      </c>
      <c r="AM10" s="46"/>
      <c r="AN10" s="46" t="s">
        <v>70</v>
      </c>
      <c r="AO10" s="46" t="s">
        <v>71</v>
      </c>
      <c r="AP10" s="46"/>
      <c r="AQ10" s="46" t="s">
        <v>70</v>
      </c>
      <c r="AR10" s="46" t="s">
        <v>71</v>
      </c>
      <c r="AS10" s="46"/>
      <c r="AT10" s="46" t="s">
        <v>70</v>
      </c>
      <c r="AU10" s="46" t="s">
        <v>71</v>
      </c>
      <c r="AV10" s="46"/>
      <c r="AW10" s="46" t="s">
        <v>70</v>
      </c>
      <c r="AX10" s="46" t="s">
        <v>71</v>
      </c>
      <c r="AY10" s="46"/>
      <c r="AZ10" s="46" t="s">
        <v>70</v>
      </c>
      <c r="BA10" s="46" t="s">
        <v>71</v>
      </c>
      <c r="BB10" s="46"/>
      <c r="BC10" s="46" t="s">
        <v>70</v>
      </c>
      <c r="BD10" s="46" t="s">
        <v>71</v>
      </c>
      <c r="BE10" s="46"/>
      <c r="BF10" s="46" t="s">
        <v>70</v>
      </c>
      <c r="BG10" s="46" t="s">
        <v>71</v>
      </c>
      <c r="BH10" s="46"/>
      <c r="BI10" s="46" t="s">
        <v>70</v>
      </c>
      <c r="BJ10" s="46" t="s">
        <v>71</v>
      </c>
      <c r="BK10" s="47"/>
      <c r="BL10" s="47"/>
      <c r="BM10" s="47"/>
    </row>
    <row r="11" spans="1:65" s="15" customFormat="1" ht="20.100000000000001" customHeight="1" x14ac:dyDescent="0.2">
      <c r="B11" s="50" t="s">
        <v>76</v>
      </c>
      <c r="C11" s="29" t="s">
        <v>77</v>
      </c>
      <c r="D11" s="49">
        <v>2.1811196804046631</v>
      </c>
      <c r="E11" s="52">
        <v>8.3580303192138672</v>
      </c>
      <c r="F11" s="49"/>
      <c r="G11" s="49">
        <v>1.0238697528839111</v>
      </c>
      <c r="H11" s="52">
        <v>13.841200828552246</v>
      </c>
      <c r="I11" s="52" t="s">
        <v>74</v>
      </c>
      <c r="J11" s="49">
        <v>1.1823489665985107</v>
      </c>
      <c r="K11" s="52">
        <v>12.353466033935547</v>
      </c>
      <c r="L11" s="52" t="s">
        <v>74</v>
      </c>
      <c r="M11" s="49">
        <v>1.1644483804702759</v>
      </c>
      <c r="N11" s="52">
        <v>21.196914672851563</v>
      </c>
      <c r="O11" s="52"/>
      <c r="P11" s="49">
        <v>5.5517864227294922</v>
      </c>
      <c r="Q11" s="52">
        <v>11.434290885925293</v>
      </c>
      <c r="R11" s="49" t="s">
        <v>74</v>
      </c>
      <c r="S11" s="49">
        <v>0.14416667819023132</v>
      </c>
      <c r="T11" s="52">
        <v>9.6469440460205078</v>
      </c>
      <c r="U11" s="49"/>
      <c r="V11" s="49">
        <v>8.158266544342041E-2</v>
      </c>
      <c r="W11" s="52">
        <v>15.308012962341309</v>
      </c>
      <c r="X11" s="52" t="s">
        <v>74</v>
      </c>
      <c r="Y11" s="49">
        <v>7.6795332133769989E-2</v>
      </c>
      <c r="Z11" s="52">
        <v>14.403650283813477</v>
      </c>
      <c r="AA11" s="52" t="s">
        <v>74</v>
      </c>
      <c r="AB11" s="49">
        <v>5.7876333594322205E-2</v>
      </c>
      <c r="AC11" s="52">
        <v>19.109781265258789</v>
      </c>
      <c r="AD11" s="52"/>
      <c r="AE11" s="49">
        <v>0.36042100191116333</v>
      </c>
      <c r="AF11" s="52">
        <v>12.605647087097168</v>
      </c>
      <c r="AG11" s="49" t="s">
        <v>74</v>
      </c>
      <c r="AH11" s="49">
        <v>0.26599201560020447</v>
      </c>
      <c r="AI11" s="52">
        <v>9.6548786163330078</v>
      </c>
      <c r="AJ11" s="49"/>
      <c r="AK11" s="49">
        <v>9.3611001968383789E-2</v>
      </c>
      <c r="AL11" s="52">
        <v>11.671282768249512</v>
      </c>
      <c r="AM11" s="52" t="s">
        <v>74</v>
      </c>
      <c r="AN11" s="49">
        <v>9.6651665866374969E-2</v>
      </c>
      <c r="AO11" s="52">
        <v>10.17363452911377</v>
      </c>
      <c r="AP11" s="52" t="s">
        <v>74</v>
      </c>
      <c r="AQ11" s="49">
        <v>8.2580335438251495E-2</v>
      </c>
      <c r="AR11" s="52">
        <v>17.840934753417969</v>
      </c>
      <c r="AS11" s="52"/>
      <c r="AT11" s="49">
        <v>0.53883498907089233</v>
      </c>
      <c r="AU11" s="52">
        <v>10.847847938537598</v>
      </c>
      <c r="AV11" s="52"/>
      <c r="AW11" s="52"/>
      <c r="AX11" s="52"/>
      <c r="AY11" s="52"/>
      <c r="AZ11" s="52"/>
      <c r="BA11" s="52"/>
      <c r="BB11" s="52"/>
      <c r="BC11" s="52"/>
      <c r="BD11" s="52"/>
      <c r="BE11" s="52"/>
      <c r="BF11" s="52"/>
      <c r="BG11" s="52"/>
      <c r="BH11" s="26"/>
      <c r="BI11" s="26"/>
      <c r="BJ11" s="26"/>
    </row>
    <row r="12" spans="1:65" s="15" customFormat="1" ht="20.100000000000001" customHeight="1" x14ac:dyDescent="0.2">
      <c r="C12" s="29" t="s">
        <v>78</v>
      </c>
      <c r="D12" s="49">
        <v>2.220379114151001</v>
      </c>
      <c r="E12" s="52">
        <v>8.4504356384277344</v>
      </c>
      <c r="F12" s="49"/>
      <c r="G12" s="49">
        <v>1.0583289861679077</v>
      </c>
      <c r="H12" s="52">
        <v>14.015082359313965</v>
      </c>
      <c r="I12" s="52" t="s">
        <v>74</v>
      </c>
      <c r="J12" s="49">
        <v>1.1771982908248901</v>
      </c>
      <c r="K12" s="52">
        <v>12.42180061340332</v>
      </c>
      <c r="L12" s="52" t="s">
        <v>74</v>
      </c>
      <c r="M12" s="49">
        <v>1.1241617202758789</v>
      </c>
      <c r="N12" s="52">
        <v>20.649360656738281</v>
      </c>
      <c r="O12" s="52"/>
      <c r="P12" s="49">
        <v>5.5800681114196777</v>
      </c>
      <c r="Q12" s="52">
        <v>11.445995330810547</v>
      </c>
      <c r="R12" s="49" t="s">
        <v>74</v>
      </c>
      <c r="S12" s="49">
        <v>0.13597400486469269</v>
      </c>
      <c r="T12" s="52">
        <v>9.02398681640625</v>
      </c>
      <c r="U12" s="49"/>
      <c r="V12" s="49">
        <v>8.6951665580272675E-2</v>
      </c>
      <c r="W12" s="52">
        <v>17.021947860717773</v>
      </c>
      <c r="X12" s="52" t="s">
        <v>74</v>
      </c>
      <c r="Y12" s="49">
        <v>6.8140335381031036E-2</v>
      </c>
      <c r="Z12" s="52">
        <v>12.254965782165527</v>
      </c>
      <c r="AA12" s="52" t="s">
        <v>74</v>
      </c>
      <c r="AB12" s="49">
        <v>4.5566000044345856E-2</v>
      </c>
      <c r="AC12" s="52">
        <v>15.601712226867676</v>
      </c>
      <c r="AD12" s="52"/>
      <c r="AE12" s="49">
        <v>0.33663201332092285</v>
      </c>
      <c r="AF12" s="52">
        <v>11.740926742553711</v>
      </c>
      <c r="AG12" s="49" t="s">
        <v>74</v>
      </c>
      <c r="AH12" s="49">
        <v>0.26353999972343445</v>
      </c>
      <c r="AI12" s="52">
        <v>9.4710798263549805</v>
      </c>
      <c r="AJ12" s="49"/>
      <c r="AK12" s="49">
        <v>0.10467800498008728</v>
      </c>
      <c r="AL12" s="52">
        <v>12.646456718444824</v>
      </c>
      <c r="AM12" s="52" t="s">
        <v>74</v>
      </c>
      <c r="AN12" s="49">
        <v>0.1006690040230751</v>
      </c>
      <c r="AO12" s="52">
        <v>10.975946426391602</v>
      </c>
      <c r="AP12" s="52" t="s">
        <v>74</v>
      </c>
      <c r="AQ12" s="49">
        <v>7.8218333423137665E-2</v>
      </c>
      <c r="AR12" s="52">
        <v>17.465766906738281</v>
      </c>
      <c r="AS12" s="52"/>
      <c r="AT12" s="49">
        <v>0.54710537195205688</v>
      </c>
      <c r="AU12" s="52">
        <v>10.998247146606445</v>
      </c>
      <c r="AV12" s="52"/>
      <c r="AW12" s="52"/>
      <c r="AX12" s="52"/>
      <c r="AY12" s="52"/>
      <c r="AZ12" s="52"/>
      <c r="BA12" s="52"/>
      <c r="BB12" s="52"/>
      <c r="BC12" s="52"/>
      <c r="BD12" s="52"/>
      <c r="BE12" s="52"/>
      <c r="BF12" s="52"/>
      <c r="BG12" s="52"/>
      <c r="BH12" s="26"/>
      <c r="BI12" s="26"/>
      <c r="BJ12" s="26"/>
    </row>
    <row r="13" spans="1:65" s="15" customFormat="1" ht="18" customHeight="1" x14ac:dyDescent="0.2">
      <c r="C13" s="29" t="s">
        <v>79</v>
      </c>
      <c r="D13" s="49">
        <v>2.2719945907592773</v>
      </c>
      <c r="E13" s="52">
        <v>8.6141929626464844</v>
      </c>
      <c r="F13" s="49"/>
      <c r="G13" s="49">
        <v>1.1174730062484741</v>
      </c>
      <c r="H13" s="52">
        <v>14.469443321228027</v>
      </c>
      <c r="I13" s="52" t="s">
        <v>74</v>
      </c>
      <c r="J13" s="49">
        <v>1.2052159309387207</v>
      </c>
      <c r="K13" s="52">
        <v>12.694275856018066</v>
      </c>
      <c r="L13" s="52" t="s">
        <v>74</v>
      </c>
      <c r="M13" s="49">
        <v>1.1064790487289429</v>
      </c>
      <c r="N13" s="52">
        <v>20.635082244873047</v>
      </c>
      <c r="O13" s="52"/>
      <c r="P13" s="49">
        <v>5.7011628150939941</v>
      </c>
      <c r="Q13" s="52">
        <v>11.644758224487305</v>
      </c>
      <c r="R13" s="49" t="s">
        <v>74</v>
      </c>
      <c r="S13" s="49">
        <v>0.13207867741584778</v>
      </c>
      <c r="T13" s="52">
        <v>8.6255502700805664</v>
      </c>
      <c r="U13" s="49"/>
      <c r="V13" s="49">
        <v>8.2795001566410065E-2</v>
      </c>
      <c r="W13" s="52">
        <v>16.528886795043945</v>
      </c>
      <c r="X13" s="52" t="s">
        <v>74</v>
      </c>
      <c r="Y13" s="49">
        <v>7.0243999361991882E-2</v>
      </c>
      <c r="Z13" s="52">
        <v>12.613435745239258</v>
      </c>
      <c r="AA13" s="52" t="s">
        <v>74</v>
      </c>
      <c r="AB13" s="49">
        <v>5.1453333348035812E-2</v>
      </c>
      <c r="AC13" s="52">
        <v>17.53704833984375</v>
      </c>
      <c r="AD13" s="52"/>
      <c r="AE13" s="49">
        <v>0.33657100796699524</v>
      </c>
      <c r="AF13" s="52">
        <v>11.693206787109375</v>
      </c>
      <c r="AG13" s="49" t="s">
        <v>74</v>
      </c>
      <c r="AH13" s="49">
        <v>0.27752602100372314</v>
      </c>
      <c r="AI13" s="52">
        <v>9.9080142974853516</v>
      </c>
      <c r="AJ13" s="49"/>
      <c r="AK13" s="49">
        <v>0.11304666846990585</v>
      </c>
      <c r="AL13" s="52">
        <v>13.055356979370117</v>
      </c>
      <c r="AM13" s="52" t="s">
        <v>74</v>
      </c>
      <c r="AN13" s="49">
        <v>9.6951335668563843E-2</v>
      </c>
      <c r="AO13" s="52">
        <v>10.880702972412109</v>
      </c>
      <c r="AP13" s="52" t="s">
        <v>74</v>
      </c>
      <c r="AQ13" s="49">
        <v>7.7414669096469879E-2</v>
      </c>
      <c r="AR13" s="52">
        <v>18.093704223632813</v>
      </c>
      <c r="AS13" s="52"/>
      <c r="AT13" s="49">
        <v>0.56493866443634033</v>
      </c>
      <c r="AU13" s="52">
        <v>11.32965087890625</v>
      </c>
      <c r="AV13" s="52"/>
      <c r="AW13" s="49">
        <v>8.2615666091442108E-2</v>
      </c>
      <c r="AX13" s="52">
        <v>10.72646427154541</v>
      </c>
      <c r="AY13" s="52"/>
      <c r="AZ13" s="49">
        <v>3.2461002469062805E-2</v>
      </c>
      <c r="BA13" s="52">
        <v>10.686232566833496</v>
      </c>
      <c r="BB13" s="52" t="s">
        <v>74</v>
      </c>
      <c r="BC13" s="49">
        <v>4.1048664599657059E-2</v>
      </c>
      <c r="BD13" s="52">
        <v>12.05785083770752</v>
      </c>
      <c r="BE13" s="52" t="s">
        <v>74</v>
      </c>
      <c r="BF13" s="49">
        <v>4.8070333898067474E-2</v>
      </c>
      <c r="BG13" s="52">
        <v>18.372892379760742</v>
      </c>
      <c r="BH13" s="49"/>
      <c r="BI13" s="49">
        <v>0.20419566333293915</v>
      </c>
      <c r="BJ13" s="52">
        <v>12.169570922851563</v>
      </c>
    </row>
    <row r="14" spans="1:65" s="15" customFormat="1" ht="18" customHeight="1" x14ac:dyDescent="0.2">
      <c r="C14" s="29" t="s">
        <v>80</v>
      </c>
      <c r="D14" s="49">
        <v>2.3305532932281494</v>
      </c>
      <c r="E14" s="52">
        <v>8.7843179702758789</v>
      </c>
      <c r="F14" s="49"/>
      <c r="G14" s="49">
        <v>1.180353045463562</v>
      </c>
      <c r="H14" s="52">
        <v>14.848841667175293</v>
      </c>
      <c r="I14" s="52" t="s">
        <v>74</v>
      </c>
      <c r="J14" s="49">
        <v>1.2840856313705444</v>
      </c>
      <c r="K14" s="52">
        <v>13.588404655456543</v>
      </c>
      <c r="L14" s="52" t="s">
        <v>74</v>
      </c>
      <c r="M14" s="49">
        <v>1.1195946931838989</v>
      </c>
      <c r="N14" s="52">
        <v>20.991737365722656</v>
      </c>
      <c r="O14" s="52"/>
      <c r="P14" s="49">
        <v>5.9145865440368652</v>
      </c>
      <c r="Q14" s="52">
        <v>12.004799842834473</v>
      </c>
      <c r="R14" s="49" t="s">
        <v>74</v>
      </c>
      <c r="S14" s="49">
        <v>0.14991666376590729</v>
      </c>
      <c r="T14" s="52">
        <v>9.615142822265625</v>
      </c>
      <c r="U14" s="49"/>
      <c r="V14" s="49">
        <v>7.4679002165794373E-2</v>
      </c>
      <c r="W14" s="52">
        <v>15.251382827758789</v>
      </c>
      <c r="X14" s="52" t="s">
        <v>74</v>
      </c>
      <c r="Y14" s="49">
        <v>6.318933516740799E-2</v>
      </c>
      <c r="Z14" s="52">
        <v>11.320687294006348</v>
      </c>
      <c r="AA14" s="52" t="s">
        <v>74</v>
      </c>
      <c r="AB14" s="49">
        <v>5.2482333034276962E-2</v>
      </c>
      <c r="AC14" s="52">
        <v>17.910953521728516</v>
      </c>
      <c r="AD14" s="52"/>
      <c r="AE14" s="49">
        <v>0.34026733040809631</v>
      </c>
      <c r="AF14" s="52">
        <v>11.739827156066895</v>
      </c>
      <c r="AG14" s="49" t="s">
        <v>74</v>
      </c>
      <c r="AH14" s="49">
        <v>0.284170001745224</v>
      </c>
      <c r="AI14" s="52">
        <v>10.068425178527832</v>
      </c>
      <c r="AJ14" s="49"/>
      <c r="AK14" s="49">
        <v>0.11366433650255203</v>
      </c>
      <c r="AL14" s="52">
        <v>12.928398132324219</v>
      </c>
      <c r="AM14" s="52" t="s">
        <v>74</v>
      </c>
      <c r="AN14" s="49">
        <v>0.10548000037670135</v>
      </c>
      <c r="AO14" s="52">
        <v>11.91071605682373</v>
      </c>
      <c r="AP14" s="52" t="s">
        <v>74</v>
      </c>
      <c r="AQ14" s="49">
        <v>6.7663997411727905E-2</v>
      </c>
      <c r="AR14" s="52">
        <v>16.182071685791016</v>
      </c>
      <c r="AS14" s="52"/>
      <c r="AT14" s="49">
        <v>0.57097834348678589</v>
      </c>
      <c r="AU14" s="52">
        <v>11.421187400817871</v>
      </c>
      <c r="AV14" s="52"/>
      <c r="AW14" s="49">
        <v>8.4803000092506409E-2</v>
      </c>
      <c r="AX14" s="52">
        <v>10.779059410095215</v>
      </c>
      <c r="AY14" s="52"/>
      <c r="AZ14" s="49">
        <v>3.362400084733963E-2</v>
      </c>
      <c r="BA14" s="52">
        <v>11.139225959777832</v>
      </c>
      <c r="BB14" s="52" t="s">
        <v>74</v>
      </c>
      <c r="BC14" s="49">
        <v>4.3452665209770203E-2</v>
      </c>
      <c r="BD14" s="52">
        <v>12.597143173217773</v>
      </c>
      <c r="BE14" s="52" t="s">
        <v>74</v>
      </c>
      <c r="BF14" s="49">
        <v>4.8407334834337234E-2</v>
      </c>
      <c r="BG14" s="52">
        <v>19.217496871948242</v>
      </c>
      <c r="BH14" s="49"/>
      <c r="BI14" s="49">
        <v>0.21028700470924377</v>
      </c>
      <c r="BJ14" s="52">
        <v>12.457732200622559</v>
      </c>
    </row>
    <row r="15" spans="1:65" s="15" customFormat="1" ht="18" customHeight="1" x14ac:dyDescent="0.2">
      <c r="C15" s="29" t="s">
        <v>81</v>
      </c>
      <c r="D15" s="49">
        <v>2.4207079410552979</v>
      </c>
      <c r="E15" s="52">
        <v>9.0604867935180664</v>
      </c>
      <c r="F15" s="49"/>
      <c r="G15" s="49">
        <v>1.2475810050964355</v>
      </c>
      <c r="H15" s="52">
        <v>15.42210865020752</v>
      </c>
      <c r="I15" s="52" t="s">
        <v>74</v>
      </c>
      <c r="J15" s="49">
        <v>1.2806016206741333</v>
      </c>
      <c r="K15" s="52">
        <v>13.42169189453125</v>
      </c>
      <c r="L15" s="52" t="s">
        <v>74</v>
      </c>
      <c r="M15" s="49">
        <v>1.1731926202774048</v>
      </c>
      <c r="N15" s="52">
        <v>22.290754318237305</v>
      </c>
      <c r="O15" s="52"/>
      <c r="P15" s="49">
        <v>6.1220831871032715</v>
      </c>
      <c r="Q15" s="52">
        <v>12.339510917663574</v>
      </c>
      <c r="R15" s="49" t="s">
        <v>74</v>
      </c>
      <c r="S15" s="49">
        <v>0.17012067139148712</v>
      </c>
      <c r="T15" s="52">
        <v>10.763511657714844</v>
      </c>
      <c r="U15" s="49"/>
      <c r="V15" s="49">
        <v>6.2381334602832794E-2</v>
      </c>
      <c r="W15" s="52">
        <v>12.357822418212891</v>
      </c>
      <c r="X15" s="52" t="s">
        <v>74</v>
      </c>
      <c r="Y15" s="49">
        <v>6.1899002641439438E-2</v>
      </c>
      <c r="Z15" s="52">
        <v>11.716064453125</v>
      </c>
      <c r="AA15" s="52" t="s">
        <v>74</v>
      </c>
      <c r="AB15" s="49">
        <v>7.4303999543190002E-2</v>
      </c>
      <c r="AC15" s="52">
        <v>24.514883041381836</v>
      </c>
      <c r="AD15" s="52"/>
      <c r="AE15" s="49">
        <v>0.36870500445365906</v>
      </c>
      <c r="AF15" s="52">
        <v>12.662871360778809</v>
      </c>
      <c r="AG15" s="49" t="s">
        <v>74</v>
      </c>
      <c r="AH15" s="49">
        <v>0.28049400448799133</v>
      </c>
      <c r="AI15" s="52">
        <v>9.8492517471313477</v>
      </c>
      <c r="AJ15" s="49"/>
      <c r="AK15" s="49">
        <v>0.11900733411312103</v>
      </c>
      <c r="AL15" s="52">
        <v>13.362464904785156</v>
      </c>
      <c r="AM15" s="52" t="s">
        <v>74</v>
      </c>
      <c r="AN15" s="49">
        <v>0.10665532946586609</v>
      </c>
      <c r="AO15" s="52">
        <v>12.070446968078613</v>
      </c>
      <c r="AP15" s="52" t="s">
        <v>74</v>
      </c>
      <c r="AQ15" s="49">
        <v>6.3854001462459564E-2</v>
      </c>
      <c r="AR15" s="52">
        <v>15.924679756164551</v>
      </c>
      <c r="AS15" s="52"/>
      <c r="AT15" s="49">
        <v>0.57001066207885742</v>
      </c>
      <c r="AU15" s="52">
        <v>11.356328010559082</v>
      </c>
      <c r="AV15" s="52"/>
      <c r="AW15" s="49">
        <v>8.7169669568538666E-2</v>
      </c>
      <c r="AX15" s="52">
        <v>10.820761680603027</v>
      </c>
      <c r="AY15" s="52"/>
      <c r="AZ15" s="49">
        <v>3.4076999872922897E-2</v>
      </c>
      <c r="BA15" s="52">
        <v>11.584939956665039</v>
      </c>
      <c r="BB15" s="52" t="s">
        <v>74</v>
      </c>
      <c r="BC15" s="49">
        <v>4.0232665836811066E-2</v>
      </c>
      <c r="BD15" s="52">
        <v>11.174524307250977</v>
      </c>
      <c r="BE15" s="52" t="s">
        <v>74</v>
      </c>
      <c r="BF15" s="49">
        <v>4.556666687130928E-2</v>
      </c>
      <c r="BG15" s="52">
        <v>18.65403938293457</v>
      </c>
      <c r="BH15" s="49"/>
      <c r="BI15" s="49">
        <v>0.20704600214958191</v>
      </c>
      <c r="BJ15" s="52">
        <v>12.180364608764648</v>
      </c>
    </row>
    <row r="16" spans="1:65" s="15" customFormat="1" ht="18" customHeight="1" x14ac:dyDescent="0.2">
      <c r="C16" s="29" t="s">
        <v>82</v>
      </c>
      <c r="D16" s="49">
        <v>2.5007264614105225</v>
      </c>
      <c r="E16" s="52">
        <v>9.2853755950927734</v>
      </c>
      <c r="F16" s="49"/>
      <c r="G16" s="49">
        <v>1.3282773494720459</v>
      </c>
      <c r="H16" s="52">
        <v>15.943783760070801</v>
      </c>
      <c r="I16" s="52" t="s">
        <v>74</v>
      </c>
      <c r="J16" s="49">
        <v>1.3614712953567505</v>
      </c>
      <c r="K16" s="52">
        <v>14.249918937683105</v>
      </c>
      <c r="L16" s="52" t="s">
        <v>74</v>
      </c>
      <c r="M16" s="49">
        <v>1.2746856212615967</v>
      </c>
      <c r="N16" s="52">
        <v>24.559690475463867</v>
      </c>
      <c r="O16" s="52"/>
      <c r="P16" s="49">
        <v>6.4651608467102051</v>
      </c>
      <c r="Q16" s="52">
        <v>12.92603874206543</v>
      </c>
      <c r="R16" s="49" t="s">
        <v>74</v>
      </c>
      <c r="S16" s="49">
        <v>0.19383032619953156</v>
      </c>
      <c r="T16" s="52">
        <v>12.06857967376709</v>
      </c>
      <c r="U16" s="49"/>
      <c r="V16" s="49">
        <v>6.9962665438652039E-2</v>
      </c>
      <c r="W16" s="52">
        <v>13.952404975891113</v>
      </c>
      <c r="X16" s="52" t="s">
        <v>74</v>
      </c>
      <c r="Y16" s="49">
        <v>8.1117004156112671E-2</v>
      </c>
      <c r="Z16" s="52">
        <v>14.98289966583252</v>
      </c>
      <c r="AA16" s="52" t="s">
        <v>74</v>
      </c>
      <c r="AB16" s="49">
        <v>7.071966677904129E-2</v>
      </c>
      <c r="AC16" s="52">
        <v>24.842519760131836</v>
      </c>
      <c r="AD16" s="52"/>
      <c r="AE16" s="49">
        <v>0.41562968492507935</v>
      </c>
      <c r="AF16" s="52">
        <v>14.201416015625</v>
      </c>
      <c r="AG16" s="49" t="s">
        <v>74</v>
      </c>
      <c r="AH16" s="49">
        <v>0.29215100407600403</v>
      </c>
      <c r="AI16" s="52">
        <v>10.156900405883789</v>
      </c>
      <c r="AJ16" s="49"/>
      <c r="AK16" s="49">
        <v>0.11649766564369202</v>
      </c>
      <c r="AL16" s="52">
        <v>13.033918380737305</v>
      </c>
      <c r="AM16" s="52" t="s">
        <v>74</v>
      </c>
      <c r="AN16" s="49">
        <v>0.10259166359901428</v>
      </c>
      <c r="AO16" s="52">
        <v>11.449392318725586</v>
      </c>
      <c r="AP16" s="52" t="s">
        <v>74</v>
      </c>
      <c r="AQ16" s="49">
        <v>5.6173998862504959E-2</v>
      </c>
      <c r="AR16" s="52">
        <v>15.008011817932129</v>
      </c>
      <c r="AS16" s="52"/>
      <c r="AT16" s="49">
        <v>0.56741434335708618</v>
      </c>
      <c r="AU16" s="52">
        <v>11.245346069335938</v>
      </c>
      <c r="AV16" s="52"/>
      <c r="AW16" s="49">
        <v>8.6506672203540802E-2</v>
      </c>
      <c r="AX16" s="52">
        <v>10.535564422607422</v>
      </c>
      <c r="AY16" s="52"/>
      <c r="AZ16" s="49">
        <v>3.7501666694879532E-2</v>
      </c>
      <c r="BA16" s="52">
        <v>12.554988861083984</v>
      </c>
      <c r="BB16" s="52" t="s">
        <v>74</v>
      </c>
      <c r="BC16" s="49">
        <v>4.8305001109838486E-2</v>
      </c>
      <c r="BD16" s="52">
        <v>12.981863021850586</v>
      </c>
      <c r="BE16" s="52" t="s">
        <v>74</v>
      </c>
      <c r="BF16" s="49">
        <v>3.7702333182096481E-2</v>
      </c>
      <c r="BG16" s="52">
        <v>16.630468368530273</v>
      </c>
      <c r="BH16" s="49"/>
      <c r="BI16" s="49">
        <v>0.210015669465065</v>
      </c>
      <c r="BJ16" s="52">
        <v>12.235880851745605</v>
      </c>
    </row>
    <row r="17" spans="2:62" s="15" customFormat="1" ht="18" customHeight="1" x14ac:dyDescent="0.2">
      <c r="C17" s="29" t="s">
        <v>83</v>
      </c>
      <c r="D17" s="49">
        <v>2.6055996417999268</v>
      </c>
      <c r="E17" s="52">
        <v>9.5951395034790039</v>
      </c>
      <c r="F17" s="49"/>
      <c r="G17" s="49">
        <v>1.4016369581222534</v>
      </c>
      <c r="H17" s="52">
        <v>16.386678695678711</v>
      </c>
      <c r="I17" s="52" t="s">
        <v>74</v>
      </c>
      <c r="J17" s="49">
        <v>1.4046030044555664</v>
      </c>
      <c r="K17" s="52">
        <v>14.637454986572266</v>
      </c>
      <c r="L17" s="52" t="s">
        <v>74</v>
      </c>
      <c r="M17" s="49">
        <v>1.2876893281936646</v>
      </c>
      <c r="N17" s="52">
        <v>25.194385528564453</v>
      </c>
      <c r="O17" s="52"/>
      <c r="P17" s="49">
        <v>6.6995291709899902</v>
      </c>
      <c r="Q17" s="52">
        <v>13.288521766662598</v>
      </c>
      <c r="R17" s="49" t="s">
        <v>74</v>
      </c>
      <c r="S17" s="49">
        <v>0.19237832725048065</v>
      </c>
      <c r="T17" s="52">
        <v>11.934606552124023</v>
      </c>
      <c r="U17" s="49"/>
      <c r="V17" s="49">
        <v>7.3545001447200775E-2</v>
      </c>
      <c r="W17" s="52">
        <v>13.71682071685791</v>
      </c>
      <c r="X17" s="52" t="s">
        <v>74</v>
      </c>
      <c r="Y17" s="49">
        <v>8.1014335155487061E-2</v>
      </c>
      <c r="Z17" s="52">
        <v>15.220742225646973</v>
      </c>
      <c r="AA17" s="52" t="s">
        <v>74</v>
      </c>
      <c r="AB17" s="49">
        <v>6.7124664783477783E-2</v>
      </c>
      <c r="AC17" s="52">
        <v>24.199106216430664</v>
      </c>
      <c r="AD17" s="52"/>
      <c r="AE17" s="49">
        <v>0.41406235098838806</v>
      </c>
      <c r="AF17" s="52">
        <v>14.07185173034668</v>
      </c>
      <c r="AG17" s="49" t="s">
        <v>74</v>
      </c>
      <c r="AH17" s="49">
        <v>0.29556933045387268</v>
      </c>
      <c r="AI17" s="52">
        <v>10.160490036010742</v>
      </c>
      <c r="AJ17" s="49"/>
      <c r="AK17" s="49">
        <v>0.12250533699989319</v>
      </c>
      <c r="AL17" s="52">
        <v>13.681178092956543</v>
      </c>
      <c r="AM17" s="52" t="s">
        <v>74</v>
      </c>
      <c r="AN17" s="49">
        <v>9.8246999084949493E-2</v>
      </c>
      <c r="AO17" s="52">
        <v>10.762787818908691</v>
      </c>
      <c r="AP17" s="52" t="s">
        <v>74</v>
      </c>
      <c r="AQ17" s="49">
        <v>6.1718665063381195E-2</v>
      </c>
      <c r="AR17" s="52">
        <v>17.254524230957031</v>
      </c>
      <c r="AS17" s="52"/>
      <c r="AT17" s="49">
        <v>0.57804030179977417</v>
      </c>
      <c r="AU17" s="52">
        <v>11.389104843139648</v>
      </c>
      <c r="AV17" s="52"/>
      <c r="AW17" s="49">
        <v>8.9655332267284393E-2</v>
      </c>
      <c r="AX17" s="52">
        <v>10.807069778442383</v>
      </c>
      <c r="AY17" s="52"/>
      <c r="AZ17" s="49">
        <v>3.8039665669202805E-2</v>
      </c>
      <c r="BA17" s="52">
        <v>12.392006874084473</v>
      </c>
      <c r="BB17" s="52" t="s">
        <v>74</v>
      </c>
      <c r="BC17" s="49">
        <v>4.5282002538442612E-2</v>
      </c>
      <c r="BD17" s="52">
        <v>12.113410949707031</v>
      </c>
      <c r="BE17" s="52" t="s">
        <v>74</v>
      </c>
      <c r="BF17" s="49">
        <v>3.9861332625150681E-2</v>
      </c>
      <c r="BG17" s="52">
        <v>17.693853378295898</v>
      </c>
      <c r="BH17" s="49"/>
      <c r="BI17" s="49">
        <v>0.21283833682537079</v>
      </c>
      <c r="BJ17" s="52">
        <v>12.274969100952148</v>
      </c>
    </row>
    <row r="18" spans="2:62" s="15" customFormat="1" ht="18" customHeight="1" x14ac:dyDescent="0.2">
      <c r="C18" s="29" t="s">
        <v>84</v>
      </c>
      <c r="D18" s="49">
        <v>2.7200734615325928</v>
      </c>
      <c r="E18" s="52">
        <v>9.960174560546875</v>
      </c>
      <c r="F18" s="49"/>
      <c r="G18" s="49">
        <v>1.4695223569869995</v>
      </c>
      <c r="H18" s="52">
        <v>16.559356689453125</v>
      </c>
      <c r="I18" s="52" t="s">
        <v>74</v>
      </c>
      <c r="J18" s="49">
        <v>1.5055563449859619</v>
      </c>
      <c r="K18" s="52">
        <v>15.618681907653809</v>
      </c>
      <c r="L18" s="52" t="s">
        <v>74</v>
      </c>
      <c r="M18" s="49">
        <v>1.2158323526382446</v>
      </c>
      <c r="N18" s="52">
        <v>24.30586051940918</v>
      </c>
      <c r="O18" s="52"/>
      <c r="P18" s="49">
        <v>6.9109845161437988</v>
      </c>
      <c r="Q18" s="52">
        <v>13.60003662109375</v>
      </c>
      <c r="R18" s="49" t="s">
        <v>74</v>
      </c>
      <c r="S18" s="49">
        <v>0.18317300081253052</v>
      </c>
      <c r="T18" s="52">
        <v>11.385616302490234</v>
      </c>
      <c r="U18" s="49"/>
      <c r="V18" s="49">
        <v>9.2587001621723175E-2</v>
      </c>
      <c r="W18" s="52">
        <v>16.609136581420898</v>
      </c>
      <c r="X18" s="52" t="s">
        <v>74</v>
      </c>
      <c r="Y18" s="49">
        <v>8.9111000299453735E-2</v>
      </c>
      <c r="Z18" s="52">
        <v>16.090885162353516</v>
      </c>
      <c r="AA18" s="52" t="s">
        <v>74</v>
      </c>
      <c r="AB18" s="49">
        <v>5.6097999215126038E-2</v>
      </c>
      <c r="AC18" s="52">
        <v>22.902559280395508</v>
      </c>
      <c r="AD18" s="52"/>
      <c r="AE18" s="49">
        <v>0.42096900939941406</v>
      </c>
      <c r="AF18" s="52">
        <v>14.21220874786377</v>
      </c>
      <c r="AG18" s="49" t="s">
        <v>74</v>
      </c>
      <c r="AH18" s="49">
        <v>0.3048863410949707</v>
      </c>
      <c r="AI18" s="52">
        <v>10.425748825073242</v>
      </c>
      <c r="AJ18" s="49"/>
      <c r="AK18" s="49">
        <v>0.1365170031785965</v>
      </c>
      <c r="AL18" s="52">
        <v>14.808713912963867</v>
      </c>
      <c r="AM18" s="52" t="s">
        <v>74</v>
      </c>
      <c r="AN18" s="49">
        <v>9.1493003070354462E-2</v>
      </c>
      <c r="AO18" s="52">
        <v>10.033681869506836</v>
      </c>
      <c r="AP18" s="52" t="s">
        <v>74</v>
      </c>
      <c r="AQ18" s="49">
        <v>5.8463666588068008E-2</v>
      </c>
      <c r="AR18" s="52">
        <v>16.574792861938477</v>
      </c>
      <c r="AS18" s="52"/>
      <c r="AT18" s="49">
        <v>0.59135997295379639</v>
      </c>
      <c r="AU18" s="52">
        <v>11.578080177307129</v>
      </c>
      <c r="AV18" s="52"/>
      <c r="AW18" s="49">
        <v>9.6018664538860321E-2</v>
      </c>
      <c r="AX18" s="52">
        <v>11.309441566467285</v>
      </c>
      <c r="AY18" s="52"/>
      <c r="AZ18" s="49">
        <v>4.0091332048177719E-2</v>
      </c>
      <c r="BA18" s="52">
        <v>13.532658576965332</v>
      </c>
      <c r="BB18" s="52" t="s">
        <v>74</v>
      </c>
      <c r="BC18" s="49">
        <v>4.8568334430456161E-2</v>
      </c>
      <c r="BD18" s="52">
        <v>12.629374504089355</v>
      </c>
      <c r="BE18" s="52" t="s">
        <v>74</v>
      </c>
      <c r="BF18" s="49">
        <v>4.5373998582363129E-2</v>
      </c>
      <c r="BG18" s="52">
        <v>20.141925811767578</v>
      </c>
      <c r="BH18" s="49"/>
      <c r="BI18" s="49">
        <v>0.23005233705043793</v>
      </c>
      <c r="BJ18" s="52">
        <v>13.120429039001465</v>
      </c>
    </row>
    <row r="19" spans="2:62" s="15" customFormat="1" ht="18" customHeight="1" x14ac:dyDescent="0.2">
      <c r="C19" s="29" t="s">
        <v>85</v>
      </c>
      <c r="D19" s="49">
        <v>2.8395054340362549</v>
      </c>
      <c r="E19" s="52">
        <v>10.353560447692871</v>
      </c>
      <c r="F19" s="49"/>
      <c r="G19" s="49">
        <v>1.5492672920227051</v>
      </c>
      <c r="H19" s="52">
        <v>16.89387321472168</v>
      </c>
      <c r="I19" s="52" t="s">
        <v>74</v>
      </c>
      <c r="J19" s="49">
        <v>1.485390305519104</v>
      </c>
      <c r="K19" s="52">
        <v>15.234124183654785</v>
      </c>
      <c r="L19" s="52" t="s">
        <v>74</v>
      </c>
      <c r="M19" s="49">
        <v>1.0857483148574829</v>
      </c>
      <c r="N19" s="52">
        <v>22.334676742553711</v>
      </c>
      <c r="O19" s="52"/>
      <c r="P19" s="49">
        <v>6.9599113464355469</v>
      </c>
      <c r="Q19" s="52">
        <v>13.591436386108398</v>
      </c>
      <c r="R19" s="49" t="s">
        <v>74</v>
      </c>
      <c r="S19" s="49">
        <v>0.17425000667572021</v>
      </c>
      <c r="T19" s="52">
        <v>10.737939834594727</v>
      </c>
      <c r="U19" s="49"/>
      <c r="V19" s="49">
        <v>9.6102669835090637E-2</v>
      </c>
      <c r="W19" s="52">
        <v>17.334671020507813</v>
      </c>
      <c r="X19" s="52" t="s">
        <v>74</v>
      </c>
      <c r="Y19" s="49">
        <v>7.62043297290802E-2</v>
      </c>
      <c r="Z19" s="52">
        <v>14.186331748962402</v>
      </c>
      <c r="AA19" s="52" t="s">
        <v>74</v>
      </c>
      <c r="AB19" s="49">
        <v>5.081566795706749E-2</v>
      </c>
      <c r="AC19" s="52">
        <v>19.542587280273438</v>
      </c>
      <c r="AD19" s="52"/>
      <c r="AE19" s="49">
        <v>0.39737266302108765</v>
      </c>
      <c r="AF19" s="52">
        <v>13.318403244018555</v>
      </c>
      <c r="AG19" s="49" t="s">
        <v>74</v>
      </c>
      <c r="AH19" s="49">
        <v>0.30584299564361572</v>
      </c>
      <c r="AI19" s="52">
        <v>10.396062850952148</v>
      </c>
      <c r="AJ19" s="49"/>
      <c r="AK19" s="49">
        <v>0.13943499326705933</v>
      </c>
      <c r="AL19" s="52">
        <v>14.668595314025879</v>
      </c>
      <c r="AM19" s="52" t="s">
        <v>74</v>
      </c>
      <c r="AN19" s="49">
        <v>9.3618005514144897E-2</v>
      </c>
      <c r="AO19" s="52">
        <v>10.498536109924316</v>
      </c>
      <c r="AP19" s="52" t="s">
        <v>74</v>
      </c>
      <c r="AQ19" s="49">
        <v>5.640999972820282E-2</v>
      </c>
      <c r="AR19" s="52">
        <v>15.997738838195801</v>
      </c>
      <c r="AS19" s="52"/>
      <c r="AT19" s="49">
        <v>0.59530597925186157</v>
      </c>
      <c r="AU19" s="52">
        <v>11.591645240783691</v>
      </c>
      <c r="AV19" s="52"/>
      <c r="AW19" s="49">
        <v>0.10102666914463043</v>
      </c>
      <c r="AX19" s="52">
        <v>11.889120101928711</v>
      </c>
      <c r="AY19" s="52"/>
      <c r="AZ19" s="49">
        <v>4.3717332184314728E-2</v>
      </c>
      <c r="BA19" s="52">
        <v>13.859854698181152</v>
      </c>
      <c r="BB19" s="52" t="s">
        <v>74</v>
      </c>
      <c r="BC19" s="49">
        <v>4.6805333346128464E-2</v>
      </c>
      <c r="BD19" s="52">
        <v>12.543570518493652</v>
      </c>
      <c r="BE19" s="52" t="s">
        <v>74</v>
      </c>
      <c r="BF19" s="49">
        <v>4.7037668526172638E-2</v>
      </c>
      <c r="BG19" s="52">
        <v>20.514320373535156</v>
      </c>
      <c r="BH19" s="49"/>
      <c r="BI19" s="49">
        <v>0.23858700692653656</v>
      </c>
      <c r="BJ19" s="52">
        <v>13.506021499633789</v>
      </c>
    </row>
    <row r="20" spans="2:62" s="15" customFormat="1" ht="18" customHeight="1" x14ac:dyDescent="0.2">
      <c r="C20" s="29" t="s">
        <v>86</v>
      </c>
      <c r="D20" s="49">
        <v>2.962017297744751</v>
      </c>
      <c r="E20" s="52">
        <v>10.715439796447754</v>
      </c>
      <c r="F20" s="49"/>
      <c r="G20" s="49">
        <v>1.5304676294326782</v>
      </c>
      <c r="H20" s="52">
        <v>16.219200134277344</v>
      </c>
      <c r="I20" s="52" t="s">
        <v>74</v>
      </c>
      <c r="J20" s="49">
        <v>1.3988547325134277</v>
      </c>
      <c r="K20" s="52">
        <v>14.190556526184082</v>
      </c>
      <c r="L20" s="52" t="s">
        <v>74</v>
      </c>
      <c r="M20" s="49">
        <v>1.0427913665771484</v>
      </c>
      <c r="N20" s="52">
        <v>21.69635009765625</v>
      </c>
      <c r="O20" s="52"/>
      <c r="P20" s="49">
        <v>6.9341311454772949</v>
      </c>
      <c r="Q20" s="52">
        <v>13.402046203613281</v>
      </c>
      <c r="R20" s="49" t="s">
        <v>74</v>
      </c>
      <c r="S20" s="49">
        <v>0.18894566595554352</v>
      </c>
      <c r="T20" s="52">
        <v>11.450944900512695</v>
      </c>
      <c r="U20" s="49"/>
      <c r="V20" s="49">
        <v>0.10013800114393234</v>
      </c>
      <c r="W20" s="52">
        <v>18.484977722167969</v>
      </c>
      <c r="X20" s="52" t="s">
        <v>74</v>
      </c>
      <c r="Y20" s="49">
        <v>7.485266774892807E-2</v>
      </c>
      <c r="Z20" s="52">
        <v>13.658978462219238</v>
      </c>
      <c r="AA20" s="52" t="s">
        <v>74</v>
      </c>
      <c r="AB20" s="49">
        <v>6.0386668890714645E-2</v>
      </c>
      <c r="AC20" s="52">
        <v>23.883331298828125</v>
      </c>
      <c r="AD20" s="52"/>
      <c r="AE20" s="49">
        <v>0.42432299256324768</v>
      </c>
      <c r="AF20" s="52">
        <v>14.136568069458008</v>
      </c>
      <c r="AG20" s="49" t="s">
        <v>74</v>
      </c>
      <c r="AH20" s="49">
        <v>0.29956266283988953</v>
      </c>
      <c r="AI20" s="52">
        <v>10.098767280578613</v>
      </c>
      <c r="AJ20" s="49"/>
      <c r="AK20" s="49">
        <v>0.13556866347789764</v>
      </c>
      <c r="AL20" s="52">
        <v>13.807380676269531</v>
      </c>
      <c r="AM20" s="52" t="s">
        <v>74</v>
      </c>
      <c r="AN20" s="49">
        <v>8.7731003761291504E-2</v>
      </c>
      <c r="AO20" s="52">
        <v>10.118069648742676</v>
      </c>
      <c r="AP20" s="52" t="s">
        <v>74</v>
      </c>
      <c r="AQ20" s="49">
        <v>5.4236665368080139E-2</v>
      </c>
      <c r="AR20" s="52">
        <v>15.537998199462891</v>
      </c>
      <c r="AS20" s="52"/>
      <c r="AT20" s="49">
        <v>0.5770990252494812</v>
      </c>
      <c r="AU20" s="52">
        <v>11.171651840209961</v>
      </c>
      <c r="AV20" s="52"/>
      <c r="AW20" s="49">
        <v>0.11137232929468155</v>
      </c>
      <c r="AX20" s="52">
        <v>12.887929916381836</v>
      </c>
      <c r="AY20" s="52"/>
      <c r="AZ20" s="49">
        <v>5.4741334170103073E-2</v>
      </c>
      <c r="BA20" s="52">
        <v>17.085659027099609</v>
      </c>
      <c r="BB20" s="52" t="s">
        <v>74</v>
      </c>
      <c r="BC20" s="49">
        <v>5.2087999880313873E-2</v>
      </c>
      <c r="BD20" s="52">
        <v>14.125197410583496</v>
      </c>
      <c r="BE20" s="52" t="s">
        <v>74</v>
      </c>
      <c r="BF20" s="49">
        <v>4.3742001056671143E-2</v>
      </c>
      <c r="BG20" s="52">
        <v>19.287145614624023</v>
      </c>
      <c r="BH20" s="49"/>
      <c r="BI20" s="49">
        <v>0.26194366812705994</v>
      </c>
      <c r="BJ20" s="52">
        <v>14.726236343383789</v>
      </c>
    </row>
    <row r="21" spans="2:62" s="15" customFormat="1" ht="18" customHeight="1" x14ac:dyDescent="0.2">
      <c r="C21" s="29" t="s">
        <v>87</v>
      </c>
      <c r="D21" s="49">
        <v>2.9433505535125732</v>
      </c>
      <c r="E21" s="52">
        <v>10.535715103149414</v>
      </c>
      <c r="F21" s="49"/>
      <c r="G21" s="49">
        <v>1.5818467140197754</v>
      </c>
      <c r="H21" s="52">
        <v>16.502721786499023</v>
      </c>
      <c r="I21" s="52" t="s">
        <v>74</v>
      </c>
      <c r="J21" s="49">
        <v>1.3870513439178467</v>
      </c>
      <c r="K21" s="52">
        <v>13.881898880004883</v>
      </c>
      <c r="L21" s="52" t="s">
        <v>74</v>
      </c>
      <c r="M21" s="49">
        <v>0.95937764644622803</v>
      </c>
      <c r="N21" s="52">
        <v>20.14427375793457</v>
      </c>
      <c r="O21" s="52"/>
      <c r="P21" s="49">
        <v>6.8716263771057129</v>
      </c>
      <c r="Q21" s="52">
        <v>13.146383285522461</v>
      </c>
      <c r="R21" s="49" t="s">
        <v>74</v>
      </c>
      <c r="S21" s="49">
        <v>0.210849329829216</v>
      </c>
      <c r="T21" s="52">
        <v>12.672586441040039</v>
      </c>
      <c r="U21" s="49"/>
      <c r="V21" s="49">
        <v>9.3612000346183777E-2</v>
      </c>
      <c r="W21" s="52">
        <v>17.490942001342773</v>
      </c>
      <c r="X21" s="52" t="s">
        <v>74</v>
      </c>
      <c r="Y21" s="49">
        <v>6.7470334470272064E-2</v>
      </c>
      <c r="Z21" s="52">
        <v>12.361961364746094</v>
      </c>
      <c r="AA21" s="52" t="s">
        <v>74</v>
      </c>
      <c r="AB21" s="49">
        <v>5.1795002073049545E-2</v>
      </c>
      <c r="AC21" s="52">
        <v>20.129310607910156</v>
      </c>
      <c r="AD21" s="52"/>
      <c r="AE21" s="49">
        <v>0.42372667789459229</v>
      </c>
      <c r="AF21" s="52">
        <v>14.041031837463379</v>
      </c>
      <c r="AG21" s="49" t="s">
        <v>74</v>
      </c>
      <c r="AH21" s="49">
        <v>0.32192167639732361</v>
      </c>
      <c r="AI21" s="52">
        <v>10.691267013549805</v>
      </c>
      <c r="AJ21" s="49"/>
      <c r="AK21" s="49">
        <v>0.1285463273525238</v>
      </c>
      <c r="AL21" s="52">
        <v>13.170702934265137</v>
      </c>
      <c r="AM21" s="52" t="s">
        <v>74</v>
      </c>
      <c r="AN21" s="49">
        <v>9.2820331454277039E-2</v>
      </c>
      <c r="AO21" s="52">
        <v>10.496261596679688</v>
      </c>
      <c r="AP21" s="52" t="s">
        <v>74</v>
      </c>
      <c r="AQ21" s="49">
        <v>4.7207668423652649E-2</v>
      </c>
      <c r="AR21" s="52">
        <v>14.183210372924805</v>
      </c>
      <c r="AS21" s="52"/>
      <c r="AT21" s="49">
        <v>0.5904960036277771</v>
      </c>
      <c r="AU21" s="52">
        <v>11.353771209716797</v>
      </c>
      <c r="AV21" s="52"/>
      <c r="AW21" s="49">
        <v>0.11325666308403015</v>
      </c>
      <c r="AX21" s="52">
        <v>13.203702926635742</v>
      </c>
      <c r="AY21" s="52"/>
      <c r="AZ21" s="49">
        <v>5.5532332509756088E-2</v>
      </c>
      <c r="BA21" s="52">
        <v>15.948874473571777</v>
      </c>
      <c r="BB21" s="52" t="s">
        <v>74</v>
      </c>
      <c r="BC21" s="49">
        <v>4.5809667557477951E-2</v>
      </c>
      <c r="BD21" s="52">
        <v>12.974384307861328</v>
      </c>
      <c r="BE21" s="52" t="s">
        <v>74</v>
      </c>
      <c r="BF21" s="49">
        <v>4.0098000317811966E-2</v>
      </c>
      <c r="BG21" s="52">
        <v>18.002044677734375</v>
      </c>
      <c r="BH21" s="49"/>
      <c r="BI21" s="49">
        <v>0.25469666719436646</v>
      </c>
      <c r="BJ21" s="52">
        <v>14.269473075866699</v>
      </c>
    </row>
    <row r="22" spans="2:62" s="15" customFormat="1" ht="18" customHeight="1" x14ac:dyDescent="0.2">
      <c r="C22" s="29" t="s">
        <v>88</v>
      </c>
      <c r="D22" s="49">
        <v>2.9655137062072754</v>
      </c>
      <c r="E22" s="52">
        <v>10.508130073547363</v>
      </c>
      <c r="F22" s="49"/>
      <c r="G22" s="49">
        <v>1.5879043340682983</v>
      </c>
      <c r="H22" s="52">
        <v>16.329994201660156</v>
      </c>
      <c r="I22" s="52" t="s">
        <v>74</v>
      </c>
      <c r="J22" s="49">
        <v>1.4206247329711914</v>
      </c>
      <c r="K22" s="52">
        <v>14.329717636108398</v>
      </c>
      <c r="L22" s="52" t="s">
        <v>74</v>
      </c>
      <c r="M22" s="49">
        <v>0.9384080171585083</v>
      </c>
      <c r="N22" s="52">
        <v>19.527347564697266</v>
      </c>
      <c r="O22" s="52"/>
      <c r="P22" s="49">
        <v>6.9124507904052734</v>
      </c>
      <c r="Q22" s="52">
        <v>13.125956535339355</v>
      </c>
      <c r="R22" s="49" t="s">
        <v>74</v>
      </c>
      <c r="S22" s="49">
        <v>0.20589134097099304</v>
      </c>
      <c r="T22" s="52">
        <v>12.312514305114746</v>
      </c>
      <c r="U22" s="49"/>
      <c r="V22" s="49">
        <v>8.8394664227962494E-2</v>
      </c>
      <c r="W22" s="52">
        <v>16.122600555419922</v>
      </c>
      <c r="X22" s="52" t="s">
        <v>74</v>
      </c>
      <c r="Y22" s="49">
        <v>6.5128996968269348E-2</v>
      </c>
      <c r="Z22" s="52">
        <v>11.761112213134766</v>
      </c>
      <c r="AA22" s="52" t="s">
        <v>74</v>
      </c>
      <c r="AB22" s="49">
        <v>5.2448667585849762E-2</v>
      </c>
      <c r="AC22" s="52">
        <v>21.091390609741211</v>
      </c>
      <c r="AD22" s="52"/>
      <c r="AE22" s="49">
        <v>0.41186365485191345</v>
      </c>
      <c r="AF22" s="52">
        <v>13.595174789428711</v>
      </c>
      <c r="AG22" s="49" t="s">
        <v>74</v>
      </c>
      <c r="AH22" s="49">
        <v>0.31829500198364258</v>
      </c>
      <c r="AI22" s="52">
        <v>10.473155975341797</v>
      </c>
      <c r="AJ22" s="49"/>
      <c r="AK22" s="49">
        <v>0.1202266663312912</v>
      </c>
      <c r="AL22" s="52">
        <v>12.385768890380859</v>
      </c>
      <c r="AM22" s="52" t="s">
        <v>74</v>
      </c>
      <c r="AN22" s="49">
        <v>8.6810000240802765E-2</v>
      </c>
      <c r="AO22" s="52">
        <v>9.8392972946166992</v>
      </c>
      <c r="AP22" s="52" t="s">
        <v>74</v>
      </c>
      <c r="AQ22" s="49">
        <v>4.6369999647140503E-2</v>
      </c>
      <c r="AR22" s="52">
        <v>13.86928653717041</v>
      </c>
      <c r="AS22" s="52"/>
      <c r="AT22" s="49">
        <v>0.57170164585113525</v>
      </c>
      <c r="AU22" s="52">
        <v>10.949553489685059</v>
      </c>
      <c r="AV22" s="52"/>
      <c r="AW22" s="49">
        <v>0.11442899703979492</v>
      </c>
      <c r="AX22" s="52">
        <v>13.078610420227051</v>
      </c>
      <c r="AY22" s="52"/>
      <c r="AZ22" s="49">
        <v>4.9104999750852585E-2</v>
      </c>
      <c r="BA22" s="52">
        <v>14.543418884277344</v>
      </c>
      <c r="BB22" s="52" t="s">
        <v>74</v>
      </c>
      <c r="BC22" s="49">
        <v>4.4550999999046326E-2</v>
      </c>
      <c r="BD22" s="52">
        <v>12.50031852722168</v>
      </c>
      <c r="BE22" s="52" t="s">
        <v>74</v>
      </c>
      <c r="BF22" s="49">
        <v>4.4752664864063263E-2</v>
      </c>
      <c r="BG22" s="52">
        <v>19.677835464477539</v>
      </c>
      <c r="BH22" s="49"/>
      <c r="BI22" s="49">
        <v>0.2528376579284668</v>
      </c>
      <c r="BJ22" s="52">
        <v>14.066530227661133</v>
      </c>
    </row>
    <row r="23" spans="2:62" s="15" customFormat="1" ht="18" customHeight="1" x14ac:dyDescent="0.2">
      <c r="C23" s="29" t="s">
        <v>89</v>
      </c>
      <c r="D23" s="49">
        <v>2.8088843822479248</v>
      </c>
      <c r="E23" s="52">
        <v>9.900634765625</v>
      </c>
      <c r="F23" s="49"/>
      <c r="G23" s="49">
        <v>1.60951828956604</v>
      </c>
      <c r="H23" s="52">
        <v>16.499881744384766</v>
      </c>
      <c r="I23" s="52" t="s">
        <v>74</v>
      </c>
      <c r="J23" s="49">
        <v>1.4426666498184204</v>
      </c>
      <c r="K23" s="52">
        <v>14.430109977722168</v>
      </c>
      <c r="L23" s="52" t="s">
        <v>74</v>
      </c>
      <c r="M23" s="49">
        <v>0.95044267177581787</v>
      </c>
      <c r="N23" s="52">
        <v>19.672595977783203</v>
      </c>
      <c r="O23" s="52"/>
      <c r="P23" s="49">
        <v>6.8115119934082031</v>
      </c>
      <c r="Q23" s="52">
        <v>12.862847328186035</v>
      </c>
      <c r="R23" s="49" t="s">
        <v>74</v>
      </c>
      <c r="S23" s="49">
        <v>0.19786633551120758</v>
      </c>
      <c r="T23" s="52">
        <v>11.790221214294434</v>
      </c>
      <c r="U23" s="49"/>
      <c r="V23" s="49">
        <v>9.357733279466629E-2</v>
      </c>
      <c r="W23" s="52">
        <v>17.227123260498047</v>
      </c>
      <c r="X23" s="52" t="s">
        <v>74</v>
      </c>
      <c r="Y23" s="49">
        <v>6.5101668238639832E-2</v>
      </c>
      <c r="Z23" s="52">
        <v>11.880343437194824</v>
      </c>
      <c r="AA23" s="52" t="s">
        <v>74</v>
      </c>
      <c r="AB23" s="49">
        <v>4.4491998851299286E-2</v>
      </c>
      <c r="AC23" s="52">
        <v>16.931541442871094</v>
      </c>
      <c r="AD23" s="52"/>
      <c r="AE23" s="49">
        <v>0.40103733539581299</v>
      </c>
      <c r="AF23" s="52">
        <v>13.213363647460938</v>
      </c>
      <c r="AG23" s="49" t="s">
        <v>74</v>
      </c>
      <c r="AH23" s="49">
        <v>0.32723399996757507</v>
      </c>
      <c r="AI23" s="52">
        <v>10.696624755859375</v>
      </c>
      <c r="AJ23" s="49"/>
      <c r="AK23" s="49">
        <v>0.11306799948215485</v>
      </c>
      <c r="AL23" s="52">
        <v>11.711099624633789</v>
      </c>
      <c r="AM23" s="52" t="s">
        <v>74</v>
      </c>
      <c r="AN23" s="49">
        <v>8.1349998712539673E-2</v>
      </c>
      <c r="AO23" s="52">
        <v>9.3381443023681641</v>
      </c>
      <c r="AP23" s="52" t="s">
        <v>74</v>
      </c>
      <c r="AQ23" s="49">
        <v>4.6488665044307709E-2</v>
      </c>
      <c r="AR23" s="52">
        <v>13.469621658325195</v>
      </c>
      <c r="AS23" s="52"/>
      <c r="AT23" s="49">
        <v>0.56814068555831909</v>
      </c>
      <c r="AU23" s="52">
        <v>10.851797103881836</v>
      </c>
      <c r="AV23" s="52"/>
      <c r="AW23" s="49">
        <v>0.11141233146190643</v>
      </c>
      <c r="AX23" s="52">
        <v>12.691531181335449</v>
      </c>
      <c r="AY23" s="52"/>
      <c r="AZ23" s="49">
        <v>4.3526999652385712E-2</v>
      </c>
      <c r="BA23" s="52">
        <v>12.689967155456543</v>
      </c>
      <c r="BB23" s="52" t="s">
        <v>74</v>
      </c>
      <c r="BC23" s="49">
        <v>4.2650334537029266E-2</v>
      </c>
      <c r="BD23" s="52">
        <v>12.04280948638916</v>
      </c>
      <c r="BE23" s="52" t="s">
        <v>74</v>
      </c>
      <c r="BF23" s="49">
        <v>4.4232998043298721E-2</v>
      </c>
      <c r="BG23" s="52">
        <v>19.046257019042969</v>
      </c>
      <c r="BH23" s="49"/>
      <c r="BI23" s="49">
        <v>0.24182265996932983</v>
      </c>
      <c r="BJ23" s="52">
        <v>13.37993335723877</v>
      </c>
    </row>
    <row r="24" spans="2:62" s="15" customFormat="1" ht="18" customHeight="1" x14ac:dyDescent="0.2">
      <c r="C24" s="29" t="s">
        <v>90</v>
      </c>
      <c r="D24" s="49">
        <v>2.7774074077606201</v>
      </c>
      <c r="E24" s="52">
        <v>9.6922664642333984</v>
      </c>
      <c r="F24" s="49"/>
      <c r="G24" s="49">
        <v>1.557957649230957</v>
      </c>
      <c r="H24" s="52">
        <v>16.121450424194336</v>
      </c>
      <c r="I24" s="52" t="s">
        <v>74</v>
      </c>
      <c r="J24" s="49">
        <v>1.4377646446228027</v>
      </c>
      <c r="K24" s="52">
        <v>14.279618263244629</v>
      </c>
      <c r="L24" s="52" t="s">
        <v>74</v>
      </c>
      <c r="M24" s="49">
        <v>0.99762767553329468</v>
      </c>
      <c r="N24" s="52">
        <v>20.420095443725586</v>
      </c>
      <c r="O24" s="52"/>
      <c r="P24" s="49">
        <v>6.7707571983337402</v>
      </c>
      <c r="Q24" s="52">
        <v>12.707658767700195</v>
      </c>
      <c r="R24" s="49" t="s">
        <v>74</v>
      </c>
      <c r="S24" s="49">
        <v>0.19769033789634705</v>
      </c>
      <c r="T24" s="52">
        <v>11.565576553344727</v>
      </c>
      <c r="U24" s="49"/>
      <c r="V24" s="49">
        <v>8.5631668567657471E-2</v>
      </c>
      <c r="W24" s="52">
        <v>16.386871337890625</v>
      </c>
      <c r="X24" s="52" t="s">
        <v>74</v>
      </c>
      <c r="Y24" s="49">
        <v>7.6877333223819733E-2</v>
      </c>
      <c r="Z24" s="52">
        <v>14.140630722045898</v>
      </c>
      <c r="AA24" s="52" t="s">
        <v>74</v>
      </c>
      <c r="AB24" s="49">
        <v>3.6347664892673492E-2</v>
      </c>
      <c r="AC24" s="52">
        <v>13.46242618560791</v>
      </c>
      <c r="AD24" s="52"/>
      <c r="AE24" s="49">
        <v>0.39654698967933655</v>
      </c>
      <c r="AF24" s="52">
        <v>13.058413505554199</v>
      </c>
      <c r="AG24" s="49" t="s">
        <v>74</v>
      </c>
      <c r="AH24" s="49">
        <v>0.30812233686447144</v>
      </c>
      <c r="AI24" s="52">
        <v>10.012680053710938</v>
      </c>
      <c r="AJ24" s="49"/>
      <c r="AK24" s="49">
        <v>0.1158723309636116</v>
      </c>
      <c r="AL24" s="52">
        <v>12.126686096191406</v>
      </c>
      <c r="AM24" s="52" t="s">
        <v>74</v>
      </c>
      <c r="AN24" s="49">
        <v>7.4793003499507904E-2</v>
      </c>
      <c r="AO24" s="52">
        <v>8.677708625793457</v>
      </c>
      <c r="AP24" s="52" t="s">
        <v>74</v>
      </c>
      <c r="AQ24" s="49">
        <v>5.5754333734512329E-2</v>
      </c>
      <c r="AR24" s="52">
        <v>16.071151733398438</v>
      </c>
      <c r="AS24" s="52"/>
      <c r="AT24" s="49">
        <v>0.55454200506210327</v>
      </c>
      <c r="AU24" s="52">
        <v>10.567891120910645</v>
      </c>
      <c r="AV24" s="52"/>
      <c r="AW24" s="49">
        <v>0.10352233052253723</v>
      </c>
      <c r="AX24" s="52">
        <v>11.611090660095215</v>
      </c>
      <c r="AY24" s="52"/>
      <c r="AZ24" s="49">
        <v>4.0402665734291077E-2</v>
      </c>
      <c r="BA24" s="52">
        <v>12.060328483581543</v>
      </c>
      <c r="BB24" s="52" t="s">
        <v>74</v>
      </c>
      <c r="BC24" s="49">
        <v>4.0505334734916687E-2</v>
      </c>
      <c r="BD24" s="52">
        <v>11.506344795227051</v>
      </c>
      <c r="BE24" s="52" t="s">
        <v>74</v>
      </c>
      <c r="BF24" s="49">
        <v>4.2461667209863663E-2</v>
      </c>
      <c r="BG24" s="52">
        <v>17.596647262573242</v>
      </c>
      <c r="BH24" s="49"/>
      <c r="BI24" s="49">
        <v>0.22689199447631836</v>
      </c>
      <c r="BJ24" s="52">
        <v>12.47341251373291</v>
      </c>
    </row>
    <row r="25" spans="2:62" s="15" customFormat="1" ht="18" customHeight="1" x14ac:dyDescent="0.2">
      <c r="C25" s="29" t="s">
        <v>91</v>
      </c>
      <c r="D25" s="49">
        <v>2.7837114334106445</v>
      </c>
      <c r="E25" s="52">
        <v>9.6000699996948242</v>
      </c>
      <c r="F25" s="49"/>
      <c r="G25" s="49">
        <v>1.4551846981048584</v>
      </c>
      <c r="H25" s="52">
        <v>15.369047164916992</v>
      </c>
      <c r="I25" s="52" t="s">
        <v>74</v>
      </c>
      <c r="J25" s="49">
        <v>1.4268440008163452</v>
      </c>
      <c r="K25" s="52">
        <v>13.810333251953125</v>
      </c>
      <c r="L25" s="52" t="s">
        <v>74</v>
      </c>
      <c r="M25" s="49">
        <v>1.0629693269729614</v>
      </c>
      <c r="N25" s="52">
        <v>21.261238098144531</v>
      </c>
      <c r="O25" s="52"/>
      <c r="P25" s="49">
        <v>6.7287092208862305</v>
      </c>
      <c r="Q25" s="52">
        <v>12.510388374328613</v>
      </c>
      <c r="R25" s="49" t="s">
        <v>74</v>
      </c>
      <c r="S25" s="49">
        <v>0.20806266367435455</v>
      </c>
      <c r="T25" s="52">
        <v>12.183200836181641</v>
      </c>
      <c r="U25" s="49"/>
      <c r="V25" s="49">
        <v>8.3658330142498016E-2</v>
      </c>
      <c r="W25" s="52">
        <v>15.503856658935547</v>
      </c>
      <c r="X25" s="52" t="s">
        <v>74</v>
      </c>
      <c r="Y25" s="49">
        <v>7.2045333683490753E-2</v>
      </c>
      <c r="Z25" s="52">
        <v>13.588264465332031</v>
      </c>
      <c r="AA25" s="52" t="s">
        <v>74</v>
      </c>
      <c r="AB25" s="49">
        <v>3.1577669084072113E-2</v>
      </c>
      <c r="AC25" s="52">
        <v>11.495586395263672</v>
      </c>
      <c r="AD25" s="52"/>
      <c r="AE25" s="49">
        <v>0.39534398913383484</v>
      </c>
      <c r="AF25" s="52">
        <v>12.981342315673828</v>
      </c>
      <c r="AG25" s="49" t="s">
        <v>74</v>
      </c>
      <c r="AH25" s="49">
        <v>0.31235533952713013</v>
      </c>
      <c r="AI25" s="52">
        <v>10.082549095153809</v>
      </c>
      <c r="AJ25" s="49"/>
      <c r="AK25" s="49">
        <v>0.12448100000619888</v>
      </c>
      <c r="AL25" s="52">
        <v>13.07950496673584</v>
      </c>
      <c r="AM25" s="52" t="s">
        <v>74</v>
      </c>
      <c r="AN25" s="49">
        <v>8.324066549539566E-2</v>
      </c>
      <c r="AO25" s="52">
        <v>9.7063608169555664</v>
      </c>
      <c r="AP25" s="52" t="s">
        <v>74</v>
      </c>
      <c r="AQ25" s="49">
        <v>5.1773332059383392E-2</v>
      </c>
      <c r="AR25" s="52">
        <v>14.868989944458008</v>
      </c>
      <c r="AS25" s="52"/>
      <c r="AT25" s="49">
        <v>0.57185035943984985</v>
      </c>
      <c r="AU25" s="52">
        <v>10.863777160644531</v>
      </c>
      <c r="AV25" s="52"/>
      <c r="AW25" s="49">
        <v>9.7258999943733215E-2</v>
      </c>
      <c r="AX25" s="52">
        <v>10.877236366271973</v>
      </c>
      <c r="AY25" s="52"/>
      <c r="AZ25" s="49">
        <v>3.9708331227302551E-2</v>
      </c>
      <c r="BA25" s="52">
        <v>11.576604843139648</v>
      </c>
      <c r="BB25" s="52" t="s">
        <v>74</v>
      </c>
      <c r="BC25" s="49">
        <v>3.8414664566516876E-2</v>
      </c>
      <c r="BD25" s="52">
        <v>10.963414192199707</v>
      </c>
      <c r="BE25" s="52" t="s">
        <v>74</v>
      </c>
      <c r="BF25" s="49">
        <v>3.671099990606308E-2</v>
      </c>
      <c r="BG25" s="52">
        <v>15.204866409301758</v>
      </c>
      <c r="BH25" s="49"/>
      <c r="BI25" s="49">
        <v>0.21209299564361572</v>
      </c>
      <c r="BJ25" s="52">
        <v>11.596298217773438</v>
      </c>
    </row>
    <row r="26" spans="2:62" s="15" customFormat="1" ht="18" customHeight="1" x14ac:dyDescent="0.2">
      <c r="C26" s="29" t="s">
        <v>92</v>
      </c>
      <c r="D26" s="49">
        <v>2.8653707504272461</v>
      </c>
      <c r="E26" s="52">
        <v>9.7801837921142578</v>
      </c>
      <c r="F26" s="49"/>
      <c r="G26" s="49">
        <v>1.4409537315368652</v>
      </c>
      <c r="H26" s="52">
        <v>15.492589950561523</v>
      </c>
      <c r="I26" s="52" t="s">
        <v>74</v>
      </c>
      <c r="J26" s="49">
        <v>1.4519959688186646</v>
      </c>
      <c r="K26" s="52">
        <v>13.9720458984375</v>
      </c>
      <c r="L26" s="52" t="s">
        <v>74</v>
      </c>
      <c r="M26" s="49">
        <v>1.1576633453369141</v>
      </c>
      <c r="N26" s="52">
        <v>22.260936737060547</v>
      </c>
      <c r="O26" s="52"/>
      <c r="P26" s="49">
        <v>6.9159836769104004</v>
      </c>
      <c r="Q26" s="52">
        <v>12.766785621643066</v>
      </c>
      <c r="R26" s="49" t="s">
        <v>74</v>
      </c>
      <c r="S26" s="49">
        <v>0.20153632760047913</v>
      </c>
      <c r="T26" s="52">
        <v>11.763150215148926</v>
      </c>
      <c r="U26" s="49"/>
      <c r="V26" s="49">
        <v>6.6079996526241302E-2</v>
      </c>
      <c r="W26" s="52">
        <v>12.24889087677002</v>
      </c>
      <c r="X26" s="52" t="s">
        <v>74</v>
      </c>
      <c r="Y26" s="49">
        <v>6.6739663481712341E-2</v>
      </c>
      <c r="Z26" s="52">
        <v>12.576045036315918</v>
      </c>
      <c r="AA26" s="52" t="s">
        <v>74</v>
      </c>
      <c r="AB26" s="49">
        <v>3.5747669637203217E-2</v>
      </c>
      <c r="AC26" s="52">
        <v>12.96116828918457</v>
      </c>
      <c r="AD26" s="52"/>
      <c r="AE26" s="49">
        <v>0.37010365724563599</v>
      </c>
      <c r="AF26" s="52">
        <v>12.112062454223633</v>
      </c>
      <c r="AG26" s="49" t="s">
        <v>74</v>
      </c>
      <c r="AH26" s="49">
        <v>0.31232666969299316</v>
      </c>
      <c r="AI26" s="52">
        <v>10.048864364624023</v>
      </c>
      <c r="AJ26" s="49"/>
      <c r="AK26" s="49">
        <v>0.12957333028316498</v>
      </c>
      <c r="AL26" s="52">
        <v>13.450141906738281</v>
      </c>
      <c r="AM26" s="52" t="s">
        <v>74</v>
      </c>
      <c r="AN26" s="49">
        <v>9.2202000319957733E-2</v>
      </c>
      <c r="AO26" s="52">
        <v>11.255902290344238</v>
      </c>
      <c r="AP26" s="52" t="s">
        <v>74</v>
      </c>
      <c r="AQ26" s="49">
        <v>5.601700022816658E-2</v>
      </c>
      <c r="AR26" s="52">
        <v>15.84964656829834</v>
      </c>
      <c r="AS26" s="52"/>
      <c r="AT26" s="49">
        <v>0.59011900424957275</v>
      </c>
      <c r="AU26" s="52">
        <v>11.216920852661133</v>
      </c>
      <c r="AV26" s="52"/>
      <c r="AW26" s="49">
        <v>8.4229335188865662E-2</v>
      </c>
      <c r="AX26" s="52">
        <v>9.4096364974975586</v>
      </c>
      <c r="AY26" s="52"/>
      <c r="AZ26" s="49">
        <v>3.4726668149232864E-2</v>
      </c>
      <c r="BA26" s="52">
        <v>9.9978752136230469</v>
      </c>
      <c r="BB26" s="52" t="s">
        <v>74</v>
      </c>
      <c r="BC26" s="49">
        <v>3.1014665961265564E-2</v>
      </c>
      <c r="BD26" s="52">
        <v>8.7531824111938477</v>
      </c>
      <c r="BE26" s="52" t="s">
        <v>74</v>
      </c>
      <c r="BF26" s="49">
        <v>3.1162001192569733E-2</v>
      </c>
      <c r="BG26" s="52">
        <v>12.937760353088379</v>
      </c>
      <c r="BH26" s="49"/>
      <c r="BI26" s="49">
        <v>0.18113265931606293</v>
      </c>
      <c r="BJ26" s="52">
        <v>9.8509407043457031</v>
      </c>
    </row>
    <row r="27" spans="2:62" s="15" customFormat="1" ht="18" customHeight="1" x14ac:dyDescent="0.2">
      <c r="C27" s="29" t="s">
        <v>93</v>
      </c>
      <c r="D27" s="49">
        <v>2.9536843299865723</v>
      </c>
      <c r="E27" s="52">
        <v>9.9945087432861328</v>
      </c>
      <c r="F27" s="49"/>
      <c r="G27" s="49">
        <v>1.3271069526672363</v>
      </c>
      <c r="H27" s="52">
        <v>14.465983390808105</v>
      </c>
      <c r="I27" s="52" t="s">
        <v>74</v>
      </c>
      <c r="J27" s="49">
        <v>1.5155570507049561</v>
      </c>
      <c r="K27" s="52">
        <v>14.562074661254883</v>
      </c>
      <c r="L27" s="52" t="s">
        <v>74</v>
      </c>
      <c r="M27" s="49">
        <v>1.3447573184967041</v>
      </c>
      <c r="N27" s="52">
        <v>24.386022567749023</v>
      </c>
      <c r="O27" s="52"/>
      <c r="P27" s="49">
        <v>7.1411056518554688</v>
      </c>
      <c r="Q27" s="52">
        <v>13.07042407989502</v>
      </c>
      <c r="R27" s="49" t="s">
        <v>74</v>
      </c>
      <c r="S27" s="49">
        <v>0.20085999369621277</v>
      </c>
      <c r="T27" s="52">
        <v>11.684106826782227</v>
      </c>
      <c r="U27" s="49"/>
      <c r="V27" s="49">
        <v>7.4910998344421387E-2</v>
      </c>
      <c r="W27" s="52">
        <v>13.861238479614258</v>
      </c>
      <c r="X27" s="52" t="s">
        <v>74</v>
      </c>
      <c r="Y27" s="49">
        <v>5.1286999136209488E-2</v>
      </c>
      <c r="Z27" s="52">
        <v>9.9503717422485352</v>
      </c>
      <c r="AA27" s="52" t="s">
        <v>74</v>
      </c>
      <c r="AB27" s="49">
        <v>5.3152669221162796E-2</v>
      </c>
      <c r="AC27" s="52">
        <v>18.122566223144531</v>
      </c>
      <c r="AD27" s="52"/>
      <c r="AE27" s="49">
        <v>0.38021066784858704</v>
      </c>
      <c r="AF27" s="52">
        <v>12.345934867858887</v>
      </c>
      <c r="AG27" s="49" t="s">
        <v>74</v>
      </c>
      <c r="AH27" s="49">
        <v>0.32650032639503479</v>
      </c>
      <c r="AI27" s="52">
        <v>10.385335922241211</v>
      </c>
      <c r="AJ27" s="49"/>
      <c r="AK27" s="49">
        <v>0.11408999562263489</v>
      </c>
      <c r="AL27" s="52">
        <v>11.972126960754395</v>
      </c>
      <c r="AM27" s="52" t="s">
        <v>74</v>
      </c>
      <c r="AN27" s="49">
        <v>9.0765669941902161E-2</v>
      </c>
      <c r="AO27" s="52">
        <v>11.089736938476563</v>
      </c>
      <c r="AP27" s="52" t="s">
        <v>74</v>
      </c>
      <c r="AQ27" s="49">
        <v>5.6094333529472351E-2</v>
      </c>
      <c r="AR27" s="52">
        <v>15.254264831542969</v>
      </c>
      <c r="AS27" s="52"/>
      <c r="AT27" s="49">
        <v>0.58745032548904419</v>
      </c>
      <c r="AU27" s="52">
        <v>11.10056209564209</v>
      </c>
      <c r="AV27" s="52"/>
      <c r="AW27" s="49">
        <v>8.5631996393203735E-2</v>
      </c>
      <c r="AX27" s="52">
        <v>9.4336986541748047</v>
      </c>
      <c r="AY27" s="52"/>
      <c r="AZ27" s="49">
        <v>3.8715001195669174E-2</v>
      </c>
      <c r="BA27" s="52">
        <v>11.930242538452148</v>
      </c>
      <c r="BB27" s="52" t="s">
        <v>74</v>
      </c>
      <c r="BC27" s="49">
        <v>3.5477999597787857E-2</v>
      </c>
      <c r="BD27" s="52">
        <v>9.5627708435058594</v>
      </c>
      <c r="BE27" s="52" t="s">
        <v>74</v>
      </c>
      <c r="BF27" s="49">
        <v>3.4648668020963669E-2</v>
      </c>
      <c r="BG27" s="52">
        <v>14.391703605651855</v>
      </c>
      <c r="BH27" s="49"/>
      <c r="BI27" s="49">
        <v>0.19447366893291473</v>
      </c>
      <c r="BJ27" s="52">
        <v>10.524463653564453</v>
      </c>
    </row>
    <row r="28" spans="2:62" s="15" customFormat="1" ht="18" customHeight="1" x14ac:dyDescent="0.2">
      <c r="C28" s="29" t="s">
        <v>94</v>
      </c>
      <c r="D28" s="49">
        <v>2.9102697372436523</v>
      </c>
      <c r="E28" s="52">
        <v>9.7661352157592773</v>
      </c>
      <c r="F28" s="49"/>
      <c r="G28" s="49">
        <v>1.2636983394622803</v>
      </c>
      <c r="H28" s="52">
        <v>13.973483085632324</v>
      </c>
      <c r="I28" s="52" t="s">
        <v>74</v>
      </c>
      <c r="J28" s="49">
        <v>1.5039366483688354</v>
      </c>
      <c r="K28" s="52">
        <v>14.370796203613281</v>
      </c>
      <c r="L28" s="52" t="s">
        <v>74</v>
      </c>
      <c r="M28" s="49">
        <v>1.531213641166687</v>
      </c>
      <c r="N28" s="52">
        <v>27.133089065551758</v>
      </c>
      <c r="O28" s="52"/>
      <c r="P28" s="49">
        <v>7.2091183662414551</v>
      </c>
      <c r="Q28" s="52">
        <v>13.118172645568848</v>
      </c>
      <c r="R28" s="49" t="s">
        <v>74</v>
      </c>
      <c r="S28" s="49">
        <v>0.19621433317661285</v>
      </c>
      <c r="T28" s="52">
        <v>11.237948417663574</v>
      </c>
      <c r="U28" s="49"/>
      <c r="V28" s="49">
        <v>6.5497331321239471E-2</v>
      </c>
      <c r="W28" s="52">
        <v>13.274544715881348</v>
      </c>
      <c r="X28" s="52" t="s">
        <v>74</v>
      </c>
      <c r="Y28" s="49">
        <v>5.4140333086252213E-2</v>
      </c>
      <c r="Z28" s="52">
        <v>9.4974584579467773</v>
      </c>
      <c r="AA28" s="52" t="s">
        <v>74</v>
      </c>
      <c r="AB28" s="49">
        <v>5.6816667318344116E-2</v>
      </c>
      <c r="AC28" s="52">
        <v>19.827522277832031</v>
      </c>
      <c r="AD28" s="52"/>
      <c r="AE28" s="49">
        <v>0.37266865372657776</v>
      </c>
      <c r="AF28" s="52">
        <v>12.047173500061035</v>
      </c>
      <c r="AG28" s="49" t="s">
        <v>74</v>
      </c>
      <c r="AH28" s="49">
        <v>0.31747099757194519</v>
      </c>
      <c r="AI28" s="52">
        <v>10.007431030273438</v>
      </c>
      <c r="AJ28" s="49"/>
      <c r="AK28" s="49">
        <v>0.11253199726343155</v>
      </c>
      <c r="AL28" s="52">
        <v>12.234018325805664</v>
      </c>
      <c r="AM28" s="52" t="s">
        <v>74</v>
      </c>
      <c r="AN28" s="49">
        <v>0.10056799650192261</v>
      </c>
      <c r="AO28" s="52">
        <v>11.743597984313965</v>
      </c>
      <c r="AP28" s="52" t="s">
        <v>74</v>
      </c>
      <c r="AQ28" s="49">
        <v>7.2924666106700897E-2</v>
      </c>
      <c r="AR28" s="52">
        <v>20.457424163818359</v>
      </c>
      <c r="AS28" s="52"/>
      <c r="AT28" s="49">
        <v>0.60349565744400024</v>
      </c>
      <c r="AU28" s="52">
        <v>11.345718383789063</v>
      </c>
      <c r="AV28" s="52"/>
      <c r="AW28" s="49">
        <v>7.7581331133842468E-2</v>
      </c>
      <c r="AX28" s="52">
        <v>8.5238380432128906</v>
      </c>
      <c r="AY28" s="52"/>
      <c r="AZ28" s="49">
        <v>3.5456333309412003E-2</v>
      </c>
      <c r="BA28" s="52">
        <v>11.317424774169922</v>
      </c>
      <c r="BB28" s="52" t="s">
        <v>74</v>
      </c>
      <c r="BC28" s="49">
        <v>3.4145999699831009E-2</v>
      </c>
      <c r="BD28" s="52">
        <v>8.8526010513305664</v>
      </c>
      <c r="BE28" s="52" t="s">
        <v>74</v>
      </c>
      <c r="BF28" s="49">
        <v>3.4483332186937332E-2</v>
      </c>
      <c r="BG28" s="52">
        <v>14.546960830688477</v>
      </c>
      <c r="BH28" s="49"/>
      <c r="BI28" s="49">
        <v>0.18166700005531311</v>
      </c>
      <c r="BJ28" s="52">
        <v>9.8391275405883789</v>
      </c>
    </row>
    <row r="29" spans="2:62" s="16" customFormat="1" ht="18" customHeight="1" x14ac:dyDescent="0.2">
      <c r="C29" s="119" t="s">
        <v>95</v>
      </c>
      <c r="D29" s="138">
        <v>2.8894555568695068</v>
      </c>
      <c r="E29" s="139">
        <v>9.5758209228515625</v>
      </c>
      <c r="F29" s="138"/>
      <c r="G29" s="138">
        <v>1.0679445266723633</v>
      </c>
      <c r="H29" s="139">
        <v>12.595976829528809</v>
      </c>
      <c r="I29" s="138" t="s">
        <v>74</v>
      </c>
      <c r="J29" s="138">
        <v>1.5349265336990356</v>
      </c>
      <c r="K29" s="139">
        <v>14.257651329040527</v>
      </c>
      <c r="L29" s="138" t="s">
        <v>74</v>
      </c>
      <c r="M29" s="138">
        <v>1.7380359172821045</v>
      </c>
      <c r="N29" s="139">
        <v>28.326469421386719</v>
      </c>
      <c r="O29" s="138"/>
      <c r="P29" s="138">
        <v>7.2303624153137207</v>
      </c>
      <c r="Q29" s="139">
        <v>13.00794792175293</v>
      </c>
      <c r="R29" s="162" t="s">
        <v>74</v>
      </c>
      <c r="S29" s="138">
        <v>0.22532150149345398</v>
      </c>
      <c r="T29" s="139">
        <v>12.546560287475586</v>
      </c>
      <c r="U29" s="138"/>
      <c r="V29" s="172">
        <v>3.6560498178005219E-2</v>
      </c>
      <c r="W29" s="139">
        <v>9.3555145263671875</v>
      </c>
      <c r="X29" s="139" t="s">
        <v>74</v>
      </c>
      <c r="Y29" s="138">
        <v>5.7390999048948288E-2</v>
      </c>
      <c r="Z29" s="139">
        <v>9.2820339202880859</v>
      </c>
      <c r="AA29" s="139" t="s">
        <v>74</v>
      </c>
      <c r="AB29" s="138">
        <v>9.1998502612113953E-2</v>
      </c>
      <c r="AC29" s="139">
        <v>27.76170539855957</v>
      </c>
      <c r="AD29" s="139"/>
      <c r="AE29" s="138">
        <v>0.41127151250839233</v>
      </c>
      <c r="AF29" s="139">
        <v>13.217604637145996</v>
      </c>
      <c r="AG29" s="162" t="s">
        <v>74</v>
      </c>
      <c r="AH29" s="138">
        <v>0.32024598121643066</v>
      </c>
      <c r="AI29" s="139">
        <v>10.019118309020996</v>
      </c>
      <c r="AJ29" s="138"/>
      <c r="AK29" s="138">
        <v>0.14146849513053894</v>
      </c>
      <c r="AL29" s="139">
        <v>16.731847763061523</v>
      </c>
      <c r="AM29" s="139" t="s">
        <v>74</v>
      </c>
      <c r="AN29" s="138">
        <v>0.10836099833250046</v>
      </c>
      <c r="AO29" s="139">
        <v>11.173404693603516</v>
      </c>
      <c r="AP29" s="139" t="s">
        <v>74</v>
      </c>
      <c r="AQ29" s="138">
        <v>0.10102349519729614</v>
      </c>
      <c r="AR29" s="139">
        <v>28.253141403198242</v>
      </c>
      <c r="AS29" s="139"/>
      <c r="AT29" s="138">
        <v>0.67109900712966919</v>
      </c>
      <c r="AU29" s="139">
        <v>12.464691162109375</v>
      </c>
      <c r="AV29" s="139"/>
      <c r="AW29" s="138">
        <v>7.8638002276420593E-2</v>
      </c>
      <c r="AX29" s="139">
        <v>8.421076774597168</v>
      </c>
      <c r="AY29" s="139"/>
      <c r="AZ29" s="138">
        <v>3.5708002746105194E-2</v>
      </c>
      <c r="BA29" s="139">
        <v>12.202939987182617</v>
      </c>
      <c r="BB29" s="139" t="s">
        <v>74</v>
      </c>
      <c r="BC29" s="138">
        <v>3.2089501619338989E-2</v>
      </c>
      <c r="BD29" s="139">
        <v>7.9951448440551758</v>
      </c>
      <c r="BE29" s="139" t="s">
        <v>74</v>
      </c>
      <c r="BF29" s="138">
        <v>3.764050081372261E-2</v>
      </c>
      <c r="BG29" s="139">
        <v>16.433032989501953</v>
      </c>
      <c r="BH29" s="138"/>
      <c r="BI29" s="138">
        <v>0.18407599627971649</v>
      </c>
      <c r="BJ29" s="139">
        <v>9.9052028656005859</v>
      </c>
    </row>
    <row r="30" spans="2:62" s="16" customFormat="1" ht="18" customHeight="1" x14ac:dyDescent="0.2">
      <c r="C30" s="119" t="s">
        <v>96</v>
      </c>
      <c r="D30" s="138">
        <v>2.9497487545013428</v>
      </c>
      <c r="E30" s="139">
        <v>9.689936637878418</v>
      </c>
      <c r="F30" s="138"/>
      <c r="G30" s="138">
        <v>1.1035833358764648</v>
      </c>
      <c r="H30" s="139">
        <v>13.397854804992676</v>
      </c>
      <c r="I30" s="138" t="s">
        <v>74</v>
      </c>
      <c r="J30" s="138">
        <v>1.6049063205718994</v>
      </c>
      <c r="K30" s="139">
        <v>14.706127166748047</v>
      </c>
      <c r="L30" s="138" t="s">
        <v>74</v>
      </c>
      <c r="M30" s="138">
        <v>1.8224532604217529</v>
      </c>
      <c r="N30" s="139">
        <v>29.333892822265625</v>
      </c>
      <c r="O30" s="138"/>
      <c r="P30" s="138">
        <v>7.4806914329528809</v>
      </c>
      <c r="Q30" s="139">
        <v>13.395514488220215</v>
      </c>
      <c r="R30" s="162" t="s">
        <v>74</v>
      </c>
      <c r="S30" s="138">
        <v>0.220577672123909</v>
      </c>
      <c r="T30" s="139">
        <v>12.371572494506836</v>
      </c>
      <c r="U30" s="138"/>
      <c r="V30" s="172">
        <v>4.8830334097146988E-2</v>
      </c>
      <c r="W30" s="139">
        <v>10.923829078674316</v>
      </c>
      <c r="X30" s="139" t="s">
        <v>74</v>
      </c>
      <c r="Y30" s="138">
        <v>6.3065662980079651E-2</v>
      </c>
      <c r="Z30" s="139">
        <v>10.945552825927734</v>
      </c>
      <c r="AA30" s="139" t="s">
        <v>74</v>
      </c>
      <c r="AB30" s="138">
        <v>8.6387336254119873E-2</v>
      </c>
      <c r="AC30" s="139">
        <v>25.98193359375</v>
      </c>
      <c r="AD30" s="139"/>
      <c r="AE30" s="138">
        <v>0.41886100172996521</v>
      </c>
      <c r="AF30" s="139">
        <v>13.427688598632813</v>
      </c>
      <c r="AG30" s="162" t="s">
        <v>74</v>
      </c>
      <c r="AH30" s="138">
        <v>0.32104465365409851</v>
      </c>
      <c r="AI30" s="139">
        <v>10.062138557434082</v>
      </c>
      <c r="AJ30" s="138"/>
      <c r="AK30" s="138">
        <v>0.12179400026798248</v>
      </c>
      <c r="AL30" s="139">
        <v>14.333908081054688</v>
      </c>
      <c r="AM30" s="139" t="s">
        <v>74</v>
      </c>
      <c r="AN30" s="138">
        <v>0.10491199791431427</v>
      </c>
      <c r="AO30" s="139">
        <v>11.232903480529785</v>
      </c>
      <c r="AP30" s="139" t="s">
        <v>74</v>
      </c>
      <c r="AQ30" s="138">
        <v>0.12230700254440308</v>
      </c>
      <c r="AR30" s="139">
        <v>30.401660919189453</v>
      </c>
      <c r="AS30" s="139"/>
      <c r="AT30" s="138">
        <v>0.67005765438079834</v>
      </c>
      <c r="AU30" s="139">
        <v>12.446682929992676</v>
      </c>
      <c r="AV30" s="139"/>
      <c r="AW30" s="138">
        <v>8.9069336652755737E-2</v>
      </c>
      <c r="AX30" s="139">
        <v>9.4656257629394531</v>
      </c>
      <c r="AY30" s="139"/>
      <c r="AZ30" s="138">
        <v>3.5312667489051819E-2</v>
      </c>
      <c r="BA30" s="139">
        <v>11.764016151428223</v>
      </c>
      <c r="BB30" s="139" t="s">
        <v>74</v>
      </c>
      <c r="BC30" s="138">
        <v>3.214133158326149E-2</v>
      </c>
      <c r="BD30" s="139">
        <v>8.4715061187744141</v>
      </c>
      <c r="BE30" s="139" t="s">
        <v>74</v>
      </c>
      <c r="BF30" s="138">
        <v>4.665466770529747E-2</v>
      </c>
      <c r="BG30" s="139">
        <v>18.640041351318359</v>
      </c>
      <c r="BH30" s="138"/>
      <c r="BI30" s="138">
        <v>0.20317800343036652</v>
      </c>
      <c r="BJ30" s="139">
        <v>10.857851028442383</v>
      </c>
    </row>
    <row r="31" spans="2:62" s="15" customFormat="1" x14ac:dyDescent="0.2">
      <c r="B31" s="63"/>
      <c r="C31" s="63"/>
      <c r="D31" s="54"/>
      <c r="E31" s="92"/>
      <c r="F31" s="54"/>
      <c r="G31" s="92"/>
      <c r="H31" s="92"/>
      <c r="I31" s="92"/>
      <c r="J31" s="92"/>
      <c r="K31" s="92"/>
      <c r="L31" s="92"/>
      <c r="M31" s="92"/>
      <c r="N31" s="92"/>
      <c r="O31" s="92"/>
      <c r="P31" s="92"/>
      <c r="Q31" s="92"/>
      <c r="R31" s="10"/>
      <c r="S31" s="54"/>
      <c r="T31" s="92"/>
      <c r="U31" s="54"/>
      <c r="V31" s="188"/>
      <c r="W31" s="54"/>
      <c r="X31" s="92"/>
      <c r="Y31" s="54"/>
      <c r="Z31" s="92"/>
      <c r="AA31" s="92"/>
      <c r="AB31" s="188"/>
      <c r="AC31" s="92"/>
      <c r="AD31" s="92"/>
      <c r="AE31" s="92"/>
      <c r="AF31" s="92"/>
      <c r="AG31" s="10"/>
      <c r="AH31" s="54"/>
      <c r="AI31" s="92"/>
      <c r="AJ31" s="54"/>
      <c r="AK31" s="92"/>
      <c r="AL31" s="54"/>
      <c r="AM31" s="92"/>
      <c r="AN31" s="54"/>
      <c r="AO31" s="92"/>
      <c r="AP31" s="92"/>
      <c r="AQ31" s="92"/>
      <c r="AR31" s="92"/>
      <c r="AS31" s="92"/>
      <c r="AT31" s="92"/>
      <c r="AU31" s="92"/>
      <c r="AV31" s="92"/>
      <c r="AW31" s="92"/>
      <c r="AX31" s="92"/>
      <c r="AY31" s="92"/>
      <c r="AZ31" s="92"/>
      <c r="BA31" s="92"/>
      <c r="BB31" s="92"/>
      <c r="BC31" s="92"/>
      <c r="BD31" s="92"/>
      <c r="BE31" s="92"/>
      <c r="BF31" s="92"/>
      <c r="BG31" s="92"/>
      <c r="BH31" s="54"/>
      <c r="BI31" s="92"/>
      <c r="BJ31" s="54"/>
    </row>
    <row r="32" spans="2:62" s="15" customFormat="1" ht="17.25" customHeight="1" x14ac:dyDescent="0.2">
      <c r="B32" s="285" t="s">
        <v>97</v>
      </c>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row>
    <row r="33" spans="2:62" s="15" customFormat="1" ht="15.75" customHeight="1" x14ac:dyDescent="0.2">
      <c r="B33" s="293" t="s">
        <v>203</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row>
    <row r="34" spans="2:62" s="15" customFormat="1" ht="15.75" customHeight="1" x14ac:dyDescent="0.2">
      <c r="B34" s="293" t="s">
        <v>204</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row>
    <row r="35" spans="2:62" s="18" customFormat="1" ht="15.75" customHeight="1" x14ac:dyDescent="0.2">
      <c r="B35" s="287" t="s">
        <v>100</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row>
    <row r="36" spans="2:62" s="18" customFormat="1" ht="15.75" customHeight="1" x14ac:dyDescent="0.2">
      <c r="B36" s="287" t="s">
        <v>101</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row>
    <row r="37" spans="2:62" s="15" customFormat="1" ht="15" x14ac:dyDescent="0.25">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row>
    <row r="38" spans="2:62" s="15" customFormat="1" x14ac:dyDescent="0.2">
      <c r="B38" s="55"/>
      <c r="C38" s="55"/>
      <c r="D38" s="55"/>
      <c r="E38" s="105"/>
      <c r="F38" s="55"/>
      <c r="G38" s="105"/>
      <c r="H38" s="105"/>
      <c r="I38" s="105"/>
      <c r="J38" s="105"/>
      <c r="K38" s="105"/>
      <c r="L38" s="105"/>
      <c r="M38" s="105"/>
      <c r="N38" s="105"/>
      <c r="O38" s="105"/>
      <c r="P38" s="105"/>
      <c r="Q38" s="105"/>
      <c r="R38" s="55"/>
      <c r="S38" s="55"/>
      <c r="T38" s="105"/>
      <c r="U38" s="55"/>
      <c r="V38" s="105"/>
      <c r="W38" s="55"/>
      <c r="X38" s="105"/>
      <c r="Y38" s="55"/>
      <c r="Z38" s="105"/>
      <c r="AA38" s="105"/>
      <c r="AB38" s="105"/>
      <c r="AC38" s="105"/>
      <c r="AD38" s="105"/>
      <c r="AE38" s="105"/>
      <c r="AF38" s="105"/>
      <c r="AG38" s="55"/>
      <c r="AH38" s="55"/>
      <c r="AI38" s="105"/>
      <c r="AJ38" s="55"/>
      <c r="AK38" s="105"/>
      <c r="AL38" s="55"/>
      <c r="AM38" s="105"/>
      <c r="AN38" s="55"/>
      <c r="AO38" s="105"/>
      <c r="AP38" s="105"/>
      <c r="AQ38" s="105"/>
      <c r="AR38" s="105"/>
      <c r="AS38" s="105"/>
      <c r="AT38" s="105"/>
      <c r="AU38" s="105"/>
      <c r="AV38" s="105"/>
      <c r="AW38" s="105"/>
      <c r="AX38" s="105"/>
      <c r="AY38" s="105"/>
      <c r="AZ38" s="105"/>
      <c r="BA38" s="105"/>
      <c r="BB38" s="105"/>
      <c r="BC38" s="105"/>
      <c r="BD38" s="105"/>
      <c r="BE38" s="105"/>
      <c r="BF38" s="105"/>
      <c r="BG38" s="105"/>
      <c r="BH38" s="55"/>
      <c r="BI38" s="105"/>
      <c r="BJ38" s="55"/>
    </row>
    <row r="39" spans="2:62" s="15" customFormat="1" x14ac:dyDescent="0.2">
      <c r="B39" s="55"/>
      <c r="C39" s="55"/>
      <c r="D39" s="55"/>
      <c r="E39" s="105"/>
      <c r="F39" s="55"/>
      <c r="G39" s="105"/>
      <c r="H39" s="105"/>
      <c r="I39" s="105"/>
      <c r="J39" s="105"/>
      <c r="K39" s="105"/>
      <c r="L39" s="105"/>
      <c r="M39" s="105"/>
      <c r="N39" s="105"/>
      <c r="O39" s="105"/>
      <c r="P39" s="105"/>
      <c r="Q39" s="105"/>
      <c r="R39" s="55"/>
      <c r="S39" s="55"/>
      <c r="T39" s="105"/>
      <c r="U39" s="55"/>
      <c r="V39" s="105"/>
      <c r="W39" s="55"/>
      <c r="X39" s="105"/>
      <c r="Y39" s="55"/>
      <c r="Z39" s="105"/>
      <c r="AA39" s="105"/>
      <c r="AB39" s="105"/>
      <c r="AC39" s="105"/>
      <c r="AD39" s="105"/>
      <c r="AE39" s="105"/>
      <c r="AF39" s="105"/>
      <c r="AG39" s="55"/>
      <c r="AH39" s="55"/>
      <c r="AI39" s="105"/>
      <c r="AJ39" s="55"/>
      <c r="AK39" s="105"/>
      <c r="AL39" s="55"/>
      <c r="AM39" s="105"/>
      <c r="AN39" s="55"/>
      <c r="AO39" s="105"/>
      <c r="AP39" s="105"/>
      <c r="AQ39" s="105"/>
      <c r="AR39" s="105"/>
      <c r="AS39" s="105"/>
      <c r="AT39" s="105"/>
      <c r="AU39" s="105"/>
      <c r="AV39" s="105"/>
      <c r="AW39" s="105"/>
      <c r="AX39" s="105"/>
      <c r="AY39" s="105"/>
      <c r="AZ39" s="105"/>
      <c r="BA39" s="105"/>
      <c r="BB39" s="105"/>
      <c r="BC39" s="105"/>
      <c r="BD39" s="105"/>
      <c r="BE39" s="105"/>
      <c r="BF39" s="105"/>
      <c r="BG39" s="105"/>
      <c r="BH39" s="55"/>
      <c r="BI39" s="105"/>
      <c r="BJ39" s="55"/>
    </row>
    <row r="40" spans="2:62" s="15" customFormat="1" x14ac:dyDescent="0.2">
      <c r="B40" s="55"/>
      <c r="C40" s="55"/>
      <c r="D40" s="55"/>
      <c r="E40" s="105"/>
      <c r="F40" s="55"/>
      <c r="G40" s="105"/>
      <c r="H40" s="105"/>
      <c r="I40" s="105"/>
      <c r="J40" s="105"/>
      <c r="K40" s="105"/>
      <c r="L40" s="105"/>
      <c r="M40" s="105"/>
      <c r="N40" s="105"/>
      <c r="O40" s="105"/>
      <c r="P40" s="105"/>
      <c r="Q40" s="105"/>
      <c r="R40" s="55"/>
      <c r="S40" s="55"/>
      <c r="T40" s="105"/>
      <c r="U40" s="55"/>
      <c r="V40" s="105"/>
      <c r="W40" s="55"/>
      <c r="X40" s="105"/>
      <c r="Y40" s="55"/>
      <c r="Z40" s="105"/>
      <c r="AA40" s="105"/>
      <c r="AB40" s="105"/>
      <c r="AC40" s="105"/>
      <c r="AD40" s="105"/>
      <c r="AE40" s="105"/>
      <c r="AF40" s="105"/>
      <c r="AG40" s="55"/>
      <c r="AH40" s="55"/>
      <c r="AI40" s="105"/>
      <c r="AJ40" s="55"/>
      <c r="AK40" s="105"/>
      <c r="AL40" s="55"/>
      <c r="AM40" s="105"/>
      <c r="AN40" s="55"/>
      <c r="AO40" s="105"/>
      <c r="AP40" s="105"/>
      <c r="AQ40" s="105"/>
      <c r="AR40" s="105"/>
      <c r="AS40" s="105"/>
      <c r="AT40" s="105"/>
      <c r="AU40" s="105"/>
      <c r="AV40" s="105"/>
      <c r="AW40" s="105"/>
      <c r="AX40" s="105"/>
      <c r="AY40" s="105"/>
      <c r="AZ40" s="105"/>
      <c r="BA40" s="105"/>
      <c r="BB40" s="105"/>
      <c r="BC40" s="105"/>
      <c r="BD40" s="105"/>
      <c r="BE40" s="105"/>
      <c r="BF40" s="105"/>
      <c r="BG40" s="105"/>
      <c r="BH40" s="55"/>
      <c r="BI40" s="105"/>
      <c r="BJ40" s="55"/>
    </row>
    <row r="41" spans="2:62" s="15" customFormat="1" x14ac:dyDescent="0.2">
      <c r="B41" s="55"/>
      <c r="C41" s="55"/>
      <c r="D41" s="55"/>
      <c r="E41" s="105"/>
      <c r="F41" s="55"/>
      <c r="G41" s="105"/>
      <c r="H41" s="105"/>
      <c r="I41" s="105"/>
      <c r="J41" s="105"/>
      <c r="K41" s="105"/>
      <c r="L41" s="105"/>
      <c r="M41" s="105"/>
      <c r="N41" s="105"/>
      <c r="O41" s="105"/>
      <c r="P41" s="105"/>
      <c r="Q41" s="105"/>
      <c r="R41" s="55"/>
      <c r="S41" s="55"/>
      <c r="T41" s="105"/>
      <c r="U41" s="55"/>
      <c r="V41" s="105"/>
      <c r="W41" s="55"/>
      <c r="X41" s="105"/>
      <c r="Y41" s="55"/>
      <c r="Z41" s="105"/>
      <c r="AA41" s="105"/>
      <c r="AB41" s="105"/>
      <c r="AC41" s="105"/>
      <c r="AD41" s="105"/>
      <c r="AE41" s="105"/>
      <c r="AF41" s="105"/>
      <c r="AG41" s="55"/>
      <c r="AH41" s="55"/>
      <c r="AI41" s="105"/>
      <c r="AJ41" s="55"/>
      <c r="AK41" s="105"/>
      <c r="AL41" s="55"/>
      <c r="AM41" s="105"/>
      <c r="AN41" s="55"/>
      <c r="AO41" s="105"/>
      <c r="AP41" s="105"/>
      <c r="AQ41" s="105"/>
      <c r="AR41" s="105"/>
      <c r="AS41" s="105"/>
      <c r="AT41" s="105"/>
      <c r="AU41" s="105"/>
      <c r="AV41" s="105"/>
      <c r="AW41" s="105"/>
      <c r="AX41" s="105"/>
      <c r="AY41" s="105"/>
      <c r="AZ41" s="105"/>
      <c r="BA41" s="105"/>
      <c r="BB41" s="105"/>
      <c r="BC41" s="105"/>
      <c r="BD41" s="105"/>
      <c r="BE41" s="105"/>
      <c r="BF41" s="105"/>
      <c r="BG41" s="105"/>
      <c r="BH41" s="55"/>
      <c r="BI41" s="105"/>
      <c r="BJ41" s="55"/>
    </row>
    <row r="42" spans="2:62" s="15" customFormat="1" x14ac:dyDescent="0.2">
      <c r="B42" s="55"/>
      <c r="C42" s="55"/>
      <c r="D42" s="55"/>
      <c r="E42" s="105"/>
      <c r="F42" s="55"/>
      <c r="G42" s="105"/>
      <c r="H42" s="105"/>
      <c r="I42" s="105"/>
      <c r="J42" s="105"/>
      <c r="K42" s="105"/>
      <c r="L42" s="105"/>
      <c r="M42" s="105"/>
      <c r="N42" s="105"/>
      <c r="O42" s="105"/>
      <c r="P42" s="105"/>
      <c r="Q42" s="105"/>
      <c r="R42" s="55"/>
      <c r="S42" s="55"/>
      <c r="T42" s="105"/>
      <c r="U42" s="55"/>
      <c r="V42" s="105"/>
      <c r="W42" s="55"/>
      <c r="X42" s="105"/>
      <c r="Y42" s="55"/>
      <c r="Z42" s="105"/>
      <c r="AA42" s="105"/>
      <c r="AB42" s="105"/>
      <c r="AC42" s="105"/>
      <c r="AD42" s="105"/>
      <c r="AE42" s="105"/>
      <c r="AF42" s="105"/>
      <c r="AG42" s="55"/>
      <c r="AH42" s="55"/>
      <c r="AI42" s="105"/>
      <c r="AJ42" s="55"/>
      <c r="AK42" s="105"/>
      <c r="AL42" s="55"/>
      <c r="AM42" s="105"/>
      <c r="AN42" s="55"/>
      <c r="AO42" s="105"/>
      <c r="AP42" s="105"/>
      <c r="AQ42" s="105"/>
      <c r="AR42" s="105"/>
      <c r="AS42" s="105"/>
      <c r="AT42" s="105"/>
      <c r="AU42" s="105"/>
      <c r="AV42" s="105"/>
      <c r="AW42" s="105"/>
      <c r="AX42" s="105"/>
      <c r="AY42" s="105"/>
      <c r="AZ42" s="105"/>
      <c r="BA42" s="105"/>
      <c r="BB42" s="105"/>
      <c r="BC42" s="105"/>
      <c r="BD42" s="105"/>
      <c r="BE42" s="105"/>
      <c r="BF42" s="105"/>
      <c r="BG42" s="105"/>
      <c r="BH42" s="55"/>
      <c r="BI42" s="105"/>
      <c r="BJ42" s="55"/>
    </row>
    <row r="43" spans="2:62" s="15" customFormat="1" x14ac:dyDescent="0.2">
      <c r="B43" s="55"/>
      <c r="C43" s="55"/>
      <c r="D43" s="55"/>
      <c r="E43" s="105"/>
      <c r="F43" s="55"/>
      <c r="G43" s="105"/>
      <c r="H43" s="105"/>
      <c r="I43" s="105"/>
      <c r="J43" s="105"/>
      <c r="K43" s="105"/>
      <c r="L43" s="105"/>
      <c r="M43" s="105"/>
      <c r="N43" s="105"/>
      <c r="O43" s="105"/>
      <c r="P43" s="105"/>
      <c r="Q43" s="105"/>
      <c r="R43" s="55"/>
      <c r="S43" s="55"/>
      <c r="T43" s="105"/>
      <c r="U43" s="55"/>
      <c r="V43" s="105"/>
      <c r="W43" s="55"/>
      <c r="X43" s="105"/>
      <c r="Y43" s="55"/>
      <c r="Z43" s="105"/>
      <c r="AA43" s="105"/>
      <c r="AB43" s="105"/>
      <c r="AC43" s="105"/>
      <c r="AD43" s="105"/>
      <c r="AE43" s="105"/>
      <c r="AF43" s="105"/>
      <c r="AG43" s="55"/>
      <c r="AH43" s="55"/>
      <c r="AI43" s="105"/>
      <c r="AJ43" s="55"/>
      <c r="AK43" s="105"/>
      <c r="AL43" s="55"/>
      <c r="AM43" s="105"/>
      <c r="AN43" s="55"/>
      <c r="AO43" s="105"/>
      <c r="AP43" s="105"/>
      <c r="AQ43" s="105"/>
      <c r="AR43" s="105"/>
      <c r="AS43" s="105"/>
      <c r="AT43" s="105"/>
      <c r="AU43" s="105"/>
      <c r="AV43" s="105"/>
      <c r="AW43" s="105"/>
      <c r="AX43" s="105"/>
      <c r="AY43" s="105"/>
      <c r="AZ43" s="105"/>
      <c r="BA43" s="105"/>
      <c r="BB43" s="105"/>
      <c r="BC43" s="105"/>
      <c r="BD43" s="105"/>
      <c r="BE43" s="105"/>
      <c r="BF43" s="105"/>
      <c r="BG43" s="105"/>
      <c r="BH43" s="55"/>
      <c r="BI43" s="105"/>
      <c r="BJ43" s="55"/>
    </row>
    <row r="44" spans="2:62" s="15" customFormat="1" x14ac:dyDescent="0.2">
      <c r="B44" s="55"/>
      <c r="C44" s="55"/>
      <c r="D44" s="55"/>
      <c r="E44" s="105"/>
      <c r="F44" s="55"/>
      <c r="G44" s="105"/>
      <c r="H44" s="105"/>
      <c r="I44" s="105"/>
      <c r="J44" s="105"/>
      <c r="K44" s="105"/>
      <c r="L44" s="105"/>
      <c r="M44" s="105"/>
      <c r="N44" s="105"/>
      <c r="O44" s="105"/>
      <c r="P44" s="105"/>
      <c r="Q44" s="105"/>
      <c r="R44" s="55"/>
      <c r="S44" s="55"/>
      <c r="T44" s="105"/>
      <c r="U44" s="55"/>
      <c r="V44" s="105"/>
      <c r="W44" s="55"/>
      <c r="X44" s="105"/>
      <c r="Y44" s="55"/>
      <c r="Z44" s="105"/>
      <c r="AA44" s="105"/>
      <c r="AB44" s="105"/>
      <c r="AC44" s="105"/>
      <c r="AD44" s="105"/>
      <c r="AE44" s="105"/>
      <c r="AF44" s="105"/>
      <c r="AG44" s="55"/>
      <c r="AH44" s="55"/>
      <c r="AI44" s="105"/>
      <c r="AJ44" s="55"/>
      <c r="AK44" s="105"/>
      <c r="AL44" s="55"/>
      <c r="AM44" s="105"/>
      <c r="AN44" s="55"/>
      <c r="AO44" s="105"/>
      <c r="AP44" s="105"/>
      <c r="AQ44" s="105"/>
      <c r="AR44" s="105"/>
      <c r="AS44" s="105"/>
      <c r="AT44" s="105"/>
      <c r="AU44" s="105"/>
      <c r="AV44" s="105"/>
      <c r="AW44" s="105"/>
      <c r="AX44" s="105"/>
      <c r="AY44" s="105"/>
      <c r="AZ44" s="105"/>
      <c r="BA44" s="105"/>
      <c r="BB44" s="105"/>
      <c r="BC44" s="105"/>
      <c r="BD44" s="105"/>
      <c r="BE44" s="105"/>
      <c r="BF44" s="105"/>
      <c r="BG44" s="105"/>
      <c r="BH44" s="55"/>
      <c r="BI44" s="105"/>
      <c r="BJ44" s="55"/>
    </row>
    <row r="45" spans="2:62" s="15" customFormat="1" x14ac:dyDescent="0.2">
      <c r="B45" s="55"/>
      <c r="C45" s="55"/>
      <c r="D45" s="55"/>
      <c r="E45" s="105"/>
      <c r="F45" s="55"/>
      <c r="G45" s="105"/>
      <c r="H45" s="105"/>
      <c r="I45" s="105"/>
      <c r="J45" s="105"/>
      <c r="K45" s="105"/>
      <c r="L45" s="105"/>
      <c r="M45" s="105"/>
      <c r="N45" s="105"/>
      <c r="O45" s="105"/>
      <c r="P45" s="105"/>
      <c r="Q45" s="105"/>
      <c r="R45" s="55"/>
      <c r="S45" s="55"/>
      <c r="T45" s="105"/>
      <c r="U45" s="55"/>
      <c r="V45" s="105"/>
      <c r="W45" s="55"/>
      <c r="X45" s="105"/>
      <c r="Y45" s="55"/>
      <c r="Z45" s="105"/>
      <c r="AA45" s="105"/>
      <c r="AB45" s="105"/>
      <c r="AC45" s="105"/>
      <c r="AD45" s="105"/>
      <c r="AE45" s="105"/>
      <c r="AF45" s="105"/>
      <c r="AG45" s="55"/>
      <c r="AH45" s="55"/>
      <c r="AI45" s="105"/>
      <c r="AJ45" s="55"/>
      <c r="AK45" s="105"/>
      <c r="AL45" s="55"/>
      <c r="AM45" s="105"/>
      <c r="AN45" s="55"/>
      <c r="AO45" s="105"/>
      <c r="AP45" s="105"/>
      <c r="AQ45" s="105"/>
      <c r="AR45" s="105"/>
      <c r="AS45" s="105"/>
      <c r="AT45" s="105"/>
      <c r="AU45" s="105"/>
      <c r="AV45" s="105"/>
      <c r="AW45" s="105"/>
      <c r="AX45" s="105"/>
      <c r="AY45" s="105"/>
      <c r="AZ45" s="105"/>
      <c r="BA45" s="105"/>
      <c r="BB45" s="105"/>
      <c r="BC45" s="105"/>
      <c r="BD45" s="105"/>
      <c r="BE45" s="105"/>
      <c r="BF45" s="105"/>
      <c r="BG45" s="105"/>
      <c r="BH45" s="55"/>
      <c r="BI45" s="105"/>
      <c r="BJ45" s="55"/>
    </row>
    <row r="46" spans="2:62" s="15" customFormat="1" x14ac:dyDescent="0.2">
      <c r="B46" s="55"/>
      <c r="C46" s="55"/>
      <c r="D46" s="55"/>
      <c r="E46" s="105"/>
      <c r="F46" s="55"/>
      <c r="G46" s="105"/>
      <c r="H46" s="105"/>
      <c r="I46" s="105"/>
      <c r="J46" s="105"/>
      <c r="K46" s="105"/>
      <c r="L46" s="105"/>
      <c r="M46" s="105"/>
      <c r="N46" s="105"/>
      <c r="O46" s="105"/>
      <c r="P46" s="105"/>
      <c r="Q46" s="105"/>
      <c r="R46" s="55"/>
      <c r="S46" s="55"/>
      <c r="T46" s="105"/>
      <c r="U46" s="55"/>
      <c r="V46" s="105"/>
      <c r="W46" s="55"/>
      <c r="X46" s="105"/>
      <c r="Y46" s="55"/>
      <c r="Z46" s="105"/>
      <c r="AA46" s="105"/>
      <c r="AB46" s="105"/>
      <c r="AC46" s="105"/>
      <c r="AD46" s="105"/>
      <c r="AE46" s="105"/>
      <c r="AF46" s="105"/>
      <c r="AG46" s="55"/>
      <c r="AH46" s="55"/>
      <c r="AI46" s="105"/>
      <c r="AJ46" s="55"/>
      <c r="AK46" s="105"/>
      <c r="AL46" s="55"/>
      <c r="AM46" s="105"/>
      <c r="AN46" s="55"/>
      <c r="AO46" s="105"/>
      <c r="AP46" s="105"/>
      <c r="AQ46" s="105"/>
      <c r="AR46" s="105"/>
      <c r="AS46" s="105"/>
      <c r="AT46" s="105"/>
      <c r="AU46" s="105"/>
      <c r="AV46" s="105"/>
      <c r="AW46" s="105"/>
      <c r="AX46" s="105"/>
      <c r="AY46" s="105"/>
      <c r="AZ46" s="105"/>
      <c r="BA46" s="105"/>
      <c r="BB46" s="105"/>
      <c r="BC46" s="105"/>
      <c r="BD46" s="105"/>
      <c r="BE46" s="105"/>
      <c r="BF46" s="105"/>
      <c r="BG46" s="105"/>
      <c r="BH46" s="55"/>
      <c r="BI46" s="105"/>
      <c r="BJ46" s="55"/>
    </row>
    <row r="47" spans="2:62" s="15" customFormat="1" x14ac:dyDescent="0.2">
      <c r="B47" s="55"/>
      <c r="C47" s="55"/>
      <c r="D47" s="55"/>
      <c r="E47" s="105"/>
      <c r="F47" s="55"/>
      <c r="G47" s="105"/>
      <c r="H47" s="105"/>
      <c r="I47" s="105"/>
      <c r="J47" s="105"/>
      <c r="K47" s="105"/>
      <c r="L47" s="105"/>
      <c r="M47" s="105"/>
      <c r="N47" s="105"/>
      <c r="O47" s="105"/>
      <c r="P47" s="105"/>
      <c r="Q47" s="105"/>
      <c r="R47" s="55"/>
      <c r="S47" s="55"/>
      <c r="T47" s="105"/>
      <c r="U47" s="55"/>
      <c r="V47" s="105"/>
      <c r="W47" s="55"/>
      <c r="X47" s="105"/>
      <c r="Y47" s="55"/>
      <c r="Z47" s="105"/>
      <c r="AA47" s="105"/>
      <c r="AB47" s="105"/>
      <c r="AC47" s="105"/>
      <c r="AD47" s="105"/>
      <c r="AE47" s="105"/>
      <c r="AF47" s="105"/>
      <c r="AG47" s="55"/>
      <c r="AH47" s="55"/>
      <c r="AI47" s="105"/>
      <c r="AJ47" s="55"/>
      <c r="AK47" s="105"/>
      <c r="AL47" s="55"/>
      <c r="AM47" s="105"/>
      <c r="AN47" s="55"/>
      <c r="AO47" s="105"/>
      <c r="AP47" s="105"/>
      <c r="AQ47" s="105"/>
      <c r="AR47" s="105"/>
      <c r="AS47" s="105"/>
      <c r="AT47" s="105"/>
      <c r="AU47" s="105"/>
      <c r="AV47" s="105"/>
      <c r="AW47" s="105"/>
      <c r="AX47" s="105"/>
      <c r="AY47" s="105"/>
      <c r="AZ47" s="105"/>
      <c r="BA47" s="105"/>
      <c r="BB47" s="105"/>
      <c r="BC47" s="105"/>
      <c r="BD47" s="105"/>
      <c r="BE47" s="105"/>
      <c r="BF47" s="105"/>
      <c r="BG47" s="105"/>
      <c r="BH47" s="55"/>
      <c r="BI47" s="105"/>
      <c r="BJ47" s="55"/>
    </row>
    <row r="48" spans="2:62" s="15" customFormat="1" x14ac:dyDescent="0.2">
      <c r="B48" s="55"/>
      <c r="C48" s="55"/>
      <c r="D48" s="55"/>
      <c r="E48" s="105"/>
      <c r="F48" s="55"/>
      <c r="G48" s="105"/>
      <c r="H48" s="105"/>
      <c r="I48" s="105"/>
      <c r="J48" s="105"/>
      <c r="K48" s="105"/>
      <c r="L48" s="105"/>
      <c r="M48" s="105"/>
      <c r="N48" s="105"/>
      <c r="O48" s="105"/>
      <c r="P48" s="105"/>
      <c r="Q48" s="105"/>
      <c r="R48" s="55"/>
      <c r="S48" s="55"/>
      <c r="T48" s="105"/>
      <c r="U48" s="55"/>
      <c r="V48" s="105"/>
      <c r="W48" s="55"/>
      <c r="X48" s="105"/>
      <c r="Y48" s="55"/>
      <c r="Z48" s="105"/>
      <c r="AA48" s="105"/>
      <c r="AB48" s="105"/>
      <c r="AC48" s="105"/>
      <c r="AD48" s="105"/>
      <c r="AE48" s="105"/>
      <c r="AF48" s="105"/>
      <c r="AG48" s="55"/>
      <c r="AH48" s="55"/>
      <c r="AI48" s="105"/>
      <c r="AJ48" s="55"/>
      <c r="AK48" s="105"/>
      <c r="AL48" s="55"/>
      <c r="AM48" s="105"/>
      <c r="AN48" s="55"/>
      <c r="AO48" s="105"/>
      <c r="AP48" s="105"/>
      <c r="AQ48" s="105"/>
      <c r="AR48" s="105"/>
      <c r="AS48" s="105"/>
      <c r="AT48" s="105"/>
      <c r="AU48" s="105"/>
      <c r="AV48" s="105"/>
      <c r="AW48" s="105"/>
      <c r="AX48" s="105"/>
      <c r="AY48" s="105"/>
      <c r="AZ48" s="105"/>
      <c r="BA48" s="105"/>
      <c r="BB48" s="105"/>
      <c r="BC48" s="105"/>
      <c r="BD48" s="105"/>
      <c r="BE48" s="105"/>
      <c r="BF48" s="105"/>
      <c r="BG48" s="105"/>
      <c r="BH48" s="55"/>
      <c r="BI48" s="105"/>
      <c r="BJ48" s="55"/>
    </row>
    <row r="49" spans="2:62" s="15" customFormat="1" x14ac:dyDescent="0.2">
      <c r="B49" s="55"/>
      <c r="C49" s="55"/>
      <c r="D49" s="55"/>
      <c r="E49" s="105"/>
      <c r="F49" s="55"/>
      <c r="G49" s="105"/>
      <c r="H49" s="105"/>
      <c r="I49" s="105"/>
      <c r="J49" s="105"/>
      <c r="K49" s="105"/>
      <c r="L49" s="105"/>
      <c r="M49" s="105"/>
      <c r="N49" s="105"/>
      <c r="O49" s="105"/>
      <c r="P49" s="105"/>
      <c r="Q49" s="105"/>
      <c r="R49" s="55"/>
      <c r="S49" s="55"/>
      <c r="T49" s="105"/>
      <c r="U49" s="55"/>
      <c r="V49" s="105"/>
      <c r="W49" s="55"/>
      <c r="X49" s="105"/>
      <c r="Y49" s="55"/>
      <c r="Z49" s="105"/>
      <c r="AA49" s="105"/>
      <c r="AB49" s="105"/>
      <c r="AC49" s="105"/>
      <c r="AD49" s="105"/>
      <c r="AE49" s="105"/>
      <c r="AF49" s="105"/>
      <c r="AG49" s="55"/>
      <c r="AH49" s="55"/>
      <c r="AI49" s="105"/>
      <c r="AJ49" s="55"/>
      <c r="AK49" s="105"/>
      <c r="AL49" s="55"/>
      <c r="AM49" s="105"/>
      <c r="AN49" s="55"/>
      <c r="AO49" s="105"/>
      <c r="AP49" s="105"/>
      <c r="AQ49" s="105"/>
      <c r="AR49" s="105"/>
      <c r="AS49" s="105"/>
      <c r="AT49" s="105"/>
      <c r="AU49" s="105"/>
      <c r="AV49" s="105"/>
      <c r="AW49" s="105"/>
      <c r="AX49" s="105"/>
      <c r="AY49" s="105"/>
      <c r="AZ49" s="105"/>
      <c r="BA49" s="105"/>
      <c r="BB49" s="105"/>
      <c r="BC49" s="105"/>
      <c r="BD49" s="105"/>
      <c r="BE49" s="105"/>
      <c r="BF49" s="105"/>
      <c r="BG49" s="105"/>
      <c r="BH49" s="55"/>
      <c r="BI49" s="105"/>
      <c r="BJ49" s="55"/>
    </row>
    <row r="50" spans="2:62" s="15" customFormat="1" x14ac:dyDescent="0.2">
      <c r="B50" s="55"/>
      <c r="C50" s="55"/>
      <c r="D50" s="55"/>
      <c r="E50" s="105"/>
      <c r="F50" s="55"/>
      <c r="G50" s="105"/>
      <c r="H50" s="105"/>
      <c r="I50" s="105"/>
      <c r="J50" s="105"/>
      <c r="K50" s="105"/>
      <c r="L50" s="105"/>
      <c r="M50" s="105"/>
      <c r="N50" s="105"/>
      <c r="O50" s="105"/>
      <c r="P50" s="105"/>
      <c r="Q50" s="105"/>
      <c r="R50" s="55"/>
      <c r="S50" s="55"/>
      <c r="T50" s="105"/>
      <c r="U50" s="55"/>
      <c r="V50" s="105"/>
      <c r="W50" s="55"/>
      <c r="X50" s="105"/>
      <c r="Y50" s="55"/>
      <c r="Z50" s="105"/>
      <c r="AA50" s="105"/>
      <c r="AB50" s="105"/>
      <c r="AC50" s="105"/>
      <c r="AD50" s="105"/>
      <c r="AE50" s="105"/>
      <c r="AF50" s="105"/>
      <c r="AG50" s="55"/>
      <c r="AH50" s="55"/>
      <c r="AI50" s="105"/>
      <c r="AJ50" s="55"/>
      <c r="AK50" s="105"/>
      <c r="AL50" s="55"/>
      <c r="AM50" s="105"/>
      <c r="AN50" s="55"/>
      <c r="AO50" s="105"/>
      <c r="AP50" s="105"/>
      <c r="AQ50" s="105"/>
      <c r="AR50" s="105"/>
      <c r="AS50" s="105"/>
      <c r="AT50" s="105"/>
      <c r="AU50" s="105"/>
      <c r="AV50" s="105"/>
      <c r="AW50" s="105"/>
      <c r="AX50" s="105"/>
      <c r="AY50" s="105"/>
      <c r="AZ50" s="105"/>
      <c r="BA50" s="105"/>
      <c r="BB50" s="105"/>
      <c r="BC50" s="105"/>
      <c r="BD50" s="105"/>
      <c r="BE50" s="105"/>
      <c r="BF50" s="105"/>
      <c r="BG50" s="105"/>
      <c r="BH50" s="55"/>
      <c r="BI50" s="105"/>
      <c r="BJ50" s="55"/>
    </row>
    <row r="51" spans="2:62" s="15" customFormat="1" x14ac:dyDescent="0.2">
      <c r="B51" s="55"/>
      <c r="C51" s="55"/>
      <c r="D51" s="55"/>
      <c r="E51" s="105"/>
      <c r="F51" s="55"/>
      <c r="G51" s="105"/>
      <c r="H51" s="105"/>
      <c r="I51" s="105"/>
      <c r="J51" s="105"/>
      <c r="K51" s="105"/>
      <c r="L51" s="105"/>
      <c r="M51" s="105"/>
      <c r="N51" s="105"/>
      <c r="O51" s="105"/>
      <c r="P51" s="105"/>
      <c r="Q51" s="105"/>
      <c r="R51" s="55"/>
      <c r="S51" s="55"/>
      <c r="T51" s="105"/>
      <c r="U51" s="55"/>
      <c r="V51" s="105"/>
      <c r="W51" s="55"/>
      <c r="X51" s="105"/>
      <c r="Y51" s="55"/>
      <c r="Z51" s="105"/>
      <c r="AA51" s="105"/>
      <c r="AB51" s="105"/>
      <c r="AC51" s="105"/>
      <c r="AD51" s="105"/>
      <c r="AE51" s="105"/>
      <c r="AF51" s="105"/>
      <c r="AG51" s="55"/>
      <c r="AH51" s="55"/>
      <c r="AI51" s="105"/>
      <c r="AJ51" s="55"/>
      <c r="AK51" s="105"/>
      <c r="AL51" s="55"/>
      <c r="AM51" s="105"/>
      <c r="AN51" s="55"/>
      <c r="AO51" s="105"/>
      <c r="AP51" s="105"/>
      <c r="AQ51" s="105"/>
      <c r="AR51" s="105"/>
      <c r="AS51" s="105"/>
      <c r="AT51" s="105"/>
      <c r="AU51" s="105"/>
      <c r="AV51" s="105"/>
      <c r="AW51" s="105"/>
      <c r="AX51" s="105"/>
      <c r="AY51" s="105"/>
      <c r="AZ51" s="105"/>
      <c r="BA51" s="105"/>
      <c r="BB51" s="105"/>
      <c r="BC51" s="105"/>
      <c r="BD51" s="105"/>
      <c r="BE51" s="105"/>
      <c r="BF51" s="105"/>
      <c r="BG51" s="105"/>
      <c r="BH51" s="55"/>
      <c r="BI51" s="105"/>
      <c r="BJ51" s="55"/>
    </row>
    <row r="52" spans="2:62" s="15" customFormat="1" x14ac:dyDescent="0.2">
      <c r="B52" s="55"/>
      <c r="C52" s="55"/>
      <c r="D52" s="55"/>
      <c r="E52" s="105"/>
      <c r="F52" s="55"/>
      <c r="G52" s="105"/>
      <c r="H52" s="105"/>
      <c r="I52" s="105"/>
      <c r="J52" s="105"/>
      <c r="K52" s="105"/>
      <c r="L52" s="105"/>
      <c r="M52" s="105"/>
      <c r="N52" s="105"/>
      <c r="O52" s="105"/>
      <c r="P52" s="105"/>
      <c r="Q52" s="105"/>
      <c r="R52" s="55"/>
      <c r="S52" s="55"/>
      <c r="T52" s="105"/>
      <c r="U52" s="55"/>
      <c r="V52" s="105"/>
      <c r="W52" s="55"/>
      <c r="X52" s="105"/>
      <c r="Y52" s="55"/>
      <c r="Z52" s="105"/>
      <c r="AA52" s="105"/>
      <c r="AB52" s="105"/>
      <c r="AC52" s="105"/>
      <c r="AD52" s="105"/>
      <c r="AE52" s="105"/>
      <c r="AF52" s="105"/>
      <c r="AG52" s="55"/>
      <c r="AH52" s="55"/>
      <c r="AI52" s="105"/>
      <c r="AJ52" s="55"/>
      <c r="AK52" s="105"/>
      <c r="AL52" s="55"/>
      <c r="AM52" s="105"/>
      <c r="AN52" s="55"/>
      <c r="AO52" s="105"/>
      <c r="AP52" s="105"/>
      <c r="AQ52" s="105"/>
      <c r="AR52" s="105"/>
      <c r="AS52" s="105"/>
      <c r="AT52" s="105"/>
      <c r="AU52" s="105"/>
      <c r="AV52" s="105"/>
      <c r="AW52" s="105"/>
      <c r="AX52" s="105"/>
      <c r="AY52" s="105"/>
      <c r="AZ52" s="105"/>
      <c r="BA52" s="105"/>
      <c r="BB52" s="105"/>
      <c r="BC52" s="105"/>
      <c r="BD52" s="105"/>
      <c r="BE52" s="105"/>
      <c r="BF52" s="105"/>
      <c r="BG52" s="105"/>
      <c r="BH52" s="55"/>
      <c r="BI52" s="105"/>
      <c r="BJ52" s="55"/>
    </row>
    <row r="53" spans="2:62" s="15" customFormat="1" x14ac:dyDescent="0.2">
      <c r="B53" s="55"/>
      <c r="C53" s="55"/>
      <c r="D53" s="55"/>
      <c r="E53" s="105"/>
      <c r="F53" s="55"/>
      <c r="G53" s="105"/>
      <c r="H53" s="105"/>
      <c r="I53" s="105"/>
      <c r="J53" s="105"/>
      <c r="K53" s="105"/>
      <c r="L53" s="105"/>
      <c r="M53" s="105"/>
      <c r="N53" s="105"/>
      <c r="O53" s="105"/>
      <c r="P53" s="105"/>
      <c r="Q53" s="105"/>
      <c r="R53" s="55"/>
      <c r="S53" s="55"/>
      <c r="T53" s="105"/>
      <c r="U53" s="55"/>
      <c r="V53" s="105"/>
      <c r="W53" s="55"/>
      <c r="X53" s="105"/>
      <c r="Y53" s="55"/>
      <c r="Z53" s="105"/>
      <c r="AA53" s="105"/>
      <c r="AB53" s="105"/>
      <c r="AC53" s="105"/>
      <c r="AD53" s="105"/>
      <c r="AE53" s="105"/>
      <c r="AF53" s="105"/>
      <c r="AG53" s="55"/>
      <c r="AH53" s="55"/>
      <c r="AI53" s="105"/>
      <c r="AJ53" s="55"/>
      <c r="AK53" s="105"/>
      <c r="AL53" s="55"/>
      <c r="AM53" s="105"/>
      <c r="AN53" s="55"/>
      <c r="AO53" s="105"/>
      <c r="AP53" s="105"/>
      <c r="AQ53" s="105"/>
      <c r="AR53" s="105"/>
      <c r="AS53" s="105"/>
      <c r="AT53" s="105"/>
      <c r="AU53" s="105"/>
      <c r="AV53" s="105"/>
      <c r="AW53" s="105"/>
      <c r="AX53" s="105"/>
      <c r="AY53" s="105"/>
      <c r="AZ53" s="105"/>
      <c r="BA53" s="105"/>
      <c r="BB53" s="105"/>
      <c r="BC53" s="105"/>
      <c r="BD53" s="105"/>
      <c r="BE53" s="105"/>
      <c r="BF53" s="105"/>
      <c r="BG53" s="105"/>
      <c r="BH53" s="55"/>
      <c r="BI53" s="105"/>
      <c r="BJ53" s="55"/>
    </row>
    <row r="54" spans="2:62" s="15" customFormat="1" x14ac:dyDescent="0.2">
      <c r="B54" s="55"/>
      <c r="C54" s="55"/>
      <c r="D54" s="55"/>
      <c r="E54" s="105"/>
      <c r="F54" s="55"/>
      <c r="G54" s="105"/>
      <c r="H54" s="105"/>
      <c r="I54" s="105"/>
      <c r="J54" s="105"/>
      <c r="K54" s="105"/>
      <c r="L54" s="105"/>
      <c r="M54" s="105"/>
      <c r="N54" s="105"/>
      <c r="O54" s="105"/>
      <c r="P54" s="105"/>
      <c r="Q54" s="105"/>
      <c r="R54" s="55"/>
      <c r="S54" s="55"/>
      <c r="T54" s="105"/>
      <c r="U54" s="55"/>
      <c r="V54" s="105"/>
      <c r="W54" s="55"/>
      <c r="X54" s="105"/>
      <c r="Y54" s="55"/>
      <c r="Z54" s="105"/>
      <c r="AA54" s="105"/>
      <c r="AB54" s="105"/>
      <c r="AC54" s="105"/>
      <c r="AD54" s="105"/>
      <c r="AE54" s="105"/>
      <c r="AF54" s="105"/>
      <c r="AG54" s="55"/>
      <c r="AH54" s="55"/>
      <c r="AI54" s="105"/>
      <c r="AJ54" s="55"/>
      <c r="AK54" s="105"/>
      <c r="AL54" s="55"/>
      <c r="AM54" s="105"/>
      <c r="AN54" s="55"/>
      <c r="AO54" s="105"/>
      <c r="AP54" s="105"/>
      <c r="AQ54" s="105"/>
      <c r="AR54" s="105"/>
      <c r="AS54" s="105"/>
      <c r="AT54" s="105"/>
      <c r="AU54" s="105"/>
      <c r="AV54" s="105"/>
      <c r="AW54" s="105"/>
      <c r="AX54" s="105"/>
      <c r="AY54" s="105"/>
      <c r="AZ54" s="105"/>
      <c r="BA54" s="105"/>
      <c r="BB54" s="105"/>
      <c r="BC54" s="105"/>
      <c r="BD54" s="105"/>
      <c r="BE54" s="105"/>
      <c r="BF54" s="105"/>
      <c r="BG54" s="105"/>
      <c r="BH54" s="55"/>
      <c r="BI54" s="105"/>
      <c r="BJ54" s="55"/>
    </row>
    <row r="55" spans="2:62" s="15" customFormat="1" x14ac:dyDescent="0.2">
      <c r="B55" s="55"/>
      <c r="C55" s="55"/>
      <c r="D55" s="55"/>
      <c r="E55" s="105"/>
      <c r="F55" s="55"/>
      <c r="G55" s="105"/>
      <c r="H55" s="105"/>
      <c r="I55" s="105"/>
      <c r="J55" s="105"/>
      <c r="K55" s="105"/>
      <c r="L55" s="105"/>
      <c r="M55" s="105"/>
      <c r="N55" s="105"/>
      <c r="O55" s="105"/>
      <c r="P55" s="105"/>
      <c r="Q55" s="105"/>
      <c r="R55" s="55"/>
      <c r="S55" s="55"/>
      <c r="T55" s="105"/>
      <c r="U55" s="55"/>
      <c r="V55" s="105"/>
      <c r="W55" s="55"/>
      <c r="X55" s="105"/>
      <c r="Y55" s="55"/>
      <c r="Z55" s="105"/>
      <c r="AA55" s="105"/>
      <c r="AB55" s="105"/>
      <c r="AC55" s="105"/>
      <c r="AD55" s="105"/>
      <c r="AE55" s="105"/>
      <c r="AF55" s="105"/>
      <c r="AG55" s="55"/>
      <c r="AH55" s="55"/>
      <c r="AI55" s="105"/>
      <c r="AJ55" s="55"/>
      <c r="AK55" s="105"/>
      <c r="AL55" s="55"/>
      <c r="AM55" s="105"/>
      <c r="AN55" s="55"/>
      <c r="AO55" s="105"/>
      <c r="AP55" s="105"/>
      <c r="AQ55" s="105"/>
      <c r="AR55" s="105"/>
      <c r="AS55" s="105"/>
      <c r="AT55" s="105"/>
      <c r="AU55" s="105"/>
      <c r="AV55" s="105"/>
      <c r="AW55" s="105"/>
      <c r="AX55" s="105"/>
      <c r="AY55" s="105"/>
      <c r="AZ55" s="105"/>
      <c r="BA55" s="105"/>
      <c r="BB55" s="105"/>
      <c r="BC55" s="105"/>
      <c r="BD55" s="105"/>
      <c r="BE55" s="105"/>
      <c r="BF55" s="105"/>
      <c r="BG55" s="105"/>
      <c r="BH55" s="55"/>
      <c r="BI55" s="105"/>
      <c r="BJ55" s="55"/>
    </row>
    <row r="56" spans="2:62" s="15" customFormat="1" x14ac:dyDescent="0.2">
      <c r="B56" s="55"/>
      <c r="C56" s="55"/>
      <c r="D56" s="55"/>
      <c r="E56" s="105"/>
      <c r="F56" s="55"/>
      <c r="G56" s="105"/>
      <c r="H56" s="105"/>
      <c r="I56" s="105"/>
      <c r="J56" s="105"/>
      <c r="K56" s="105"/>
      <c r="L56" s="105"/>
      <c r="M56" s="105"/>
      <c r="N56" s="105"/>
      <c r="O56" s="105"/>
      <c r="P56" s="105"/>
      <c r="Q56" s="105"/>
      <c r="R56" s="55"/>
      <c r="S56" s="55"/>
      <c r="T56" s="105"/>
      <c r="U56" s="55"/>
      <c r="V56" s="105"/>
      <c r="W56" s="55"/>
      <c r="X56" s="105"/>
      <c r="Y56" s="55"/>
      <c r="Z56" s="105"/>
      <c r="AA56" s="105"/>
      <c r="AB56" s="105"/>
      <c r="AC56" s="105"/>
      <c r="AD56" s="105"/>
      <c r="AE56" s="105"/>
      <c r="AF56" s="105"/>
      <c r="AG56" s="55"/>
      <c r="AH56" s="55"/>
      <c r="AI56" s="105"/>
      <c r="AJ56" s="55"/>
      <c r="AK56" s="105"/>
      <c r="AL56" s="55"/>
      <c r="AM56" s="105"/>
      <c r="AN56" s="55"/>
      <c r="AO56" s="105"/>
      <c r="AP56" s="105"/>
      <c r="AQ56" s="105"/>
      <c r="AR56" s="105"/>
      <c r="AS56" s="105"/>
      <c r="AT56" s="105"/>
      <c r="AU56" s="105"/>
      <c r="AV56" s="105"/>
      <c r="AW56" s="105"/>
      <c r="AX56" s="105"/>
      <c r="AY56" s="105"/>
      <c r="AZ56" s="105"/>
      <c r="BA56" s="105"/>
      <c r="BB56" s="105"/>
      <c r="BC56" s="105"/>
      <c r="BD56" s="105"/>
      <c r="BE56" s="105"/>
      <c r="BF56" s="105"/>
      <c r="BG56" s="105"/>
      <c r="BH56" s="55"/>
      <c r="BI56" s="105"/>
      <c r="BJ56" s="55"/>
    </row>
    <row r="57" spans="2:62" s="15" customFormat="1" x14ac:dyDescent="0.2">
      <c r="B57" s="55"/>
      <c r="C57" s="55"/>
      <c r="D57" s="55"/>
      <c r="E57" s="105"/>
      <c r="F57" s="55"/>
      <c r="G57" s="105"/>
      <c r="H57" s="105"/>
      <c r="I57" s="105"/>
      <c r="J57" s="105"/>
      <c r="K57" s="105"/>
      <c r="L57" s="105"/>
      <c r="M57" s="105"/>
      <c r="N57" s="105"/>
      <c r="O57" s="105"/>
      <c r="P57" s="105"/>
      <c r="Q57" s="105"/>
      <c r="R57" s="55"/>
      <c r="S57" s="55"/>
      <c r="T57" s="105"/>
      <c r="U57" s="55"/>
      <c r="V57" s="105"/>
      <c r="W57" s="55"/>
      <c r="X57" s="105"/>
      <c r="Y57" s="55"/>
      <c r="Z57" s="105"/>
      <c r="AA57" s="105"/>
      <c r="AB57" s="105"/>
      <c r="AC57" s="105"/>
      <c r="AD57" s="105"/>
      <c r="AE57" s="105"/>
      <c r="AF57" s="105"/>
      <c r="AG57" s="55"/>
      <c r="AH57" s="55"/>
      <c r="AI57" s="105"/>
      <c r="AJ57" s="55"/>
      <c r="AK57" s="105"/>
      <c r="AL57" s="55"/>
      <c r="AM57" s="105"/>
      <c r="AN57" s="55"/>
      <c r="AO57" s="105"/>
      <c r="AP57" s="105"/>
      <c r="AQ57" s="105"/>
      <c r="AR57" s="105"/>
      <c r="AS57" s="105"/>
      <c r="AT57" s="105"/>
      <c r="AU57" s="105"/>
      <c r="AV57" s="105"/>
      <c r="AW57" s="105"/>
      <c r="AX57" s="105"/>
      <c r="AY57" s="105"/>
      <c r="AZ57" s="105"/>
      <c r="BA57" s="105"/>
      <c r="BB57" s="105"/>
      <c r="BC57" s="105"/>
      <c r="BD57" s="105"/>
      <c r="BE57" s="105"/>
      <c r="BF57" s="105"/>
      <c r="BG57" s="105"/>
      <c r="BH57" s="55"/>
      <c r="BI57" s="105"/>
      <c r="BJ57" s="55"/>
    </row>
    <row r="58" spans="2:62" s="15" customFormat="1" x14ac:dyDescent="0.2">
      <c r="B58" s="55"/>
      <c r="C58" s="55"/>
      <c r="D58" s="55"/>
      <c r="E58" s="105"/>
      <c r="F58" s="55"/>
      <c r="G58" s="105"/>
      <c r="H58" s="105"/>
      <c r="I58" s="105"/>
      <c r="J58" s="105"/>
      <c r="K58" s="105"/>
      <c r="L58" s="105"/>
      <c r="M58" s="105"/>
      <c r="N58" s="105"/>
      <c r="O58" s="105"/>
      <c r="P58" s="105"/>
      <c r="Q58" s="105"/>
      <c r="R58" s="55"/>
      <c r="S58" s="55"/>
      <c r="T58" s="105"/>
      <c r="U58" s="55"/>
      <c r="V58" s="105"/>
      <c r="W58" s="55"/>
      <c r="X58" s="105"/>
      <c r="Y58" s="55"/>
      <c r="Z58" s="105"/>
      <c r="AA58" s="105"/>
      <c r="AB58" s="105"/>
      <c r="AC58" s="105"/>
      <c r="AD58" s="105"/>
      <c r="AE58" s="105"/>
      <c r="AF58" s="105"/>
      <c r="AG58" s="55"/>
      <c r="AH58" s="55"/>
      <c r="AI58" s="105"/>
      <c r="AJ58" s="55"/>
      <c r="AK58" s="105"/>
      <c r="AL58" s="55"/>
      <c r="AM58" s="105"/>
      <c r="AN58" s="55"/>
      <c r="AO58" s="105"/>
      <c r="AP58" s="105"/>
      <c r="AQ58" s="105"/>
      <c r="AR58" s="105"/>
      <c r="AS58" s="105"/>
      <c r="AT58" s="105"/>
      <c r="AU58" s="105"/>
      <c r="AV58" s="105"/>
      <c r="AW58" s="105"/>
      <c r="AX58" s="105"/>
      <c r="AY58" s="105"/>
      <c r="AZ58" s="105"/>
      <c r="BA58" s="105"/>
      <c r="BB58" s="105"/>
      <c r="BC58" s="105"/>
      <c r="BD58" s="105"/>
      <c r="BE58" s="105"/>
      <c r="BF58" s="105"/>
      <c r="BG58" s="105"/>
      <c r="BH58" s="55"/>
      <c r="BI58" s="105"/>
      <c r="BJ58" s="55"/>
    </row>
    <row r="59" spans="2:62" s="15" customFormat="1" x14ac:dyDescent="0.2">
      <c r="B59" s="55"/>
      <c r="C59" s="55"/>
      <c r="D59" s="55"/>
      <c r="E59" s="105"/>
      <c r="F59" s="55"/>
      <c r="G59" s="105"/>
      <c r="H59" s="105"/>
      <c r="I59" s="105"/>
      <c r="J59" s="105"/>
      <c r="K59" s="105"/>
      <c r="L59" s="105"/>
      <c r="M59" s="105"/>
      <c r="N59" s="105"/>
      <c r="O59" s="105"/>
      <c r="P59" s="105"/>
      <c r="Q59" s="105"/>
      <c r="R59" s="55"/>
      <c r="S59" s="55"/>
      <c r="T59" s="105"/>
      <c r="U59" s="55"/>
      <c r="V59" s="105"/>
      <c r="W59" s="55"/>
      <c r="X59" s="105"/>
      <c r="Y59" s="55"/>
      <c r="Z59" s="105"/>
      <c r="AA59" s="105"/>
      <c r="AB59" s="105"/>
      <c r="AC59" s="105"/>
      <c r="AD59" s="105"/>
      <c r="AE59" s="105"/>
      <c r="AF59" s="105"/>
      <c r="AG59" s="55"/>
      <c r="AH59" s="55"/>
      <c r="AI59" s="105"/>
      <c r="AJ59" s="55"/>
      <c r="AK59" s="105"/>
      <c r="AL59" s="55"/>
      <c r="AM59" s="105"/>
      <c r="AN59" s="55"/>
      <c r="AO59" s="105"/>
      <c r="AP59" s="105"/>
      <c r="AQ59" s="105"/>
      <c r="AR59" s="105"/>
      <c r="AS59" s="105"/>
      <c r="AT59" s="105"/>
      <c r="AU59" s="105"/>
      <c r="AV59" s="105"/>
      <c r="AW59" s="105"/>
      <c r="AX59" s="105"/>
      <c r="AY59" s="105"/>
      <c r="AZ59" s="105"/>
      <c r="BA59" s="105"/>
      <c r="BB59" s="105"/>
      <c r="BC59" s="105"/>
      <c r="BD59" s="105"/>
      <c r="BE59" s="105"/>
      <c r="BF59" s="105"/>
      <c r="BG59" s="105"/>
      <c r="BH59" s="55"/>
      <c r="BI59" s="105"/>
      <c r="BJ59" s="55"/>
    </row>
    <row r="60" spans="2:62" s="15" customFormat="1" x14ac:dyDescent="0.2">
      <c r="B60" s="55"/>
      <c r="C60" s="55"/>
      <c r="D60" s="55"/>
      <c r="E60" s="105"/>
      <c r="F60" s="55"/>
      <c r="G60" s="105"/>
      <c r="H60" s="105"/>
      <c r="I60" s="105"/>
      <c r="J60" s="105"/>
      <c r="K60" s="105"/>
      <c r="L60" s="105"/>
      <c r="M60" s="105"/>
      <c r="N60" s="105"/>
      <c r="O60" s="105"/>
      <c r="P60" s="105"/>
      <c r="Q60" s="105"/>
      <c r="R60" s="55"/>
      <c r="S60" s="55"/>
      <c r="T60" s="105"/>
      <c r="U60" s="55"/>
      <c r="V60" s="105"/>
      <c r="W60" s="55"/>
      <c r="X60" s="105"/>
      <c r="Y60" s="55"/>
      <c r="Z60" s="105"/>
      <c r="AA60" s="105"/>
      <c r="AB60" s="105"/>
      <c r="AC60" s="105"/>
      <c r="AD60" s="105"/>
      <c r="AE60" s="105"/>
      <c r="AF60" s="105"/>
      <c r="AG60" s="55"/>
      <c r="AH60" s="55"/>
      <c r="AI60" s="105"/>
      <c r="AJ60" s="55"/>
      <c r="AK60" s="105"/>
      <c r="AL60" s="55"/>
      <c r="AM60" s="105"/>
      <c r="AN60" s="55"/>
      <c r="AO60" s="105"/>
      <c r="AP60" s="105"/>
      <c r="AQ60" s="105"/>
      <c r="AR60" s="105"/>
      <c r="AS60" s="105"/>
      <c r="AT60" s="105"/>
      <c r="AU60" s="105"/>
      <c r="AV60" s="105"/>
      <c r="AW60" s="105"/>
      <c r="AX60" s="105"/>
      <c r="AY60" s="105"/>
      <c r="AZ60" s="105"/>
      <c r="BA60" s="105"/>
      <c r="BB60" s="105"/>
      <c r="BC60" s="105"/>
      <c r="BD60" s="105"/>
      <c r="BE60" s="105"/>
      <c r="BF60" s="105"/>
      <c r="BG60" s="105"/>
      <c r="BH60" s="55"/>
      <c r="BI60" s="105"/>
      <c r="BJ60" s="55"/>
    </row>
    <row r="61" spans="2:62" s="15" customFormat="1" x14ac:dyDescent="0.2">
      <c r="B61" s="55"/>
      <c r="C61" s="55"/>
      <c r="D61" s="55"/>
      <c r="E61" s="105"/>
      <c r="F61" s="55"/>
      <c r="G61" s="105"/>
      <c r="H61" s="105"/>
      <c r="I61" s="105"/>
      <c r="J61" s="105"/>
      <c r="K61" s="105"/>
      <c r="L61" s="105"/>
      <c r="M61" s="105"/>
      <c r="N61" s="105"/>
      <c r="O61" s="105"/>
      <c r="P61" s="105"/>
      <c r="Q61" s="105"/>
      <c r="R61" s="55"/>
      <c r="S61" s="55"/>
      <c r="T61" s="105"/>
      <c r="U61" s="55"/>
      <c r="V61" s="105"/>
      <c r="W61" s="55"/>
      <c r="X61" s="105"/>
      <c r="Y61" s="55"/>
      <c r="Z61" s="105"/>
      <c r="AA61" s="105"/>
      <c r="AB61" s="105"/>
      <c r="AC61" s="105"/>
      <c r="AD61" s="105"/>
      <c r="AE61" s="105"/>
      <c r="AF61" s="105"/>
      <c r="AG61" s="55"/>
      <c r="AH61" s="55"/>
      <c r="AI61" s="105"/>
      <c r="AJ61" s="55"/>
      <c r="AK61" s="105"/>
      <c r="AL61" s="55"/>
      <c r="AM61" s="105"/>
      <c r="AN61" s="55"/>
      <c r="AO61" s="105"/>
      <c r="AP61" s="105"/>
      <c r="AQ61" s="105"/>
      <c r="AR61" s="105"/>
      <c r="AS61" s="105"/>
      <c r="AT61" s="105"/>
      <c r="AU61" s="105"/>
      <c r="AV61" s="105"/>
      <c r="AW61" s="105"/>
      <c r="AX61" s="105"/>
      <c r="AY61" s="105"/>
      <c r="AZ61" s="105"/>
      <c r="BA61" s="105"/>
      <c r="BB61" s="105"/>
      <c r="BC61" s="105"/>
      <c r="BD61" s="105"/>
      <c r="BE61" s="105"/>
      <c r="BF61" s="105"/>
      <c r="BG61" s="105"/>
      <c r="BH61" s="55"/>
      <c r="BI61" s="105"/>
      <c r="BJ61" s="55"/>
    </row>
    <row r="62" spans="2:62" s="15" customFormat="1" x14ac:dyDescent="0.2">
      <c r="B62" s="55"/>
      <c r="C62" s="55"/>
      <c r="D62" s="55"/>
      <c r="E62" s="105"/>
      <c r="F62" s="55"/>
      <c r="G62" s="105"/>
      <c r="H62" s="105"/>
      <c r="I62" s="105"/>
      <c r="J62" s="105"/>
      <c r="K62" s="105"/>
      <c r="L62" s="105"/>
      <c r="M62" s="105"/>
      <c r="N62" s="105"/>
      <c r="O62" s="105"/>
      <c r="P62" s="105"/>
      <c r="Q62" s="105"/>
      <c r="R62" s="55"/>
      <c r="S62" s="55"/>
      <c r="T62" s="105"/>
      <c r="U62" s="55"/>
      <c r="V62" s="105"/>
      <c r="W62" s="55"/>
      <c r="X62" s="105"/>
      <c r="Y62" s="55"/>
      <c r="Z62" s="105"/>
      <c r="AA62" s="105"/>
      <c r="AB62" s="105"/>
      <c r="AC62" s="105"/>
      <c r="AD62" s="105"/>
      <c r="AE62" s="105"/>
      <c r="AF62" s="105"/>
      <c r="AG62" s="55"/>
      <c r="AH62" s="55"/>
      <c r="AI62" s="105"/>
      <c r="AJ62" s="55"/>
      <c r="AK62" s="105"/>
      <c r="AL62" s="55"/>
      <c r="AM62" s="105"/>
      <c r="AN62" s="55"/>
      <c r="AO62" s="105"/>
      <c r="AP62" s="105"/>
      <c r="AQ62" s="105"/>
      <c r="AR62" s="105"/>
      <c r="AS62" s="105"/>
      <c r="AT62" s="105"/>
      <c r="AU62" s="105"/>
      <c r="AV62" s="105"/>
      <c r="AW62" s="105"/>
      <c r="AX62" s="105"/>
      <c r="AY62" s="105"/>
      <c r="AZ62" s="105"/>
      <c r="BA62" s="105"/>
      <c r="BB62" s="105"/>
      <c r="BC62" s="105"/>
      <c r="BD62" s="105"/>
      <c r="BE62" s="105"/>
      <c r="BF62" s="105"/>
      <c r="BG62" s="105"/>
      <c r="BH62" s="55"/>
      <c r="BI62" s="105"/>
      <c r="BJ62" s="55"/>
    </row>
    <row r="63" spans="2:62" s="15" customFormat="1" x14ac:dyDescent="0.2">
      <c r="B63" s="55"/>
      <c r="C63" s="55"/>
      <c r="D63" s="55"/>
      <c r="E63" s="105"/>
      <c r="F63" s="55"/>
      <c r="G63" s="105"/>
      <c r="H63" s="105"/>
      <c r="I63" s="105"/>
      <c r="J63" s="105"/>
      <c r="K63" s="105"/>
      <c r="L63" s="105"/>
      <c r="M63" s="105"/>
      <c r="N63" s="105"/>
      <c r="O63" s="105"/>
      <c r="P63" s="105"/>
      <c r="Q63" s="105"/>
      <c r="R63" s="55"/>
      <c r="S63" s="55"/>
      <c r="T63" s="105"/>
      <c r="U63" s="55"/>
      <c r="V63" s="105"/>
      <c r="W63" s="55"/>
      <c r="X63" s="105"/>
      <c r="Y63" s="55"/>
      <c r="Z63" s="105"/>
      <c r="AA63" s="105"/>
      <c r="AB63" s="105"/>
      <c r="AC63" s="105"/>
      <c r="AD63" s="105"/>
      <c r="AE63" s="105"/>
      <c r="AF63" s="105"/>
      <c r="AG63" s="55"/>
      <c r="AH63" s="55"/>
      <c r="AI63" s="105"/>
      <c r="AJ63" s="55"/>
      <c r="AK63" s="105"/>
      <c r="AL63" s="55"/>
      <c r="AM63" s="105"/>
      <c r="AN63" s="55"/>
      <c r="AO63" s="105"/>
      <c r="AP63" s="105"/>
      <c r="AQ63" s="105"/>
      <c r="AR63" s="105"/>
      <c r="AS63" s="105"/>
      <c r="AT63" s="105"/>
      <c r="AU63" s="105"/>
      <c r="AV63" s="105"/>
      <c r="AW63" s="105"/>
      <c r="AX63" s="105"/>
      <c r="AY63" s="105"/>
      <c r="AZ63" s="105"/>
      <c r="BA63" s="105"/>
      <c r="BB63" s="105"/>
      <c r="BC63" s="105"/>
      <c r="BD63" s="105"/>
      <c r="BE63" s="105"/>
      <c r="BF63" s="105"/>
      <c r="BG63" s="105"/>
      <c r="BH63" s="55"/>
      <c r="BI63" s="105"/>
      <c r="BJ63" s="55"/>
    </row>
    <row r="64" spans="2:62" s="15" customFormat="1" x14ac:dyDescent="0.2">
      <c r="B64" s="55"/>
      <c r="C64" s="55"/>
      <c r="D64" s="55"/>
      <c r="E64" s="105"/>
      <c r="F64" s="55"/>
      <c r="G64" s="105"/>
      <c r="H64" s="105"/>
      <c r="I64" s="105"/>
      <c r="J64" s="105"/>
      <c r="K64" s="105"/>
      <c r="L64" s="105"/>
      <c r="M64" s="105"/>
      <c r="N64" s="105"/>
      <c r="O64" s="105"/>
      <c r="P64" s="105"/>
      <c r="Q64" s="105"/>
      <c r="R64" s="55"/>
      <c r="S64" s="55"/>
      <c r="T64" s="105"/>
      <c r="U64" s="55"/>
      <c r="V64" s="105"/>
      <c r="W64" s="55"/>
      <c r="X64" s="105"/>
      <c r="Y64" s="55"/>
      <c r="Z64" s="105"/>
      <c r="AA64" s="105"/>
      <c r="AB64" s="105"/>
      <c r="AC64" s="105"/>
      <c r="AD64" s="105"/>
      <c r="AE64" s="105"/>
      <c r="AF64" s="105"/>
      <c r="AG64" s="55"/>
      <c r="AH64" s="55"/>
      <c r="AI64" s="105"/>
      <c r="AJ64" s="55"/>
      <c r="AK64" s="105"/>
      <c r="AL64" s="55"/>
      <c r="AM64" s="105"/>
      <c r="AN64" s="55"/>
      <c r="AO64" s="105"/>
      <c r="AP64" s="105"/>
      <c r="AQ64" s="105"/>
      <c r="AR64" s="105"/>
      <c r="AS64" s="105"/>
      <c r="AT64" s="105"/>
      <c r="AU64" s="105"/>
      <c r="AV64" s="105"/>
      <c r="AW64" s="105"/>
      <c r="AX64" s="105"/>
      <c r="AY64" s="105"/>
      <c r="AZ64" s="105"/>
      <c r="BA64" s="105"/>
      <c r="BB64" s="105"/>
      <c r="BC64" s="105"/>
      <c r="BD64" s="105"/>
      <c r="BE64" s="105"/>
      <c r="BF64" s="105"/>
      <c r="BG64" s="105"/>
      <c r="BH64" s="55"/>
      <c r="BI64" s="105"/>
      <c r="BJ64" s="55"/>
    </row>
    <row r="65" spans="2:62" s="15" customFormat="1" x14ac:dyDescent="0.2">
      <c r="B65" s="55"/>
      <c r="C65" s="55"/>
      <c r="D65" s="55"/>
      <c r="E65" s="105"/>
      <c r="F65" s="55"/>
      <c r="G65" s="105"/>
      <c r="H65" s="105"/>
      <c r="I65" s="105"/>
      <c r="J65" s="105"/>
      <c r="K65" s="105"/>
      <c r="L65" s="105"/>
      <c r="M65" s="105"/>
      <c r="N65" s="105"/>
      <c r="O65" s="105"/>
      <c r="P65" s="105"/>
      <c r="Q65" s="105"/>
      <c r="R65" s="55"/>
      <c r="S65" s="55"/>
      <c r="T65" s="105"/>
      <c r="U65" s="55"/>
      <c r="V65" s="105"/>
      <c r="W65" s="55"/>
      <c r="X65" s="105"/>
      <c r="Y65" s="55"/>
      <c r="Z65" s="105"/>
      <c r="AA65" s="105"/>
      <c r="AB65" s="105"/>
      <c r="AC65" s="105"/>
      <c r="AD65" s="105"/>
      <c r="AE65" s="105"/>
      <c r="AF65" s="105"/>
      <c r="AG65" s="55"/>
      <c r="AH65" s="55"/>
      <c r="AI65" s="105"/>
      <c r="AJ65" s="55"/>
      <c r="AK65" s="105"/>
      <c r="AL65" s="55"/>
      <c r="AM65" s="105"/>
      <c r="AN65" s="55"/>
      <c r="AO65" s="105"/>
      <c r="AP65" s="105"/>
      <c r="AQ65" s="105"/>
      <c r="AR65" s="105"/>
      <c r="AS65" s="105"/>
      <c r="AT65" s="105"/>
      <c r="AU65" s="105"/>
      <c r="AV65" s="105"/>
      <c r="AW65" s="105"/>
      <c r="AX65" s="105"/>
      <c r="AY65" s="105"/>
      <c r="AZ65" s="105"/>
      <c r="BA65" s="105"/>
      <c r="BB65" s="105"/>
      <c r="BC65" s="105"/>
      <c r="BD65" s="105"/>
      <c r="BE65" s="105"/>
      <c r="BF65" s="105"/>
      <c r="BG65" s="105"/>
      <c r="BH65" s="55"/>
      <c r="BI65" s="105"/>
      <c r="BJ65" s="55"/>
    </row>
    <row r="66" spans="2:62" s="15" customFormat="1" x14ac:dyDescent="0.2">
      <c r="B66" s="55"/>
      <c r="C66" s="55"/>
      <c r="D66" s="55"/>
      <c r="E66" s="105"/>
      <c r="F66" s="55"/>
      <c r="G66" s="105"/>
      <c r="H66" s="105"/>
      <c r="I66" s="105"/>
      <c r="J66" s="105"/>
      <c r="K66" s="105"/>
      <c r="L66" s="105"/>
      <c r="M66" s="105"/>
      <c r="N66" s="105"/>
      <c r="O66" s="105"/>
      <c r="P66" s="105"/>
      <c r="Q66" s="105"/>
      <c r="R66" s="55"/>
      <c r="S66" s="55"/>
      <c r="T66" s="105"/>
      <c r="U66" s="55"/>
      <c r="V66" s="105"/>
      <c r="W66" s="55"/>
      <c r="X66" s="105"/>
      <c r="Y66" s="55"/>
      <c r="Z66" s="105"/>
      <c r="AA66" s="105"/>
      <c r="AB66" s="105"/>
      <c r="AC66" s="105"/>
      <c r="AD66" s="105"/>
      <c r="AE66" s="105"/>
      <c r="AF66" s="105"/>
      <c r="AG66" s="55"/>
      <c r="AH66" s="55"/>
      <c r="AI66" s="105"/>
      <c r="AJ66" s="55"/>
      <c r="AK66" s="105"/>
      <c r="AL66" s="55"/>
      <c r="AM66" s="105"/>
      <c r="AN66" s="55"/>
      <c r="AO66" s="105"/>
      <c r="AP66" s="105"/>
      <c r="AQ66" s="105"/>
      <c r="AR66" s="105"/>
      <c r="AS66" s="105"/>
      <c r="AT66" s="105"/>
      <c r="AU66" s="105"/>
      <c r="AV66" s="105"/>
      <c r="AW66" s="105"/>
      <c r="AX66" s="105"/>
      <c r="AY66" s="105"/>
      <c r="AZ66" s="105"/>
      <c r="BA66" s="105"/>
      <c r="BB66" s="105"/>
      <c r="BC66" s="105"/>
      <c r="BD66" s="105"/>
      <c r="BE66" s="105"/>
      <c r="BF66" s="105"/>
      <c r="BG66" s="105"/>
      <c r="BH66" s="55"/>
      <c r="BI66" s="105"/>
      <c r="BJ66" s="55"/>
    </row>
    <row r="67" spans="2:62" s="15" customFormat="1" x14ac:dyDescent="0.2">
      <c r="B67" s="55"/>
      <c r="C67" s="55"/>
      <c r="D67" s="55"/>
      <c r="E67" s="105"/>
      <c r="F67" s="55"/>
      <c r="G67" s="105"/>
      <c r="H67" s="105"/>
      <c r="I67" s="105"/>
      <c r="J67" s="105"/>
      <c r="K67" s="105"/>
      <c r="L67" s="105"/>
      <c r="M67" s="105"/>
      <c r="N67" s="105"/>
      <c r="O67" s="105"/>
      <c r="P67" s="105"/>
      <c r="Q67" s="105"/>
      <c r="R67" s="55"/>
      <c r="S67" s="55"/>
      <c r="T67" s="105"/>
      <c r="U67" s="55"/>
      <c r="V67" s="105"/>
      <c r="W67" s="55"/>
      <c r="X67" s="105"/>
      <c r="Y67" s="55"/>
      <c r="Z67" s="105"/>
      <c r="AA67" s="105"/>
      <c r="AB67" s="105"/>
      <c r="AC67" s="105"/>
      <c r="AD67" s="105"/>
      <c r="AE67" s="105"/>
      <c r="AF67" s="105"/>
      <c r="AG67" s="55"/>
      <c r="AH67" s="55"/>
      <c r="AI67" s="105"/>
      <c r="AJ67" s="55"/>
      <c r="AK67" s="105"/>
      <c r="AL67" s="55"/>
      <c r="AM67" s="105"/>
      <c r="AN67" s="55"/>
      <c r="AO67" s="105"/>
      <c r="AP67" s="105"/>
      <c r="AQ67" s="105"/>
      <c r="AR67" s="105"/>
      <c r="AS67" s="105"/>
      <c r="AT67" s="105"/>
      <c r="AU67" s="105"/>
      <c r="AV67" s="105"/>
      <c r="AW67" s="105"/>
      <c r="AX67" s="105"/>
      <c r="AY67" s="105"/>
      <c r="AZ67" s="105"/>
      <c r="BA67" s="105"/>
      <c r="BB67" s="105"/>
      <c r="BC67" s="105"/>
      <c r="BD67" s="105"/>
      <c r="BE67" s="105"/>
      <c r="BF67" s="105"/>
      <c r="BG67" s="105"/>
      <c r="BH67" s="55"/>
      <c r="BI67" s="105"/>
      <c r="BJ67" s="55"/>
    </row>
    <row r="68" spans="2:62" s="15" customFormat="1" x14ac:dyDescent="0.2">
      <c r="B68" s="55"/>
      <c r="C68" s="55"/>
      <c r="D68" s="55"/>
      <c r="E68" s="105"/>
      <c r="F68" s="55"/>
      <c r="G68" s="105"/>
      <c r="H68" s="105"/>
      <c r="I68" s="105"/>
      <c r="J68" s="105"/>
      <c r="K68" s="105"/>
      <c r="L68" s="105"/>
      <c r="M68" s="105"/>
      <c r="N68" s="105"/>
      <c r="O68" s="105"/>
      <c r="P68" s="105"/>
      <c r="Q68" s="105"/>
      <c r="R68" s="55"/>
      <c r="S68" s="55"/>
      <c r="T68" s="105"/>
      <c r="U68" s="55"/>
      <c r="V68" s="105"/>
      <c r="W68" s="55"/>
      <c r="X68" s="105"/>
      <c r="Y68" s="55"/>
      <c r="Z68" s="105"/>
      <c r="AA68" s="105"/>
      <c r="AB68" s="105"/>
      <c r="AC68" s="105"/>
      <c r="AD68" s="105"/>
      <c r="AE68" s="105"/>
      <c r="AF68" s="105"/>
      <c r="AG68" s="55"/>
      <c r="AH68" s="55"/>
      <c r="AI68" s="105"/>
      <c r="AJ68" s="55"/>
      <c r="AK68" s="105"/>
      <c r="AL68" s="55"/>
      <c r="AM68" s="105"/>
      <c r="AN68" s="55"/>
      <c r="AO68" s="105"/>
      <c r="AP68" s="105"/>
      <c r="AQ68" s="105"/>
      <c r="AR68" s="105"/>
      <c r="AS68" s="105"/>
      <c r="AT68" s="105"/>
      <c r="AU68" s="105"/>
      <c r="AV68" s="105"/>
      <c r="AW68" s="105"/>
      <c r="AX68" s="105"/>
      <c r="AY68" s="105"/>
      <c r="AZ68" s="105"/>
      <c r="BA68" s="105"/>
      <c r="BB68" s="105"/>
      <c r="BC68" s="105"/>
      <c r="BD68" s="105"/>
      <c r="BE68" s="105"/>
      <c r="BF68" s="105"/>
      <c r="BG68" s="105"/>
      <c r="BH68" s="55"/>
      <c r="BI68" s="105"/>
      <c r="BJ68" s="55"/>
    </row>
    <row r="69" spans="2:62" s="15" customFormat="1" x14ac:dyDescent="0.2">
      <c r="B69" s="55"/>
      <c r="C69" s="55"/>
      <c r="D69" s="55"/>
      <c r="E69" s="105"/>
      <c r="F69" s="55"/>
      <c r="G69" s="105"/>
      <c r="H69" s="105"/>
      <c r="I69" s="105"/>
      <c r="J69" s="105"/>
      <c r="K69" s="105"/>
      <c r="L69" s="105"/>
      <c r="M69" s="105"/>
      <c r="N69" s="105"/>
      <c r="O69" s="105"/>
      <c r="P69" s="105"/>
      <c r="Q69" s="105"/>
      <c r="R69" s="55"/>
      <c r="S69" s="55"/>
      <c r="T69" s="105"/>
      <c r="U69" s="55"/>
      <c r="V69" s="105"/>
      <c r="W69" s="55"/>
      <c r="X69" s="105"/>
      <c r="Y69" s="55"/>
      <c r="Z69" s="105"/>
      <c r="AA69" s="105"/>
      <c r="AB69" s="105"/>
      <c r="AC69" s="105"/>
      <c r="AD69" s="105"/>
      <c r="AE69" s="105"/>
      <c r="AF69" s="105"/>
      <c r="AG69" s="55"/>
      <c r="AH69" s="55"/>
      <c r="AI69" s="105"/>
      <c r="AJ69" s="55"/>
      <c r="AK69" s="105"/>
      <c r="AL69" s="55"/>
      <c r="AM69" s="105"/>
      <c r="AN69" s="55"/>
      <c r="AO69" s="105"/>
      <c r="AP69" s="105"/>
      <c r="AQ69" s="105"/>
      <c r="AR69" s="105"/>
      <c r="AS69" s="105"/>
      <c r="AT69" s="105"/>
      <c r="AU69" s="105"/>
      <c r="AV69" s="105"/>
      <c r="AW69" s="105"/>
      <c r="AX69" s="105"/>
      <c r="AY69" s="105"/>
      <c r="AZ69" s="105"/>
      <c r="BA69" s="105"/>
      <c r="BB69" s="105"/>
      <c r="BC69" s="105"/>
      <c r="BD69" s="105"/>
      <c r="BE69" s="105"/>
      <c r="BF69" s="105"/>
      <c r="BG69" s="105"/>
      <c r="BH69" s="55"/>
      <c r="BI69" s="105"/>
      <c r="BJ69" s="55"/>
    </row>
    <row r="70" spans="2:62" s="15" customFormat="1" x14ac:dyDescent="0.2">
      <c r="B70" s="55"/>
      <c r="C70" s="55"/>
      <c r="D70" s="55"/>
      <c r="E70" s="105"/>
      <c r="F70" s="55"/>
      <c r="G70" s="105"/>
      <c r="H70" s="105"/>
      <c r="I70" s="105"/>
      <c r="J70" s="105"/>
      <c r="K70" s="105"/>
      <c r="L70" s="105"/>
      <c r="M70" s="105"/>
      <c r="N70" s="105"/>
      <c r="O70" s="105"/>
      <c r="P70" s="105"/>
      <c r="Q70" s="105"/>
      <c r="R70" s="55"/>
      <c r="S70" s="55"/>
      <c r="T70" s="105"/>
      <c r="U70" s="55"/>
      <c r="V70" s="105"/>
      <c r="W70" s="55"/>
      <c r="X70" s="105"/>
      <c r="Y70" s="55"/>
      <c r="Z70" s="105"/>
      <c r="AA70" s="105"/>
      <c r="AB70" s="105"/>
      <c r="AC70" s="105"/>
      <c r="AD70" s="105"/>
      <c r="AE70" s="105"/>
      <c r="AF70" s="105"/>
      <c r="AG70" s="55"/>
      <c r="AH70" s="55"/>
      <c r="AI70" s="105"/>
      <c r="AJ70" s="55"/>
      <c r="AK70" s="105"/>
      <c r="AL70" s="55"/>
      <c r="AM70" s="105"/>
      <c r="AN70" s="55"/>
      <c r="AO70" s="105"/>
      <c r="AP70" s="105"/>
      <c r="AQ70" s="105"/>
      <c r="AR70" s="105"/>
      <c r="AS70" s="105"/>
      <c r="AT70" s="105"/>
      <c r="AU70" s="105"/>
      <c r="AV70" s="105"/>
      <c r="AW70" s="105"/>
      <c r="AX70" s="105"/>
      <c r="AY70" s="105"/>
      <c r="AZ70" s="105"/>
      <c r="BA70" s="105"/>
      <c r="BB70" s="105"/>
      <c r="BC70" s="105"/>
      <c r="BD70" s="105"/>
      <c r="BE70" s="105"/>
      <c r="BF70" s="105"/>
      <c r="BG70" s="105"/>
      <c r="BH70" s="55"/>
      <c r="BI70" s="105"/>
      <c r="BJ70" s="55"/>
    </row>
    <row r="71" spans="2:62" s="15" customFormat="1" x14ac:dyDescent="0.2">
      <c r="B71" s="55"/>
      <c r="C71" s="55"/>
      <c r="D71" s="55"/>
      <c r="E71" s="105"/>
      <c r="F71" s="55"/>
      <c r="G71" s="105"/>
      <c r="H71" s="105"/>
      <c r="I71" s="105"/>
      <c r="J71" s="105"/>
      <c r="K71" s="105"/>
      <c r="L71" s="105"/>
      <c r="M71" s="105"/>
      <c r="N71" s="105"/>
      <c r="O71" s="105"/>
      <c r="P71" s="105"/>
      <c r="Q71" s="105"/>
      <c r="R71" s="55"/>
      <c r="S71" s="55"/>
      <c r="T71" s="105"/>
      <c r="U71" s="55"/>
      <c r="V71" s="105"/>
      <c r="W71" s="55"/>
      <c r="X71" s="105"/>
      <c r="Y71" s="55"/>
      <c r="Z71" s="105"/>
      <c r="AA71" s="105"/>
      <c r="AB71" s="105"/>
      <c r="AC71" s="105"/>
      <c r="AD71" s="105"/>
      <c r="AE71" s="105"/>
      <c r="AF71" s="105"/>
      <c r="AG71" s="55"/>
      <c r="AH71" s="55"/>
      <c r="AI71" s="105"/>
      <c r="AJ71" s="55"/>
      <c r="AK71" s="105"/>
      <c r="AL71" s="55"/>
      <c r="AM71" s="105"/>
      <c r="AN71" s="55"/>
      <c r="AO71" s="105"/>
      <c r="AP71" s="105"/>
      <c r="AQ71" s="105"/>
      <c r="AR71" s="105"/>
      <c r="AS71" s="105"/>
      <c r="AT71" s="105"/>
      <c r="AU71" s="105"/>
      <c r="AV71" s="105"/>
      <c r="AW71" s="105"/>
      <c r="AX71" s="105"/>
      <c r="AY71" s="105"/>
      <c r="AZ71" s="105"/>
      <c r="BA71" s="105"/>
      <c r="BB71" s="105"/>
      <c r="BC71" s="105"/>
      <c r="BD71" s="105"/>
      <c r="BE71" s="105"/>
      <c r="BF71" s="105"/>
      <c r="BG71" s="105"/>
      <c r="BH71" s="55"/>
      <c r="BI71" s="105"/>
      <c r="BJ71" s="55"/>
    </row>
    <row r="72" spans="2:62" s="15" customFormat="1" x14ac:dyDescent="0.2">
      <c r="B72" s="55"/>
      <c r="C72" s="55"/>
      <c r="D72" s="55"/>
      <c r="E72" s="105"/>
      <c r="F72" s="55"/>
      <c r="G72" s="105"/>
      <c r="H72" s="105"/>
      <c r="I72" s="105"/>
      <c r="J72" s="105"/>
      <c r="K72" s="105"/>
      <c r="L72" s="105"/>
      <c r="M72" s="105"/>
      <c r="N72" s="105"/>
      <c r="O72" s="105"/>
      <c r="P72" s="105"/>
      <c r="Q72" s="105"/>
      <c r="R72" s="55"/>
      <c r="S72" s="55"/>
      <c r="T72" s="105"/>
      <c r="U72" s="55"/>
      <c r="V72" s="105"/>
      <c r="W72" s="55"/>
      <c r="X72" s="105"/>
      <c r="Y72" s="55"/>
      <c r="Z72" s="105"/>
      <c r="AA72" s="105"/>
      <c r="AB72" s="105"/>
      <c r="AC72" s="105"/>
      <c r="AD72" s="105"/>
      <c r="AE72" s="105"/>
      <c r="AF72" s="105"/>
      <c r="AG72" s="55"/>
      <c r="AH72" s="55"/>
      <c r="AI72" s="105"/>
      <c r="AJ72" s="55"/>
      <c r="AK72" s="105"/>
      <c r="AL72" s="55"/>
      <c r="AM72" s="105"/>
      <c r="AN72" s="55"/>
      <c r="AO72" s="105"/>
      <c r="AP72" s="105"/>
      <c r="AQ72" s="105"/>
      <c r="AR72" s="105"/>
      <c r="AS72" s="105"/>
      <c r="AT72" s="105"/>
      <c r="AU72" s="105"/>
      <c r="AV72" s="105"/>
      <c r="AW72" s="105"/>
      <c r="AX72" s="105"/>
      <c r="AY72" s="105"/>
      <c r="AZ72" s="105"/>
      <c r="BA72" s="105"/>
      <c r="BB72" s="105"/>
      <c r="BC72" s="105"/>
      <c r="BD72" s="105"/>
      <c r="BE72" s="105"/>
      <c r="BF72" s="105"/>
      <c r="BG72" s="105"/>
      <c r="BH72" s="55"/>
      <c r="BI72" s="105"/>
      <c r="BJ72" s="55"/>
    </row>
    <row r="73" spans="2:62" s="15" customFormat="1" x14ac:dyDescent="0.2">
      <c r="B73" s="55"/>
      <c r="C73" s="55"/>
      <c r="D73" s="55"/>
      <c r="E73" s="105"/>
      <c r="F73" s="55"/>
      <c r="G73" s="105"/>
      <c r="H73" s="105"/>
      <c r="I73" s="105"/>
      <c r="J73" s="105"/>
      <c r="K73" s="105"/>
      <c r="L73" s="105"/>
      <c r="M73" s="105"/>
      <c r="N73" s="105"/>
      <c r="O73" s="105"/>
      <c r="P73" s="105"/>
      <c r="Q73" s="105"/>
      <c r="R73" s="55"/>
      <c r="S73" s="55"/>
      <c r="T73" s="105"/>
      <c r="U73" s="55"/>
      <c r="V73" s="105"/>
      <c r="W73" s="55"/>
      <c r="X73" s="105"/>
      <c r="Y73" s="55"/>
      <c r="Z73" s="105"/>
      <c r="AA73" s="105"/>
      <c r="AB73" s="105"/>
      <c r="AC73" s="105"/>
      <c r="AD73" s="105"/>
      <c r="AE73" s="105"/>
      <c r="AF73" s="105"/>
      <c r="AG73" s="55"/>
      <c r="AH73" s="55"/>
      <c r="AI73" s="105"/>
      <c r="AJ73" s="55"/>
      <c r="AK73" s="105"/>
      <c r="AL73" s="55"/>
      <c r="AM73" s="105"/>
      <c r="AN73" s="55"/>
      <c r="AO73" s="105"/>
      <c r="AP73" s="105"/>
      <c r="AQ73" s="105"/>
      <c r="AR73" s="105"/>
      <c r="AS73" s="105"/>
      <c r="AT73" s="105"/>
      <c r="AU73" s="105"/>
      <c r="AV73" s="105"/>
      <c r="AW73" s="105"/>
      <c r="AX73" s="105"/>
      <c r="AY73" s="105"/>
      <c r="AZ73" s="105"/>
      <c r="BA73" s="105"/>
      <c r="BB73" s="105"/>
      <c r="BC73" s="105"/>
      <c r="BD73" s="105"/>
      <c r="BE73" s="105"/>
      <c r="BF73" s="105"/>
      <c r="BG73" s="105"/>
      <c r="BH73" s="55"/>
      <c r="BI73" s="105"/>
      <c r="BJ73" s="55"/>
    </row>
    <row r="74" spans="2:62" s="15" customFormat="1" x14ac:dyDescent="0.2">
      <c r="B74" s="55"/>
      <c r="C74" s="55"/>
      <c r="D74" s="55"/>
      <c r="E74" s="105"/>
      <c r="F74" s="55"/>
      <c r="G74" s="105"/>
      <c r="H74" s="105"/>
      <c r="I74" s="105"/>
      <c r="J74" s="105"/>
      <c r="K74" s="105"/>
      <c r="L74" s="105"/>
      <c r="M74" s="105"/>
      <c r="N74" s="105"/>
      <c r="O74" s="105"/>
      <c r="P74" s="105"/>
      <c r="Q74" s="105"/>
      <c r="R74" s="55"/>
      <c r="S74" s="55"/>
      <c r="T74" s="105"/>
      <c r="U74" s="55"/>
      <c r="V74" s="105"/>
      <c r="W74" s="55"/>
      <c r="X74" s="105"/>
      <c r="Y74" s="55"/>
      <c r="Z74" s="105"/>
      <c r="AA74" s="105"/>
      <c r="AB74" s="105"/>
      <c r="AC74" s="105"/>
      <c r="AD74" s="105"/>
      <c r="AE74" s="105"/>
      <c r="AF74" s="105"/>
      <c r="AG74" s="55"/>
      <c r="AH74" s="55"/>
      <c r="AI74" s="105"/>
      <c r="AJ74" s="55"/>
      <c r="AK74" s="105"/>
      <c r="AL74" s="55"/>
      <c r="AM74" s="105"/>
      <c r="AN74" s="55"/>
      <c r="AO74" s="105"/>
      <c r="AP74" s="105"/>
      <c r="AQ74" s="105"/>
      <c r="AR74" s="105"/>
      <c r="AS74" s="105"/>
      <c r="AT74" s="105"/>
      <c r="AU74" s="105"/>
      <c r="AV74" s="105"/>
      <c r="AW74" s="105"/>
      <c r="AX74" s="105"/>
      <c r="AY74" s="105"/>
      <c r="AZ74" s="105"/>
      <c r="BA74" s="105"/>
      <c r="BB74" s="105"/>
      <c r="BC74" s="105"/>
      <c r="BD74" s="105"/>
      <c r="BE74" s="105"/>
      <c r="BF74" s="105"/>
      <c r="BG74" s="105"/>
      <c r="BH74" s="55"/>
      <c r="BI74" s="105"/>
      <c r="BJ74" s="55"/>
    </row>
    <row r="75" spans="2:62" s="15" customFormat="1" x14ac:dyDescent="0.2">
      <c r="B75" s="55"/>
      <c r="C75" s="55"/>
      <c r="D75" s="55"/>
      <c r="E75" s="105"/>
      <c r="F75" s="55"/>
      <c r="G75" s="105"/>
      <c r="H75" s="105"/>
      <c r="I75" s="105"/>
      <c r="J75" s="105"/>
      <c r="K75" s="105"/>
      <c r="L75" s="105"/>
      <c r="M75" s="105"/>
      <c r="N75" s="105"/>
      <c r="O75" s="105"/>
      <c r="P75" s="105"/>
      <c r="Q75" s="105"/>
      <c r="R75" s="55"/>
      <c r="S75" s="55"/>
      <c r="T75" s="105"/>
      <c r="U75" s="55"/>
      <c r="V75" s="105"/>
      <c r="W75" s="55"/>
      <c r="X75" s="105"/>
      <c r="Y75" s="55"/>
      <c r="Z75" s="105"/>
      <c r="AA75" s="105"/>
      <c r="AB75" s="105"/>
      <c r="AC75" s="105"/>
      <c r="AD75" s="105"/>
      <c r="AE75" s="105"/>
      <c r="AF75" s="105"/>
      <c r="AG75" s="55"/>
      <c r="AH75" s="55"/>
      <c r="AI75" s="105"/>
      <c r="AJ75" s="55"/>
      <c r="AK75" s="105"/>
      <c r="AL75" s="55"/>
      <c r="AM75" s="105"/>
      <c r="AN75" s="55"/>
      <c r="AO75" s="105"/>
      <c r="AP75" s="105"/>
      <c r="AQ75" s="105"/>
      <c r="AR75" s="105"/>
      <c r="AS75" s="105"/>
      <c r="AT75" s="105"/>
      <c r="AU75" s="105"/>
      <c r="AV75" s="105"/>
      <c r="AW75" s="105"/>
      <c r="AX75" s="105"/>
      <c r="AY75" s="105"/>
      <c r="AZ75" s="105"/>
      <c r="BA75" s="105"/>
      <c r="BB75" s="105"/>
      <c r="BC75" s="105"/>
      <c r="BD75" s="105"/>
      <c r="BE75" s="105"/>
      <c r="BF75" s="105"/>
      <c r="BG75" s="105"/>
      <c r="BH75" s="55"/>
      <c r="BI75" s="105"/>
      <c r="BJ75" s="55"/>
    </row>
    <row r="76" spans="2:62" s="15" customFormat="1" x14ac:dyDescent="0.2">
      <c r="B76" s="64"/>
      <c r="C76" s="55"/>
      <c r="D76" s="55"/>
      <c r="E76" s="105"/>
      <c r="F76" s="55"/>
      <c r="G76" s="105"/>
      <c r="H76" s="105"/>
      <c r="I76" s="105"/>
      <c r="J76" s="105"/>
      <c r="K76" s="105"/>
      <c r="L76" s="105"/>
      <c r="M76" s="105"/>
      <c r="N76" s="105"/>
      <c r="O76" s="105"/>
      <c r="P76" s="105"/>
      <c r="Q76" s="105"/>
      <c r="R76" s="55"/>
      <c r="S76" s="55"/>
      <c r="T76" s="105"/>
      <c r="U76" s="55"/>
      <c r="V76" s="105"/>
      <c r="W76" s="55"/>
      <c r="X76" s="105"/>
      <c r="Y76" s="55"/>
      <c r="Z76" s="105"/>
      <c r="AA76" s="105"/>
      <c r="AB76" s="105"/>
      <c r="AC76" s="105"/>
      <c r="AD76" s="105"/>
      <c r="AE76" s="105"/>
      <c r="AF76" s="105"/>
      <c r="AG76" s="55"/>
      <c r="AH76" s="55"/>
      <c r="AI76" s="105"/>
      <c r="AJ76" s="55"/>
      <c r="AK76" s="105"/>
      <c r="AL76" s="55"/>
      <c r="AM76" s="105"/>
      <c r="AN76" s="55"/>
      <c r="AO76" s="105"/>
      <c r="AP76" s="105"/>
      <c r="AQ76" s="105"/>
      <c r="AR76" s="105"/>
      <c r="AS76" s="105"/>
      <c r="AT76" s="105"/>
      <c r="AU76" s="105"/>
      <c r="AV76" s="105"/>
      <c r="AW76" s="105"/>
      <c r="AX76" s="105"/>
      <c r="AY76" s="105"/>
      <c r="AZ76" s="105"/>
      <c r="BA76" s="105"/>
      <c r="BB76" s="105"/>
      <c r="BC76" s="105"/>
      <c r="BD76" s="105"/>
      <c r="BE76" s="105"/>
      <c r="BF76" s="105"/>
      <c r="BG76" s="105"/>
      <c r="BH76" s="55"/>
      <c r="BI76" s="105"/>
      <c r="BJ76" s="55"/>
    </row>
    <row r="77" spans="2:62" s="15" customFormat="1" x14ac:dyDescent="0.2">
      <c r="B77" s="10"/>
      <c r="C77" s="10"/>
      <c r="D77" s="55"/>
      <c r="E77" s="105"/>
      <c r="F77" s="55"/>
      <c r="G77" s="105"/>
      <c r="H77" s="105"/>
      <c r="I77" s="105"/>
      <c r="J77" s="105"/>
      <c r="K77" s="105"/>
      <c r="L77" s="105"/>
      <c r="M77" s="105"/>
      <c r="N77" s="105"/>
      <c r="O77" s="105"/>
      <c r="P77" s="105"/>
      <c r="Q77" s="105"/>
      <c r="R77" s="55"/>
      <c r="S77" s="55"/>
      <c r="T77" s="105"/>
      <c r="U77" s="55"/>
      <c r="V77" s="105"/>
      <c r="W77" s="55"/>
      <c r="X77" s="105"/>
      <c r="Y77" s="55"/>
      <c r="Z77" s="105"/>
      <c r="AA77" s="105"/>
      <c r="AB77" s="105"/>
      <c r="AC77" s="105"/>
      <c r="AD77" s="105"/>
      <c r="AE77" s="105"/>
      <c r="AF77" s="105"/>
      <c r="AG77" s="55"/>
      <c r="AH77" s="55"/>
      <c r="AI77" s="105"/>
      <c r="AJ77" s="55"/>
      <c r="AK77" s="105"/>
      <c r="AL77" s="55"/>
      <c r="AM77" s="105"/>
      <c r="AN77" s="55"/>
      <c r="AO77" s="105"/>
      <c r="AP77" s="105"/>
      <c r="AQ77" s="105"/>
      <c r="AR77" s="105"/>
      <c r="AS77" s="105"/>
      <c r="AT77" s="105"/>
      <c r="AU77" s="105"/>
      <c r="AV77" s="105"/>
      <c r="AW77" s="105"/>
      <c r="AX77" s="105"/>
      <c r="AY77" s="105"/>
      <c r="AZ77" s="105"/>
      <c r="BA77" s="105"/>
      <c r="BB77" s="105"/>
      <c r="BC77" s="105"/>
      <c r="BD77" s="105"/>
      <c r="BE77" s="105"/>
      <c r="BF77" s="105"/>
      <c r="BG77" s="105"/>
      <c r="BH77" s="55"/>
      <c r="BI77" s="105"/>
      <c r="BJ77" s="55"/>
    </row>
    <row r="78" spans="2:62" s="15" customFormat="1" x14ac:dyDescent="0.2">
      <c r="B78" s="10"/>
      <c r="C78" s="10"/>
      <c r="D78" s="10"/>
      <c r="E78" s="99"/>
      <c r="F78" s="10"/>
      <c r="G78" s="99"/>
      <c r="H78" s="99"/>
      <c r="I78" s="99"/>
      <c r="J78" s="99"/>
      <c r="K78" s="99"/>
      <c r="L78" s="99"/>
      <c r="M78" s="99"/>
      <c r="N78" s="99"/>
      <c r="O78" s="99"/>
      <c r="P78" s="99"/>
      <c r="Q78" s="99"/>
      <c r="R78" s="10"/>
      <c r="S78" s="10"/>
      <c r="T78" s="99"/>
      <c r="U78" s="10"/>
      <c r="V78" s="99"/>
      <c r="W78" s="10"/>
      <c r="X78" s="99"/>
      <c r="Y78" s="10"/>
      <c r="Z78" s="99"/>
      <c r="AA78" s="99"/>
      <c r="AB78" s="99"/>
      <c r="AC78" s="99"/>
      <c r="AD78" s="99"/>
      <c r="AE78" s="99"/>
      <c r="AF78" s="99"/>
      <c r="AG78" s="10"/>
      <c r="AH78" s="10"/>
      <c r="AI78" s="99"/>
      <c r="AJ78" s="10"/>
      <c r="AK78" s="99"/>
      <c r="AL78" s="10"/>
      <c r="AM78" s="99"/>
      <c r="AN78" s="10"/>
      <c r="AO78" s="99"/>
      <c r="AP78" s="99"/>
      <c r="AQ78" s="99"/>
      <c r="AR78" s="99"/>
      <c r="AS78" s="99"/>
      <c r="AT78" s="99"/>
      <c r="AU78" s="99"/>
      <c r="AV78" s="99"/>
      <c r="AW78" s="99"/>
      <c r="AX78" s="99"/>
      <c r="AY78" s="99"/>
      <c r="AZ78" s="99"/>
      <c r="BA78" s="99"/>
      <c r="BB78" s="99"/>
      <c r="BC78" s="99"/>
      <c r="BD78" s="99"/>
      <c r="BE78" s="99"/>
      <c r="BF78" s="99"/>
      <c r="BG78" s="99"/>
      <c r="BH78" s="10"/>
      <c r="BI78" s="99"/>
      <c r="BJ78" s="10"/>
    </row>
    <row r="79" spans="2:62" s="15" customFormat="1" x14ac:dyDescent="0.2">
      <c r="B79" s="10"/>
      <c r="C79" s="10"/>
      <c r="D79" s="10"/>
      <c r="E79" s="99"/>
      <c r="F79" s="10"/>
      <c r="G79" s="99"/>
      <c r="H79" s="99"/>
      <c r="I79" s="99"/>
      <c r="J79" s="99"/>
      <c r="K79" s="99"/>
      <c r="L79" s="99"/>
      <c r="M79" s="99"/>
      <c r="N79" s="99"/>
      <c r="O79" s="99"/>
      <c r="P79" s="99"/>
      <c r="Q79" s="99"/>
      <c r="R79" s="10"/>
      <c r="S79" s="10"/>
      <c r="T79" s="99"/>
      <c r="U79" s="10"/>
      <c r="V79" s="99"/>
      <c r="W79" s="10"/>
      <c r="X79" s="99"/>
      <c r="Y79" s="10"/>
      <c r="Z79" s="99"/>
      <c r="AA79" s="99"/>
      <c r="AB79" s="99"/>
      <c r="AC79" s="99"/>
      <c r="AD79" s="99"/>
      <c r="AE79" s="99"/>
      <c r="AF79" s="99"/>
      <c r="AG79" s="10"/>
      <c r="AH79" s="10"/>
      <c r="AI79" s="99"/>
      <c r="AJ79" s="10"/>
      <c r="AK79" s="99"/>
      <c r="AL79" s="10"/>
      <c r="AM79" s="99"/>
      <c r="AN79" s="10"/>
      <c r="AO79" s="99"/>
      <c r="AP79" s="99"/>
      <c r="AQ79" s="99"/>
      <c r="AR79" s="99"/>
      <c r="AS79" s="99"/>
      <c r="AT79" s="99"/>
      <c r="AU79" s="99"/>
      <c r="AV79" s="99"/>
      <c r="AW79" s="99"/>
      <c r="AX79" s="99"/>
      <c r="AY79" s="99"/>
      <c r="AZ79" s="99"/>
      <c r="BA79" s="99"/>
      <c r="BB79" s="99"/>
      <c r="BC79" s="99"/>
      <c r="BD79" s="99"/>
      <c r="BE79" s="99"/>
      <c r="BF79" s="99"/>
      <c r="BG79" s="99"/>
      <c r="BH79" s="10"/>
      <c r="BI79" s="99"/>
      <c r="BJ79" s="10"/>
    </row>
    <row r="80" spans="2:62" s="15" customFormat="1" x14ac:dyDescent="0.2">
      <c r="B80" s="10"/>
      <c r="C80" s="10"/>
      <c r="D80" s="10"/>
      <c r="E80" s="99"/>
      <c r="F80" s="10"/>
      <c r="G80" s="99"/>
      <c r="H80" s="99"/>
      <c r="I80" s="99"/>
      <c r="J80" s="99"/>
      <c r="K80" s="99"/>
      <c r="L80" s="99"/>
      <c r="M80" s="99"/>
      <c r="N80" s="99"/>
      <c r="O80" s="99"/>
      <c r="P80" s="99"/>
      <c r="Q80" s="99"/>
      <c r="R80" s="10"/>
      <c r="S80" s="10"/>
      <c r="T80" s="99"/>
      <c r="U80" s="10"/>
      <c r="V80" s="99"/>
      <c r="W80" s="10"/>
      <c r="X80" s="99"/>
      <c r="Y80" s="10"/>
      <c r="Z80" s="99"/>
      <c r="AA80" s="99"/>
      <c r="AB80" s="99"/>
      <c r="AC80" s="99"/>
      <c r="AD80" s="99"/>
      <c r="AE80" s="99"/>
      <c r="AF80" s="99"/>
      <c r="AG80" s="10"/>
      <c r="AH80" s="10"/>
      <c r="AI80" s="99"/>
      <c r="AJ80" s="10"/>
      <c r="AK80" s="99"/>
      <c r="AL80" s="10"/>
      <c r="AM80" s="99"/>
      <c r="AN80" s="10"/>
      <c r="AO80" s="99"/>
      <c r="AP80" s="99"/>
      <c r="AQ80" s="99"/>
      <c r="AR80" s="99"/>
      <c r="AS80" s="99"/>
      <c r="AT80" s="99"/>
      <c r="AU80" s="99"/>
      <c r="AV80" s="99"/>
      <c r="AW80" s="99"/>
      <c r="AX80" s="99"/>
      <c r="AY80" s="99"/>
      <c r="AZ80" s="99"/>
      <c r="BA80" s="99"/>
      <c r="BB80" s="99"/>
      <c r="BC80" s="99"/>
      <c r="BD80" s="99"/>
      <c r="BE80" s="99"/>
      <c r="BF80" s="99"/>
      <c r="BG80" s="99"/>
      <c r="BH80" s="10"/>
      <c r="BI80" s="99"/>
      <c r="BJ80" s="10"/>
    </row>
    <row r="81" spans="2:62" s="15" customFormat="1" x14ac:dyDescent="0.2">
      <c r="B81" s="10"/>
      <c r="C81" s="10"/>
      <c r="D81" s="10"/>
      <c r="E81" s="99"/>
      <c r="F81" s="10"/>
      <c r="G81" s="99"/>
      <c r="H81" s="99"/>
      <c r="I81" s="99"/>
      <c r="J81" s="99"/>
      <c r="K81" s="99"/>
      <c r="L81" s="99"/>
      <c r="M81" s="99"/>
      <c r="N81" s="99"/>
      <c r="O81" s="99"/>
      <c r="P81" s="99"/>
      <c r="Q81" s="99"/>
      <c r="R81" s="10"/>
      <c r="S81" s="10"/>
      <c r="T81" s="99"/>
      <c r="U81" s="10"/>
      <c r="V81" s="99"/>
      <c r="W81" s="10"/>
      <c r="X81" s="99"/>
      <c r="Y81" s="10"/>
      <c r="Z81" s="99"/>
      <c r="AA81" s="99"/>
      <c r="AB81" s="99"/>
      <c r="AC81" s="99"/>
      <c r="AD81" s="99"/>
      <c r="AE81" s="99"/>
      <c r="AF81" s="99"/>
      <c r="AG81" s="10"/>
      <c r="AH81" s="10"/>
      <c r="AI81" s="99"/>
      <c r="AJ81" s="10"/>
      <c r="AK81" s="99"/>
      <c r="AL81" s="10"/>
      <c r="AM81" s="99"/>
      <c r="AN81" s="10"/>
      <c r="AO81" s="99"/>
      <c r="AP81" s="99"/>
      <c r="AQ81" s="99"/>
      <c r="AR81" s="99"/>
      <c r="AS81" s="99"/>
      <c r="AT81" s="99"/>
      <c r="AU81" s="99"/>
      <c r="AV81" s="99"/>
      <c r="AW81" s="99"/>
      <c r="AX81" s="99"/>
      <c r="AY81" s="99"/>
      <c r="AZ81" s="99"/>
      <c r="BA81" s="99"/>
      <c r="BB81" s="99"/>
      <c r="BC81" s="99"/>
      <c r="BD81" s="99"/>
      <c r="BE81" s="99"/>
      <c r="BF81" s="99"/>
      <c r="BG81" s="99"/>
      <c r="BH81" s="10"/>
      <c r="BI81" s="99"/>
      <c r="BJ81" s="10"/>
    </row>
    <row r="82" spans="2:62" s="15" customFormat="1" x14ac:dyDescent="0.2">
      <c r="B82" s="10"/>
      <c r="C82" s="10"/>
      <c r="D82" s="10"/>
      <c r="E82" s="99"/>
      <c r="F82" s="10"/>
      <c r="G82" s="99"/>
      <c r="H82" s="99"/>
      <c r="I82" s="99"/>
      <c r="J82" s="99"/>
      <c r="K82" s="99"/>
      <c r="L82" s="99"/>
      <c r="M82" s="99"/>
      <c r="N82" s="99"/>
      <c r="O82" s="99"/>
      <c r="P82" s="99"/>
      <c r="Q82" s="99"/>
      <c r="R82" s="10"/>
      <c r="S82" s="10"/>
      <c r="T82" s="99"/>
      <c r="U82" s="10"/>
      <c r="V82" s="99"/>
      <c r="W82" s="10"/>
      <c r="X82" s="99"/>
      <c r="Y82" s="10"/>
      <c r="Z82" s="99"/>
      <c r="AA82" s="99"/>
      <c r="AB82" s="99"/>
      <c r="AC82" s="99"/>
      <c r="AD82" s="99"/>
      <c r="AE82" s="99"/>
      <c r="AF82" s="99"/>
      <c r="AG82" s="10"/>
      <c r="AH82" s="10"/>
      <c r="AI82" s="99"/>
      <c r="AJ82" s="10"/>
      <c r="AK82" s="99"/>
      <c r="AL82" s="10"/>
      <c r="AM82" s="99"/>
      <c r="AN82" s="10"/>
      <c r="AO82" s="99"/>
      <c r="AP82" s="99"/>
      <c r="AQ82" s="99"/>
      <c r="AR82" s="99"/>
      <c r="AS82" s="99"/>
      <c r="AT82" s="99"/>
      <c r="AU82" s="99"/>
      <c r="AV82" s="99"/>
      <c r="AW82" s="99"/>
      <c r="AX82" s="99"/>
      <c r="AY82" s="99"/>
      <c r="AZ82" s="99"/>
      <c r="BA82" s="99"/>
      <c r="BB82" s="99"/>
      <c r="BC82" s="99"/>
      <c r="BD82" s="99"/>
      <c r="BE82" s="99"/>
      <c r="BF82" s="99"/>
      <c r="BG82" s="99"/>
      <c r="BH82" s="10"/>
      <c r="BI82" s="99"/>
      <c r="BJ82" s="10"/>
    </row>
    <row r="83" spans="2:62" s="15" customFormat="1" x14ac:dyDescent="0.2">
      <c r="B83" s="10"/>
      <c r="C83" s="10"/>
      <c r="D83" s="10"/>
      <c r="E83" s="99"/>
      <c r="F83" s="10"/>
      <c r="G83" s="99"/>
      <c r="H83" s="99"/>
      <c r="I83" s="99"/>
      <c r="J83" s="99"/>
      <c r="K83" s="99"/>
      <c r="L83" s="99"/>
      <c r="M83" s="99"/>
      <c r="N83" s="99"/>
      <c r="O83" s="99"/>
      <c r="P83" s="99"/>
      <c r="Q83" s="99"/>
      <c r="R83" s="10"/>
      <c r="S83" s="10"/>
      <c r="T83" s="99"/>
      <c r="U83" s="10"/>
      <c r="V83" s="99"/>
      <c r="W83" s="10"/>
      <c r="X83" s="99"/>
      <c r="Y83" s="10"/>
      <c r="Z83" s="99"/>
      <c r="AA83" s="99"/>
      <c r="AB83" s="99"/>
      <c r="AC83" s="99"/>
      <c r="AD83" s="99"/>
      <c r="AE83" s="99"/>
      <c r="AF83" s="99"/>
      <c r="AG83" s="10"/>
      <c r="AH83" s="10"/>
      <c r="AI83" s="99"/>
      <c r="AJ83" s="10"/>
      <c r="AK83" s="99"/>
      <c r="AL83" s="10"/>
      <c r="AM83" s="99"/>
      <c r="AN83" s="10"/>
      <c r="AO83" s="99"/>
      <c r="AP83" s="99"/>
      <c r="AQ83" s="99"/>
      <c r="AR83" s="99"/>
      <c r="AS83" s="99"/>
      <c r="AT83" s="99"/>
      <c r="AU83" s="99"/>
      <c r="AV83" s="99"/>
      <c r="AW83" s="99"/>
      <c r="AX83" s="99"/>
      <c r="AY83" s="99"/>
      <c r="AZ83" s="99"/>
      <c r="BA83" s="99"/>
      <c r="BB83" s="99"/>
      <c r="BC83" s="99"/>
      <c r="BD83" s="99"/>
      <c r="BE83" s="99"/>
      <c r="BF83" s="99"/>
      <c r="BG83" s="99"/>
      <c r="BH83" s="10"/>
      <c r="BI83" s="99"/>
      <c r="BJ83" s="10"/>
    </row>
    <row r="84" spans="2:62" s="15" customFormat="1" x14ac:dyDescent="0.2">
      <c r="B84" s="10"/>
      <c r="C84" s="10"/>
      <c r="D84" s="10"/>
      <c r="E84" s="99"/>
      <c r="F84" s="10"/>
      <c r="G84" s="99"/>
      <c r="H84" s="99"/>
      <c r="I84" s="99"/>
      <c r="J84" s="99"/>
      <c r="K84" s="99"/>
      <c r="L84" s="99"/>
      <c r="M84" s="99"/>
      <c r="N84" s="99"/>
      <c r="O84" s="99"/>
      <c r="P84" s="99"/>
      <c r="Q84" s="99"/>
      <c r="R84" s="10"/>
      <c r="S84" s="10"/>
      <c r="T84" s="99"/>
      <c r="U84" s="10"/>
      <c r="V84" s="99"/>
      <c r="W84" s="10"/>
      <c r="X84" s="99"/>
      <c r="Y84" s="10"/>
      <c r="Z84" s="99"/>
      <c r="AA84" s="99"/>
      <c r="AB84" s="99"/>
      <c r="AC84" s="99"/>
      <c r="AD84" s="99"/>
      <c r="AE84" s="99"/>
      <c r="AF84" s="99"/>
      <c r="AG84" s="10"/>
      <c r="AH84" s="10"/>
      <c r="AI84" s="99"/>
      <c r="AJ84" s="10"/>
      <c r="AK84" s="99"/>
      <c r="AL84" s="10"/>
      <c r="AM84" s="99"/>
      <c r="AN84" s="10"/>
      <c r="AO84" s="99"/>
      <c r="AP84" s="99"/>
      <c r="AQ84" s="99"/>
      <c r="AR84" s="99"/>
      <c r="AS84" s="99"/>
      <c r="AT84" s="99"/>
      <c r="AU84" s="99"/>
      <c r="AV84" s="99"/>
      <c r="AW84" s="99"/>
      <c r="AX84" s="99"/>
      <c r="AY84" s="99"/>
      <c r="AZ84" s="99"/>
      <c r="BA84" s="99"/>
      <c r="BB84" s="99"/>
      <c r="BC84" s="99"/>
      <c r="BD84" s="99"/>
      <c r="BE84" s="99"/>
      <c r="BF84" s="99"/>
      <c r="BG84" s="99"/>
      <c r="BH84" s="10"/>
      <c r="BI84" s="99"/>
      <c r="BJ84" s="10"/>
    </row>
    <row r="85" spans="2:62" s="15" customFormat="1" x14ac:dyDescent="0.2">
      <c r="B85" s="10"/>
      <c r="C85" s="10"/>
      <c r="D85" s="10"/>
      <c r="E85" s="99"/>
      <c r="F85" s="10"/>
      <c r="G85" s="99"/>
      <c r="H85" s="99"/>
      <c r="I85" s="99"/>
      <c r="J85" s="99"/>
      <c r="K85" s="99"/>
      <c r="L85" s="99"/>
      <c r="M85" s="99"/>
      <c r="N85" s="99"/>
      <c r="O85" s="99"/>
      <c r="P85" s="99"/>
      <c r="Q85" s="99"/>
      <c r="R85" s="10"/>
      <c r="S85" s="10"/>
      <c r="T85" s="99"/>
      <c r="U85" s="10"/>
      <c r="V85" s="99"/>
      <c r="W85" s="10"/>
      <c r="X85" s="99"/>
      <c r="Y85" s="10"/>
      <c r="Z85" s="99"/>
      <c r="AA85" s="99"/>
      <c r="AB85" s="99"/>
      <c r="AC85" s="99"/>
      <c r="AD85" s="99"/>
      <c r="AE85" s="99"/>
      <c r="AF85" s="99"/>
      <c r="AG85" s="10"/>
      <c r="AH85" s="10"/>
      <c r="AI85" s="99"/>
      <c r="AJ85" s="10"/>
      <c r="AK85" s="99"/>
      <c r="AL85" s="10"/>
      <c r="AM85" s="99"/>
      <c r="AN85" s="10"/>
      <c r="AO85" s="99"/>
      <c r="AP85" s="99"/>
      <c r="AQ85" s="99"/>
      <c r="AR85" s="99"/>
      <c r="AS85" s="99"/>
      <c r="AT85" s="99"/>
      <c r="AU85" s="99"/>
      <c r="AV85" s="99"/>
      <c r="AW85" s="99"/>
      <c r="AX85" s="99"/>
      <c r="AY85" s="99"/>
      <c r="AZ85" s="99"/>
      <c r="BA85" s="99"/>
      <c r="BB85" s="99"/>
      <c r="BC85" s="99"/>
      <c r="BD85" s="99"/>
      <c r="BE85" s="99"/>
      <c r="BF85" s="99"/>
      <c r="BG85" s="99"/>
      <c r="BH85" s="10"/>
      <c r="BI85" s="99"/>
      <c r="BJ85" s="10"/>
    </row>
    <row r="86" spans="2:62" s="15" customFormat="1" x14ac:dyDescent="0.2">
      <c r="B86" s="10"/>
      <c r="C86" s="10"/>
      <c r="D86" s="10"/>
      <c r="E86" s="99"/>
      <c r="F86" s="10"/>
      <c r="G86" s="99"/>
      <c r="H86" s="99"/>
      <c r="I86" s="99"/>
      <c r="J86" s="99"/>
      <c r="K86" s="99"/>
      <c r="L86" s="99"/>
      <c r="M86" s="99"/>
      <c r="N86" s="99"/>
      <c r="O86" s="99"/>
      <c r="P86" s="99"/>
      <c r="Q86" s="99"/>
      <c r="R86" s="10"/>
      <c r="S86" s="10"/>
      <c r="T86" s="99"/>
      <c r="U86" s="10"/>
      <c r="V86" s="99"/>
      <c r="W86" s="10"/>
      <c r="X86" s="99"/>
      <c r="Y86" s="10"/>
      <c r="Z86" s="99"/>
      <c r="AA86" s="99"/>
      <c r="AB86" s="99"/>
      <c r="AC86" s="99"/>
      <c r="AD86" s="99"/>
      <c r="AE86" s="99"/>
      <c r="AF86" s="99"/>
      <c r="AG86" s="10"/>
      <c r="AH86" s="10"/>
      <c r="AI86" s="99"/>
      <c r="AJ86" s="10"/>
      <c r="AK86" s="99"/>
      <c r="AL86" s="10"/>
      <c r="AM86" s="99"/>
      <c r="AN86" s="10"/>
      <c r="AO86" s="99"/>
      <c r="AP86" s="99"/>
      <c r="AQ86" s="99"/>
      <c r="AR86" s="99"/>
      <c r="AS86" s="99"/>
      <c r="AT86" s="99"/>
      <c r="AU86" s="99"/>
      <c r="AV86" s="99"/>
      <c r="AW86" s="99"/>
      <c r="AX86" s="99"/>
      <c r="AY86" s="99"/>
      <c r="AZ86" s="99"/>
      <c r="BA86" s="99"/>
      <c r="BB86" s="99"/>
      <c r="BC86" s="99"/>
      <c r="BD86" s="99"/>
      <c r="BE86" s="99"/>
      <c r="BF86" s="99"/>
      <c r="BG86" s="99"/>
      <c r="BH86" s="10"/>
      <c r="BI86" s="99"/>
      <c r="BJ86" s="10"/>
    </row>
    <row r="87" spans="2:62" s="15" customFormat="1" x14ac:dyDescent="0.2">
      <c r="B87" s="10"/>
      <c r="C87" s="10"/>
      <c r="D87" s="10"/>
      <c r="E87" s="99"/>
      <c r="F87" s="10"/>
      <c r="G87" s="99"/>
      <c r="H87" s="99"/>
      <c r="I87" s="99"/>
      <c r="J87" s="99"/>
      <c r="K87" s="99"/>
      <c r="L87" s="99"/>
      <c r="M87" s="99"/>
      <c r="N87" s="99"/>
      <c r="O87" s="99"/>
      <c r="P87" s="99"/>
      <c r="Q87" s="99"/>
      <c r="R87" s="10"/>
      <c r="S87" s="10"/>
      <c r="T87" s="99"/>
      <c r="U87" s="10"/>
      <c r="V87" s="99"/>
      <c r="W87" s="10"/>
      <c r="X87" s="99"/>
      <c r="Y87" s="10"/>
      <c r="Z87" s="99"/>
      <c r="AA87" s="99"/>
      <c r="AB87" s="99"/>
      <c r="AC87" s="99"/>
      <c r="AD87" s="99"/>
      <c r="AE87" s="99"/>
      <c r="AF87" s="99"/>
      <c r="AG87" s="10"/>
      <c r="AH87" s="10"/>
      <c r="AI87" s="99"/>
      <c r="AJ87" s="10"/>
      <c r="AK87" s="99"/>
      <c r="AL87" s="10"/>
      <c r="AM87" s="99"/>
      <c r="AN87" s="10"/>
      <c r="AO87" s="99"/>
      <c r="AP87" s="99"/>
      <c r="AQ87" s="99"/>
      <c r="AR87" s="99"/>
      <c r="AS87" s="99"/>
      <c r="AT87" s="99"/>
      <c r="AU87" s="99"/>
      <c r="AV87" s="99"/>
      <c r="AW87" s="99"/>
      <c r="AX87" s="99"/>
      <c r="AY87" s="99"/>
      <c r="AZ87" s="99"/>
      <c r="BA87" s="99"/>
      <c r="BB87" s="99"/>
      <c r="BC87" s="99"/>
      <c r="BD87" s="99"/>
      <c r="BE87" s="99"/>
      <c r="BF87" s="99"/>
      <c r="BG87" s="99"/>
      <c r="BH87" s="10"/>
      <c r="BI87" s="99"/>
      <c r="BJ87" s="10"/>
    </row>
    <row r="88" spans="2:62" s="15" customFormat="1" x14ac:dyDescent="0.2">
      <c r="B88" s="10"/>
      <c r="C88" s="10"/>
      <c r="D88" s="10"/>
      <c r="E88" s="99"/>
      <c r="F88" s="10"/>
      <c r="G88" s="99"/>
      <c r="H88" s="99"/>
      <c r="I88" s="99"/>
      <c r="J88" s="99"/>
      <c r="K88" s="99"/>
      <c r="L88" s="99"/>
      <c r="M88" s="99"/>
      <c r="N88" s="99"/>
      <c r="O88" s="99"/>
      <c r="P88" s="99"/>
      <c r="Q88" s="99"/>
      <c r="R88" s="10"/>
      <c r="S88" s="10"/>
      <c r="T88" s="99"/>
      <c r="U88" s="10"/>
      <c r="V88" s="99"/>
      <c r="W88" s="10"/>
      <c r="X88" s="99"/>
      <c r="Y88" s="10"/>
      <c r="Z88" s="99"/>
      <c r="AA88" s="99"/>
      <c r="AB88" s="99"/>
      <c r="AC88" s="99"/>
      <c r="AD88" s="99"/>
      <c r="AE88" s="99"/>
      <c r="AF88" s="99"/>
      <c r="AG88" s="10"/>
      <c r="AH88" s="10"/>
      <c r="AI88" s="99"/>
      <c r="AJ88" s="10"/>
      <c r="AK88" s="99"/>
      <c r="AL88" s="10"/>
      <c r="AM88" s="99"/>
      <c r="AN88" s="10"/>
      <c r="AO88" s="99"/>
      <c r="AP88" s="99"/>
      <c r="AQ88" s="99"/>
      <c r="AR88" s="99"/>
      <c r="AS88" s="99"/>
      <c r="AT88" s="99"/>
      <c r="AU88" s="99"/>
      <c r="AV88" s="99"/>
      <c r="AW88" s="99"/>
      <c r="AX88" s="99"/>
      <c r="AY88" s="99"/>
      <c r="AZ88" s="99"/>
      <c r="BA88" s="99"/>
      <c r="BB88" s="99"/>
      <c r="BC88" s="99"/>
      <c r="BD88" s="99"/>
      <c r="BE88" s="99"/>
      <c r="BF88" s="99"/>
      <c r="BG88" s="99"/>
      <c r="BH88" s="10"/>
      <c r="BI88" s="99"/>
      <c r="BJ88" s="10"/>
    </row>
    <row r="89" spans="2:62" s="15" customFormat="1" x14ac:dyDescent="0.2">
      <c r="B89" s="10"/>
      <c r="C89" s="10"/>
      <c r="D89" s="10"/>
      <c r="E89" s="99"/>
      <c r="F89" s="10"/>
      <c r="G89" s="99"/>
      <c r="H89" s="99"/>
      <c r="I89" s="99"/>
      <c r="J89" s="99"/>
      <c r="K89" s="99"/>
      <c r="L89" s="99"/>
      <c r="M89" s="99"/>
      <c r="N89" s="99"/>
      <c r="O89" s="99"/>
      <c r="P89" s="99"/>
      <c r="Q89" s="99"/>
      <c r="R89" s="10"/>
      <c r="S89" s="10"/>
      <c r="T89" s="99"/>
      <c r="U89" s="10"/>
      <c r="V89" s="99"/>
      <c r="W89" s="10"/>
      <c r="X89" s="99"/>
      <c r="Y89" s="10"/>
      <c r="Z89" s="99"/>
      <c r="AA89" s="99"/>
      <c r="AB89" s="99"/>
      <c r="AC89" s="99"/>
      <c r="AD89" s="99"/>
      <c r="AE89" s="99"/>
      <c r="AF89" s="99"/>
      <c r="AG89" s="10"/>
      <c r="AH89" s="10"/>
      <c r="AI89" s="99"/>
      <c r="AJ89" s="10"/>
      <c r="AK89" s="99"/>
      <c r="AL89" s="10"/>
      <c r="AM89" s="99"/>
      <c r="AN89" s="10"/>
      <c r="AO89" s="99"/>
      <c r="AP89" s="99"/>
      <c r="AQ89" s="99"/>
      <c r="AR89" s="99"/>
      <c r="AS89" s="99"/>
      <c r="AT89" s="99"/>
      <c r="AU89" s="99"/>
      <c r="AV89" s="99"/>
      <c r="AW89" s="99"/>
      <c r="AX89" s="99"/>
      <c r="AY89" s="99"/>
      <c r="AZ89" s="99"/>
      <c r="BA89" s="99"/>
      <c r="BB89" s="99"/>
      <c r="BC89" s="99"/>
      <c r="BD89" s="99"/>
      <c r="BE89" s="99"/>
      <c r="BF89" s="99"/>
      <c r="BG89" s="99"/>
      <c r="BH89" s="10"/>
      <c r="BI89" s="99"/>
      <c r="BJ89" s="10"/>
    </row>
    <row r="90" spans="2:62" s="15" customFormat="1" x14ac:dyDescent="0.2">
      <c r="B90" s="10"/>
      <c r="C90" s="10"/>
      <c r="D90" s="10"/>
      <c r="E90" s="99"/>
      <c r="F90" s="10"/>
      <c r="G90" s="99"/>
      <c r="H90" s="99"/>
      <c r="I90" s="99"/>
      <c r="J90" s="99"/>
      <c r="K90" s="99"/>
      <c r="L90" s="99"/>
      <c r="M90" s="99"/>
      <c r="N90" s="99"/>
      <c r="O90" s="99"/>
      <c r="P90" s="99"/>
      <c r="Q90" s="99"/>
      <c r="R90" s="10"/>
      <c r="S90" s="10"/>
      <c r="T90" s="99"/>
      <c r="U90" s="10"/>
      <c r="V90" s="99"/>
      <c r="W90" s="10"/>
      <c r="X90" s="99"/>
      <c r="Y90" s="10"/>
      <c r="Z90" s="99"/>
      <c r="AA90" s="99"/>
      <c r="AB90" s="99"/>
      <c r="AC90" s="99"/>
      <c r="AD90" s="99"/>
      <c r="AE90" s="99"/>
      <c r="AF90" s="99"/>
      <c r="AG90" s="10"/>
      <c r="AH90" s="10"/>
      <c r="AI90" s="99"/>
      <c r="AJ90" s="10"/>
      <c r="AK90" s="99"/>
      <c r="AL90" s="10"/>
      <c r="AM90" s="99"/>
      <c r="AN90" s="10"/>
      <c r="AO90" s="99"/>
      <c r="AP90" s="99"/>
      <c r="AQ90" s="99"/>
      <c r="AR90" s="99"/>
      <c r="AS90" s="99"/>
      <c r="AT90" s="99"/>
      <c r="AU90" s="99"/>
      <c r="AV90" s="99"/>
      <c r="AW90" s="99"/>
      <c r="AX90" s="99"/>
      <c r="AY90" s="99"/>
      <c r="AZ90" s="99"/>
      <c r="BA90" s="99"/>
      <c r="BB90" s="99"/>
      <c r="BC90" s="99"/>
      <c r="BD90" s="99"/>
      <c r="BE90" s="99"/>
      <c r="BF90" s="99"/>
      <c r="BG90" s="99"/>
      <c r="BH90" s="10"/>
      <c r="BI90" s="99"/>
      <c r="BJ90" s="10"/>
    </row>
    <row r="91" spans="2:62" s="15" customFormat="1" x14ac:dyDescent="0.2">
      <c r="B91" s="10"/>
      <c r="C91" s="10"/>
      <c r="D91" s="10"/>
      <c r="E91" s="99"/>
      <c r="F91" s="10"/>
      <c r="G91" s="99"/>
      <c r="H91" s="99"/>
      <c r="I91" s="99"/>
      <c r="J91" s="99"/>
      <c r="K91" s="99"/>
      <c r="L91" s="99"/>
      <c r="M91" s="99"/>
      <c r="N91" s="99"/>
      <c r="O91" s="99"/>
      <c r="P91" s="99"/>
      <c r="Q91" s="99"/>
      <c r="R91" s="10"/>
      <c r="S91" s="10"/>
      <c r="T91" s="99"/>
      <c r="U91" s="10"/>
      <c r="V91" s="99"/>
      <c r="W91" s="10"/>
      <c r="X91" s="99"/>
      <c r="Y91" s="10"/>
      <c r="Z91" s="99"/>
      <c r="AA91" s="99"/>
      <c r="AB91" s="99"/>
      <c r="AC91" s="99"/>
      <c r="AD91" s="99"/>
      <c r="AE91" s="99"/>
      <c r="AF91" s="99"/>
      <c r="AG91" s="10"/>
      <c r="AH91" s="10"/>
      <c r="AI91" s="99"/>
      <c r="AJ91" s="10"/>
      <c r="AK91" s="99"/>
      <c r="AL91" s="10"/>
      <c r="AM91" s="99"/>
      <c r="AN91" s="10"/>
      <c r="AO91" s="99"/>
      <c r="AP91" s="99"/>
      <c r="AQ91" s="99"/>
      <c r="AR91" s="99"/>
      <c r="AS91" s="99"/>
      <c r="AT91" s="99"/>
      <c r="AU91" s="99"/>
      <c r="AV91" s="99"/>
      <c r="AW91" s="99"/>
      <c r="AX91" s="99"/>
      <c r="AY91" s="99"/>
      <c r="AZ91" s="99"/>
      <c r="BA91" s="99"/>
      <c r="BB91" s="99"/>
      <c r="BC91" s="99"/>
      <c r="BD91" s="99"/>
      <c r="BE91" s="99"/>
      <c r="BF91" s="99"/>
      <c r="BG91" s="99"/>
      <c r="BH91" s="10"/>
      <c r="BI91" s="99"/>
      <c r="BJ91" s="10"/>
    </row>
    <row r="92" spans="2:62" s="15" customFormat="1" x14ac:dyDescent="0.2">
      <c r="B92" s="10"/>
      <c r="C92" s="10"/>
      <c r="D92" s="10"/>
      <c r="E92" s="99"/>
      <c r="F92" s="10"/>
      <c r="G92" s="99"/>
      <c r="H92" s="99"/>
      <c r="I92" s="99"/>
      <c r="J92" s="99"/>
      <c r="K92" s="99"/>
      <c r="L92" s="99"/>
      <c r="M92" s="99"/>
      <c r="N92" s="99"/>
      <c r="O92" s="99"/>
      <c r="P92" s="99"/>
      <c r="Q92" s="99"/>
      <c r="R92" s="10"/>
      <c r="S92" s="10"/>
      <c r="T92" s="99"/>
      <c r="U92" s="10"/>
      <c r="V92" s="99"/>
      <c r="W92" s="10"/>
      <c r="X92" s="99"/>
      <c r="Y92" s="10"/>
      <c r="Z92" s="99"/>
      <c r="AA92" s="99"/>
      <c r="AB92" s="99"/>
      <c r="AC92" s="99"/>
      <c r="AD92" s="99"/>
      <c r="AE92" s="99"/>
      <c r="AF92" s="99"/>
      <c r="AG92" s="10"/>
      <c r="AH92" s="10"/>
      <c r="AI92" s="99"/>
      <c r="AJ92" s="10"/>
      <c r="AK92" s="99"/>
      <c r="AL92" s="10"/>
      <c r="AM92" s="99"/>
      <c r="AN92" s="10"/>
      <c r="AO92" s="99"/>
      <c r="AP92" s="99"/>
      <c r="AQ92" s="99"/>
      <c r="AR92" s="99"/>
      <c r="AS92" s="99"/>
      <c r="AT92" s="99"/>
      <c r="AU92" s="99"/>
      <c r="AV92" s="99"/>
      <c r="AW92" s="99"/>
      <c r="AX92" s="99"/>
      <c r="AY92" s="99"/>
      <c r="AZ92" s="99"/>
      <c r="BA92" s="99"/>
      <c r="BB92" s="99"/>
      <c r="BC92" s="99"/>
      <c r="BD92" s="99"/>
      <c r="BE92" s="99"/>
      <c r="BF92" s="99"/>
      <c r="BG92" s="99"/>
      <c r="BH92" s="10"/>
      <c r="BI92" s="99"/>
      <c r="BJ92" s="10"/>
    </row>
    <row r="93" spans="2:62" s="15" customFormat="1" x14ac:dyDescent="0.2">
      <c r="B93" s="10"/>
      <c r="C93" s="10"/>
      <c r="D93" s="10"/>
      <c r="E93" s="99"/>
      <c r="F93" s="10"/>
      <c r="G93" s="99"/>
      <c r="H93" s="99"/>
      <c r="I93" s="99"/>
      <c r="J93" s="99"/>
      <c r="K93" s="99"/>
      <c r="L93" s="99"/>
      <c r="M93" s="99"/>
      <c r="N93" s="99"/>
      <c r="O93" s="99"/>
      <c r="P93" s="99"/>
      <c r="Q93" s="99"/>
      <c r="R93" s="10"/>
      <c r="S93" s="10"/>
      <c r="T93" s="99"/>
      <c r="U93" s="10"/>
      <c r="V93" s="99"/>
      <c r="W93" s="10"/>
      <c r="X93" s="99"/>
      <c r="Y93" s="10"/>
      <c r="Z93" s="99"/>
      <c r="AA93" s="99"/>
      <c r="AB93" s="99"/>
      <c r="AC93" s="99"/>
      <c r="AD93" s="99"/>
      <c r="AE93" s="99"/>
      <c r="AF93" s="99"/>
      <c r="AG93" s="10"/>
      <c r="AH93" s="10"/>
      <c r="AI93" s="99"/>
      <c r="AJ93" s="10"/>
      <c r="AK93" s="99"/>
      <c r="AL93" s="10"/>
      <c r="AM93" s="99"/>
      <c r="AN93" s="10"/>
      <c r="AO93" s="99"/>
      <c r="AP93" s="99"/>
      <c r="AQ93" s="99"/>
      <c r="AR93" s="99"/>
      <c r="AS93" s="99"/>
      <c r="AT93" s="99"/>
      <c r="AU93" s="99"/>
      <c r="AV93" s="99"/>
      <c r="AW93" s="99"/>
      <c r="AX93" s="99"/>
      <c r="AY93" s="99"/>
      <c r="AZ93" s="99"/>
      <c r="BA93" s="99"/>
      <c r="BB93" s="99"/>
      <c r="BC93" s="99"/>
      <c r="BD93" s="99"/>
      <c r="BE93" s="99"/>
      <c r="BF93" s="99"/>
      <c r="BG93" s="99"/>
      <c r="BH93" s="10"/>
      <c r="BI93" s="99"/>
      <c r="BJ93" s="10"/>
    </row>
    <row r="94" spans="2:62" s="15" customFormat="1" x14ac:dyDescent="0.2">
      <c r="B94" s="10"/>
      <c r="C94" s="10"/>
      <c r="D94" s="10"/>
      <c r="E94" s="99"/>
      <c r="F94" s="10"/>
      <c r="G94" s="99"/>
      <c r="H94" s="99"/>
      <c r="I94" s="99"/>
      <c r="J94" s="99"/>
      <c r="K94" s="99"/>
      <c r="L94" s="99"/>
      <c r="M94" s="99"/>
      <c r="N94" s="99"/>
      <c r="O94" s="99"/>
      <c r="P94" s="99"/>
      <c r="Q94" s="99"/>
      <c r="R94" s="10"/>
      <c r="S94" s="10"/>
      <c r="T94" s="99"/>
      <c r="U94" s="10"/>
      <c r="V94" s="99"/>
      <c r="W94" s="10"/>
      <c r="X94" s="99"/>
      <c r="Y94" s="10"/>
      <c r="Z94" s="99"/>
      <c r="AA94" s="99"/>
      <c r="AB94" s="99"/>
      <c r="AC94" s="99"/>
      <c r="AD94" s="99"/>
      <c r="AE94" s="99"/>
      <c r="AF94" s="99"/>
      <c r="AG94" s="10"/>
      <c r="AH94" s="10"/>
      <c r="AI94" s="99"/>
      <c r="AJ94" s="10"/>
      <c r="AK94" s="99"/>
      <c r="AL94" s="10"/>
      <c r="AM94" s="99"/>
      <c r="AN94" s="10"/>
      <c r="AO94" s="99"/>
      <c r="AP94" s="99"/>
      <c r="AQ94" s="99"/>
      <c r="AR94" s="99"/>
      <c r="AS94" s="99"/>
      <c r="AT94" s="99"/>
      <c r="AU94" s="99"/>
      <c r="AV94" s="99"/>
      <c r="AW94" s="99"/>
      <c r="AX94" s="99"/>
      <c r="AY94" s="99"/>
      <c r="AZ94" s="99"/>
      <c r="BA94" s="99"/>
      <c r="BB94" s="99"/>
      <c r="BC94" s="99"/>
      <c r="BD94" s="99"/>
      <c r="BE94" s="99"/>
      <c r="BF94" s="99"/>
      <c r="BG94" s="99"/>
      <c r="BH94" s="10"/>
      <c r="BI94" s="99"/>
      <c r="BJ94" s="10"/>
    </row>
    <row r="95" spans="2:62" s="15" customFormat="1" x14ac:dyDescent="0.2">
      <c r="B95" s="10"/>
      <c r="C95" s="10"/>
      <c r="D95" s="10"/>
      <c r="E95" s="99"/>
      <c r="F95" s="10"/>
      <c r="G95" s="99"/>
      <c r="H95" s="99"/>
      <c r="I95" s="99"/>
      <c r="J95" s="99"/>
      <c r="K95" s="99"/>
      <c r="L95" s="99"/>
      <c r="M95" s="99"/>
      <c r="N95" s="99"/>
      <c r="O95" s="99"/>
      <c r="P95" s="99"/>
      <c r="Q95" s="99"/>
      <c r="R95" s="10"/>
      <c r="S95" s="10"/>
      <c r="T95" s="99"/>
      <c r="U95" s="10"/>
      <c r="V95" s="99"/>
      <c r="W95" s="10"/>
      <c r="X95" s="99"/>
      <c r="Y95" s="10"/>
      <c r="Z95" s="99"/>
      <c r="AA95" s="99"/>
      <c r="AB95" s="99"/>
      <c r="AC95" s="99"/>
      <c r="AD95" s="99"/>
      <c r="AE95" s="99"/>
      <c r="AF95" s="99"/>
      <c r="AG95" s="10"/>
      <c r="AH95" s="10"/>
      <c r="AI95" s="99"/>
      <c r="AJ95" s="10"/>
      <c r="AK95" s="99"/>
      <c r="AL95" s="10"/>
      <c r="AM95" s="99"/>
      <c r="AN95" s="10"/>
      <c r="AO95" s="99"/>
      <c r="AP95" s="99"/>
      <c r="AQ95" s="99"/>
      <c r="AR95" s="99"/>
      <c r="AS95" s="99"/>
      <c r="AT95" s="99"/>
      <c r="AU95" s="99"/>
      <c r="AV95" s="99"/>
      <c r="AW95" s="99"/>
      <c r="AX95" s="99"/>
      <c r="AY95" s="99"/>
      <c r="AZ95" s="99"/>
      <c r="BA95" s="99"/>
      <c r="BB95" s="99"/>
      <c r="BC95" s="99"/>
      <c r="BD95" s="99"/>
      <c r="BE95" s="99"/>
      <c r="BF95" s="99"/>
      <c r="BG95" s="99"/>
      <c r="BH95" s="10"/>
      <c r="BI95" s="99"/>
      <c r="BJ95" s="10"/>
    </row>
    <row r="96" spans="2:62" s="15" customFormat="1" x14ac:dyDescent="0.2">
      <c r="B96" s="10"/>
      <c r="C96" s="10"/>
      <c r="D96" s="10"/>
      <c r="E96" s="99"/>
      <c r="F96" s="10"/>
      <c r="G96" s="99"/>
      <c r="H96" s="99"/>
      <c r="I96" s="99"/>
      <c r="J96" s="99"/>
      <c r="K96" s="99"/>
      <c r="L96" s="99"/>
      <c r="M96" s="99"/>
      <c r="N96" s="99"/>
      <c r="O96" s="99"/>
      <c r="P96" s="99"/>
      <c r="Q96" s="99"/>
      <c r="R96" s="10"/>
      <c r="S96" s="10"/>
      <c r="T96" s="99"/>
      <c r="U96" s="10"/>
      <c r="V96" s="99"/>
      <c r="W96" s="10"/>
      <c r="X96" s="99"/>
      <c r="Y96" s="10"/>
      <c r="Z96" s="99"/>
      <c r="AA96" s="99"/>
      <c r="AB96" s="99"/>
      <c r="AC96" s="99"/>
      <c r="AD96" s="99"/>
      <c r="AE96" s="99"/>
      <c r="AF96" s="99"/>
      <c r="AG96" s="10"/>
      <c r="AH96" s="10"/>
      <c r="AI96" s="99"/>
      <c r="AJ96" s="10"/>
      <c r="AK96" s="99"/>
      <c r="AL96" s="10"/>
      <c r="AM96" s="99"/>
      <c r="AN96" s="10"/>
      <c r="AO96" s="99"/>
      <c r="AP96" s="99"/>
      <c r="AQ96" s="99"/>
      <c r="AR96" s="99"/>
      <c r="AS96" s="99"/>
      <c r="AT96" s="99"/>
      <c r="AU96" s="99"/>
      <c r="AV96" s="99"/>
      <c r="AW96" s="99"/>
      <c r="AX96" s="99"/>
      <c r="AY96" s="99"/>
      <c r="AZ96" s="99"/>
      <c r="BA96" s="99"/>
      <c r="BB96" s="99"/>
      <c r="BC96" s="99"/>
      <c r="BD96" s="99"/>
      <c r="BE96" s="99"/>
      <c r="BF96" s="99"/>
      <c r="BG96" s="99"/>
      <c r="BH96" s="10"/>
      <c r="BI96" s="99"/>
      <c r="BJ96" s="10"/>
    </row>
    <row r="97" spans="2:62" s="15" customFormat="1" x14ac:dyDescent="0.2">
      <c r="B97" s="10"/>
      <c r="C97" s="10"/>
      <c r="D97" s="10"/>
      <c r="E97" s="99"/>
      <c r="F97" s="10"/>
      <c r="G97" s="99"/>
      <c r="H97" s="99"/>
      <c r="I97" s="99"/>
      <c r="J97" s="99"/>
      <c r="K97" s="99"/>
      <c r="L97" s="99"/>
      <c r="M97" s="99"/>
      <c r="N97" s="99"/>
      <c r="O97" s="99"/>
      <c r="P97" s="99"/>
      <c r="Q97" s="99"/>
      <c r="R97" s="10"/>
      <c r="S97" s="10"/>
      <c r="T97" s="99"/>
      <c r="U97" s="10"/>
      <c r="V97" s="99"/>
      <c r="W97" s="10"/>
      <c r="X97" s="99"/>
      <c r="Y97" s="10"/>
      <c r="Z97" s="99"/>
      <c r="AA97" s="99"/>
      <c r="AB97" s="99"/>
      <c r="AC97" s="99"/>
      <c r="AD97" s="99"/>
      <c r="AE97" s="99"/>
      <c r="AF97" s="99"/>
      <c r="AG97" s="10"/>
      <c r="AH97" s="10"/>
      <c r="AI97" s="99"/>
      <c r="AJ97" s="10"/>
      <c r="AK97" s="99"/>
      <c r="AL97" s="10"/>
      <c r="AM97" s="99"/>
      <c r="AN97" s="10"/>
      <c r="AO97" s="99"/>
      <c r="AP97" s="99"/>
      <c r="AQ97" s="99"/>
      <c r="AR97" s="99"/>
      <c r="AS97" s="99"/>
      <c r="AT97" s="99"/>
      <c r="AU97" s="99"/>
      <c r="AV97" s="99"/>
      <c r="AW97" s="99"/>
      <c r="AX97" s="99"/>
      <c r="AY97" s="99"/>
      <c r="AZ97" s="99"/>
      <c r="BA97" s="99"/>
      <c r="BB97" s="99"/>
      <c r="BC97" s="99"/>
      <c r="BD97" s="99"/>
      <c r="BE97" s="99"/>
      <c r="BF97" s="99"/>
      <c r="BG97" s="99"/>
      <c r="BH97" s="10"/>
      <c r="BI97" s="99"/>
      <c r="BJ97" s="10"/>
    </row>
    <row r="98" spans="2:62" s="15" customFormat="1" x14ac:dyDescent="0.2">
      <c r="B98" s="10"/>
      <c r="C98" s="10"/>
      <c r="D98" s="10"/>
      <c r="E98" s="99"/>
      <c r="F98" s="10"/>
      <c r="G98" s="99"/>
      <c r="H98" s="99"/>
      <c r="I98" s="99"/>
      <c r="J98" s="99"/>
      <c r="K98" s="99"/>
      <c r="L98" s="99"/>
      <c r="M98" s="99"/>
      <c r="N98" s="99"/>
      <c r="O98" s="99"/>
      <c r="P98" s="99"/>
      <c r="Q98" s="99"/>
      <c r="R98" s="10"/>
      <c r="S98" s="10"/>
      <c r="T98" s="99"/>
      <c r="U98" s="10"/>
      <c r="V98" s="99"/>
      <c r="W98" s="10"/>
      <c r="X98" s="99"/>
      <c r="Y98" s="10"/>
      <c r="Z98" s="99"/>
      <c r="AA98" s="99"/>
      <c r="AB98" s="99"/>
      <c r="AC98" s="99"/>
      <c r="AD98" s="99"/>
      <c r="AE98" s="99"/>
      <c r="AF98" s="99"/>
      <c r="AG98" s="10"/>
      <c r="AH98" s="10"/>
      <c r="AI98" s="99"/>
      <c r="AJ98" s="10"/>
      <c r="AK98" s="99"/>
      <c r="AL98" s="10"/>
      <c r="AM98" s="99"/>
      <c r="AN98" s="10"/>
      <c r="AO98" s="99"/>
      <c r="AP98" s="99"/>
      <c r="AQ98" s="99"/>
      <c r="AR98" s="99"/>
      <c r="AS98" s="99"/>
      <c r="AT98" s="99"/>
      <c r="AU98" s="99"/>
      <c r="AV98" s="99"/>
      <c r="AW98" s="99"/>
      <c r="AX98" s="99"/>
      <c r="AY98" s="99"/>
      <c r="AZ98" s="99"/>
      <c r="BA98" s="99"/>
      <c r="BB98" s="99"/>
      <c r="BC98" s="99"/>
      <c r="BD98" s="99"/>
      <c r="BE98" s="99"/>
      <c r="BF98" s="99"/>
      <c r="BG98" s="99"/>
      <c r="BH98" s="10"/>
      <c r="BI98" s="99"/>
      <c r="BJ98" s="10"/>
    </row>
    <row r="99" spans="2:62" s="15" customFormat="1" x14ac:dyDescent="0.2">
      <c r="B99" s="10"/>
      <c r="C99" s="10"/>
      <c r="D99" s="10"/>
      <c r="E99" s="99"/>
      <c r="F99" s="10"/>
      <c r="G99" s="99"/>
      <c r="H99" s="99"/>
      <c r="I99" s="99"/>
      <c r="J99" s="99"/>
      <c r="K99" s="99"/>
      <c r="L99" s="99"/>
      <c r="M99" s="99"/>
      <c r="N99" s="99"/>
      <c r="O99" s="99"/>
      <c r="P99" s="99"/>
      <c r="Q99" s="99"/>
      <c r="R99" s="10"/>
      <c r="S99" s="10"/>
      <c r="T99" s="99"/>
      <c r="U99" s="10"/>
      <c r="V99" s="99"/>
      <c r="W99" s="10"/>
      <c r="X99" s="99"/>
      <c r="Y99" s="10"/>
      <c r="Z99" s="99"/>
      <c r="AA99" s="99"/>
      <c r="AB99" s="99"/>
      <c r="AC99" s="99"/>
      <c r="AD99" s="99"/>
      <c r="AE99" s="99"/>
      <c r="AF99" s="99"/>
      <c r="AG99" s="10"/>
      <c r="AH99" s="10"/>
      <c r="AI99" s="99"/>
      <c r="AJ99" s="10"/>
      <c r="AK99" s="99"/>
      <c r="AL99" s="10"/>
      <c r="AM99" s="99"/>
      <c r="AN99" s="10"/>
      <c r="AO99" s="99"/>
      <c r="AP99" s="99"/>
      <c r="AQ99" s="99"/>
      <c r="AR99" s="99"/>
      <c r="AS99" s="99"/>
      <c r="AT99" s="99"/>
      <c r="AU99" s="99"/>
      <c r="AV99" s="99"/>
      <c r="AW99" s="99"/>
      <c r="AX99" s="99"/>
      <c r="AY99" s="99"/>
      <c r="AZ99" s="99"/>
      <c r="BA99" s="99"/>
      <c r="BB99" s="99"/>
      <c r="BC99" s="99"/>
      <c r="BD99" s="99"/>
      <c r="BE99" s="99"/>
      <c r="BF99" s="99"/>
      <c r="BG99" s="99"/>
      <c r="BH99" s="10"/>
      <c r="BI99" s="99"/>
      <c r="BJ99" s="10"/>
    </row>
    <row r="100" spans="2:62" s="15" customFormat="1" x14ac:dyDescent="0.2">
      <c r="B100" s="10"/>
      <c r="C100" s="10"/>
      <c r="D100" s="10"/>
      <c r="E100" s="99"/>
      <c r="F100" s="10"/>
      <c r="G100" s="99"/>
      <c r="H100" s="99"/>
      <c r="I100" s="99"/>
      <c r="J100" s="99"/>
      <c r="K100" s="99"/>
      <c r="L100" s="99"/>
      <c r="M100" s="99"/>
      <c r="N100" s="99"/>
      <c r="O100" s="99"/>
      <c r="P100" s="99"/>
      <c r="Q100" s="99"/>
      <c r="R100" s="10"/>
      <c r="S100" s="10"/>
      <c r="T100" s="99"/>
      <c r="U100" s="10"/>
      <c r="V100" s="99"/>
      <c r="W100" s="10"/>
      <c r="X100" s="99"/>
      <c r="Y100" s="10"/>
      <c r="Z100" s="99"/>
      <c r="AA100" s="99"/>
      <c r="AB100" s="99"/>
      <c r="AC100" s="99"/>
      <c r="AD100" s="99"/>
      <c r="AE100" s="99"/>
      <c r="AF100" s="99"/>
      <c r="AG100" s="10"/>
      <c r="AH100" s="10"/>
      <c r="AI100" s="99"/>
      <c r="AJ100" s="10"/>
      <c r="AK100" s="99"/>
      <c r="AL100" s="10"/>
      <c r="AM100" s="99"/>
      <c r="AN100" s="10"/>
      <c r="AO100" s="99"/>
      <c r="AP100" s="99"/>
      <c r="AQ100" s="99"/>
      <c r="AR100" s="99"/>
      <c r="AS100" s="99"/>
      <c r="AT100" s="99"/>
      <c r="AU100" s="99"/>
      <c r="AV100" s="99"/>
      <c r="AW100" s="99"/>
      <c r="AX100" s="99"/>
      <c r="AY100" s="99"/>
      <c r="AZ100" s="99"/>
      <c r="BA100" s="99"/>
      <c r="BB100" s="99"/>
      <c r="BC100" s="99"/>
      <c r="BD100" s="99"/>
      <c r="BE100" s="99"/>
      <c r="BF100" s="99"/>
      <c r="BG100" s="99"/>
      <c r="BH100" s="10"/>
      <c r="BI100" s="99"/>
      <c r="BJ100" s="10"/>
    </row>
    <row r="101" spans="2:62" s="15" customFormat="1" x14ac:dyDescent="0.2">
      <c r="B101" s="10"/>
      <c r="C101" s="10"/>
      <c r="D101" s="10"/>
      <c r="E101" s="99"/>
      <c r="F101" s="10"/>
      <c r="G101" s="99"/>
      <c r="H101" s="99"/>
      <c r="I101" s="99"/>
      <c r="J101" s="99"/>
      <c r="K101" s="99"/>
      <c r="L101" s="99"/>
      <c r="M101" s="99"/>
      <c r="N101" s="99"/>
      <c r="O101" s="99"/>
      <c r="P101" s="99"/>
      <c r="Q101" s="99"/>
      <c r="R101" s="10"/>
      <c r="S101" s="10"/>
      <c r="T101" s="99"/>
      <c r="U101" s="10"/>
      <c r="V101" s="99"/>
      <c r="W101" s="10"/>
      <c r="X101" s="99"/>
      <c r="Y101" s="10"/>
      <c r="Z101" s="99"/>
      <c r="AA101" s="99"/>
      <c r="AB101" s="99"/>
      <c r="AC101" s="99"/>
      <c r="AD101" s="99"/>
      <c r="AE101" s="99"/>
      <c r="AF101" s="99"/>
      <c r="AG101" s="10"/>
      <c r="AH101" s="10"/>
      <c r="AI101" s="99"/>
      <c r="AJ101" s="10"/>
      <c r="AK101" s="99"/>
      <c r="AL101" s="10"/>
      <c r="AM101" s="99"/>
      <c r="AN101" s="10"/>
      <c r="AO101" s="99"/>
      <c r="AP101" s="99"/>
      <c r="AQ101" s="99"/>
      <c r="AR101" s="99"/>
      <c r="AS101" s="99"/>
      <c r="AT101" s="99"/>
      <c r="AU101" s="99"/>
      <c r="AV101" s="99"/>
      <c r="AW101" s="99"/>
      <c r="AX101" s="99"/>
      <c r="AY101" s="99"/>
      <c r="AZ101" s="99"/>
      <c r="BA101" s="99"/>
      <c r="BB101" s="99"/>
      <c r="BC101" s="99"/>
      <c r="BD101" s="99"/>
      <c r="BE101" s="99"/>
      <c r="BF101" s="99"/>
      <c r="BG101" s="99"/>
      <c r="BH101" s="10"/>
      <c r="BI101" s="99"/>
      <c r="BJ101" s="10"/>
    </row>
    <row r="102" spans="2:62" s="15" customFormat="1" x14ac:dyDescent="0.2">
      <c r="B102" s="10"/>
      <c r="C102" s="10"/>
      <c r="D102" s="10"/>
      <c r="E102" s="99"/>
      <c r="F102" s="10"/>
      <c r="G102" s="99"/>
      <c r="H102" s="99"/>
      <c r="I102" s="99"/>
      <c r="J102" s="99"/>
      <c r="K102" s="99"/>
      <c r="L102" s="99"/>
      <c r="M102" s="99"/>
      <c r="N102" s="99"/>
      <c r="O102" s="99"/>
      <c r="P102" s="99"/>
      <c r="Q102" s="99"/>
      <c r="R102" s="10"/>
      <c r="S102" s="10"/>
      <c r="T102" s="99"/>
      <c r="U102" s="10"/>
      <c r="V102" s="99"/>
      <c r="W102" s="10"/>
      <c r="X102" s="99"/>
      <c r="Y102" s="10"/>
      <c r="Z102" s="99"/>
      <c r="AA102" s="99"/>
      <c r="AB102" s="99"/>
      <c r="AC102" s="99"/>
      <c r="AD102" s="99"/>
      <c r="AE102" s="99"/>
      <c r="AF102" s="99"/>
      <c r="AG102" s="10"/>
      <c r="AH102" s="10"/>
      <c r="AI102" s="99"/>
      <c r="AJ102" s="10"/>
      <c r="AK102" s="99"/>
      <c r="AL102" s="10"/>
      <c r="AM102" s="99"/>
      <c r="AN102" s="10"/>
      <c r="AO102" s="99"/>
      <c r="AP102" s="99"/>
      <c r="AQ102" s="99"/>
      <c r="AR102" s="99"/>
      <c r="AS102" s="99"/>
      <c r="AT102" s="99"/>
      <c r="AU102" s="99"/>
      <c r="AV102" s="99"/>
      <c r="AW102" s="99"/>
      <c r="AX102" s="99"/>
      <c r="AY102" s="99"/>
      <c r="AZ102" s="99"/>
      <c r="BA102" s="99"/>
      <c r="BB102" s="99"/>
      <c r="BC102" s="99"/>
      <c r="BD102" s="99"/>
      <c r="BE102" s="99"/>
      <c r="BF102" s="99"/>
      <c r="BG102" s="99"/>
      <c r="BH102" s="10"/>
      <c r="BI102" s="99"/>
      <c r="BJ102" s="10"/>
    </row>
    <row r="103" spans="2:62" s="15" customFormat="1" x14ac:dyDescent="0.2">
      <c r="B103" s="10"/>
      <c r="C103" s="10"/>
      <c r="D103" s="10"/>
      <c r="E103" s="99"/>
      <c r="F103" s="10"/>
      <c r="G103" s="99"/>
      <c r="H103" s="99"/>
      <c r="I103" s="99"/>
      <c r="J103" s="99"/>
      <c r="K103" s="99"/>
      <c r="L103" s="99"/>
      <c r="M103" s="99"/>
      <c r="N103" s="99"/>
      <c r="O103" s="99"/>
      <c r="P103" s="99"/>
      <c r="Q103" s="99"/>
      <c r="R103" s="10"/>
      <c r="S103" s="10"/>
      <c r="T103" s="99"/>
      <c r="U103" s="10"/>
      <c r="V103" s="99"/>
      <c r="W103" s="10"/>
      <c r="X103" s="99"/>
      <c r="Y103" s="10"/>
      <c r="Z103" s="99"/>
      <c r="AA103" s="99"/>
      <c r="AB103" s="99"/>
      <c r="AC103" s="99"/>
      <c r="AD103" s="99"/>
      <c r="AE103" s="99"/>
      <c r="AF103" s="99"/>
      <c r="AG103" s="10"/>
      <c r="AH103" s="10"/>
      <c r="AI103" s="99"/>
      <c r="AJ103" s="10"/>
      <c r="AK103" s="99"/>
      <c r="AL103" s="10"/>
      <c r="AM103" s="99"/>
      <c r="AN103" s="10"/>
      <c r="AO103" s="99"/>
      <c r="AP103" s="99"/>
      <c r="AQ103" s="99"/>
      <c r="AR103" s="99"/>
      <c r="AS103" s="99"/>
      <c r="AT103" s="99"/>
      <c r="AU103" s="99"/>
      <c r="AV103" s="99"/>
      <c r="AW103" s="99"/>
      <c r="AX103" s="99"/>
      <c r="AY103" s="99"/>
      <c r="AZ103" s="99"/>
      <c r="BA103" s="99"/>
      <c r="BB103" s="99"/>
      <c r="BC103" s="99"/>
      <c r="BD103" s="99"/>
      <c r="BE103" s="99"/>
      <c r="BF103" s="99"/>
      <c r="BG103" s="99"/>
      <c r="BH103" s="10"/>
      <c r="BI103" s="99"/>
      <c r="BJ103" s="10"/>
    </row>
    <row r="104" spans="2:62" s="15" customFormat="1" x14ac:dyDescent="0.2">
      <c r="B104" s="10"/>
      <c r="C104" s="10"/>
      <c r="D104" s="10"/>
      <c r="E104" s="99"/>
      <c r="F104" s="10"/>
      <c r="G104" s="99"/>
      <c r="H104" s="99"/>
      <c r="I104" s="99"/>
      <c r="J104" s="99"/>
      <c r="K104" s="99"/>
      <c r="L104" s="99"/>
      <c r="M104" s="99"/>
      <c r="N104" s="99"/>
      <c r="O104" s="99"/>
      <c r="P104" s="99"/>
      <c r="Q104" s="99"/>
      <c r="R104" s="10"/>
      <c r="S104" s="10"/>
      <c r="T104" s="99"/>
      <c r="U104" s="10"/>
      <c r="V104" s="99"/>
      <c r="W104" s="10"/>
      <c r="X104" s="99"/>
      <c r="Y104" s="10"/>
      <c r="Z104" s="99"/>
      <c r="AA104" s="99"/>
      <c r="AB104" s="99"/>
      <c r="AC104" s="99"/>
      <c r="AD104" s="99"/>
      <c r="AE104" s="99"/>
      <c r="AF104" s="99"/>
      <c r="AG104" s="10"/>
      <c r="AH104" s="10"/>
      <c r="AI104" s="99"/>
      <c r="AJ104" s="10"/>
      <c r="AK104" s="99"/>
      <c r="AL104" s="10"/>
      <c r="AM104" s="99"/>
      <c r="AN104" s="10"/>
      <c r="AO104" s="99"/>
      <c r="AP104" s="99"/>
      <c r="AQ104" s="99"/>
      <c r="AR104" s="99"/>
      <c r="AS104" s="99"/>
      <c r="AT104" s="99"/>
      <c r="AU104" s="99"/>
      <c r="AV104" s="99"/>
      <c r="AW104" s="99"/>
      <c r="AX104" s="99"/>
      <c r="AY104" s="99"/>
      <c r="AZ104" s="99"/>
      <c r="BA104" s="99"/>
      <c r="BB104" s="99"/>
      <c r="BC104" s="99"/>
      <c r="BD104" s="99"/>
      <c r="BE104" s="99"/>
      <c r="BF104" s="99"/>
      <c r="BG104" s="99"/>
      <c r="BH104" s="10"/>
      <c r="BI104" s="99"/>
      <c r="BJ104" s="10"/>
    </row>
    <row r="105" spans="2:62" s="15" customFormat="1" x14ac:dyDescent="0.2">
      <c r="B105" s="10"/>
      <c r="C105" s="10"/>
      <c r="D105" s="10"/>
      <c r="E105" s="99"/>
      <c r="F105" s="10"/>
      <c r="G105" s="99"/>
      <c r="H105" s="99"/>
      <c r="I105" s="99"/>
      <c r="J105" s="99"/>
      <c r="K105" s="99"/>
      <c r="L105" s="99"/>
      <c r="M105" s="99"/>
      <c r="N105" s="99"/>
      <c r="O105" s="99"/>
      <c r="P105" s="99"/>
      <c r="Q105" s="99"/>
      <c r="R105" s="10"/>
      <c r="S105" s="10"/>
      <c r="T105" s="99"/>
      <c r="U105" s="10"/>
      <c r="V105" s="99"/>
      <c r="W105" s="10"/>
      <c r="X105" s="99"/>
      <c r="Y105" s="10"/>
      <c r="Z105" s="99"/>
      <c r="AA105" s="99"/>
      <c r="AB105" s="99"/>
      <c r="AC105" s="99"/>
      <c r="AD105" s="99"/>
      <c r="AE105" s="99"/>
      <c r="AF105" s="99"/>
      <c r="AG105" s="10"/>
      <c r="AH105" s="10"/>
      <c r="AI105" s="99"/>
      <c r="AJ105" s="10"/>
      <c r="AK105" s="99"/>
      <c r="AL105" s="10"/>
      <c r="AM105" s="99"/>
      <c r="AN105" s="10"/>
      <c r="AO105" s="99"/>
      <c r="AP105" s="99"/>
      <c r="AQ105" s="99"/>
      <c r="AR105" s="99"/>
      <c r="AS105" s="99"/>
      <c r="AT105" s="99"/>
      <c r="AU105" s="99"/>
      <c r="AV105" s="99"/>
      <c r="AW105" s="99"/>
      <c r="AX105" s="99"/>
      <c r="AY105" s="99"/>
      <c r="AZ105" s="99"/>
      <c r="BA105" s="99"/>
      <c r="BB105" s="99"/>
      <c r="BC105" s="99"/>
      <c r="BD105" s="99"/>
      <c r="BE105" s="99"/>
      <c r="BF105" s="99"/>
      <c r="BG105" s="99"/>
      <c r="BH105" s="10"/>
      <c r="BI105" s="99"/>
      <c r="BJ105" s="10"/>
    </row>
    <row r="106" spans="2:62" s="15" customFormat="1" x14ac:dyDescent="0.2">
      <c r="B106" s="10"/>
      <c r="C106" s="10"/>
      <c r="D106" s="10"/>
      <c r="E106" s="99"/>
      <c r="F106" s="10"/>
      <c r="G106" s="99"/>
      <c r="H106" s="99"/>
      <c r="I106" s="99"/>
      <c r="J106" s="99"/>
      <c r="K106" s="99"/>
      <c r="L106" s="99"/>
      <c r="M106" s="99"/>
      <c r="N106" s="99"/>
      <c r="O106" s="99"/>
      <c r="P106" s="99"/>
      <c r="Q106" s="99"/>
      <c r="R106" s="10"/>
      <c r="S106" s="10"/>
      <c r="T106" s="99"/>
      <c r="U106" s="10"/>
      <c r="V106" s="99"/>
      <c r="W106" s="10"/>
      <c r="X106" s="99"/>
      <c r="Y106" s="10"/>
      <c r="Z106" s="99"/>
      <c r="AA106" s="99"/>
      <c r="AB106" s="99"/>
      <c r="AC106" s="99"/>
      <c r="AD106" s="99"/>
      <c r="AE106" s="99"/>
      <c r="AF106" s="99"/>
      <c r="AG106" s="10"/>
      <c r="AH106" s="10"/>
      <c r="AI106" s="99"/>
      <c r="AJ106" s="10"/>
      <c r="AK106" s="99"/>
      <c r="AL106" s="10"/>
      <c r="AM106" s="99"/>
      <c r="AN106" s="10"/>
      <c r="AO106" s="99"/>
      <c r="AP106" s="99"/>
      <c r="AQ106" s="99"/>
      <c r="AR106" s="99"/>
      <c r="AS106" s="99"/>
      <c r="AT106" s="99"/>
      <c r="AU106" s="99"/>
      <c r="AV106" s="99"/>
      <c r="AW106" s="99"/>
      <c r="AX106" s="99"/>
      <c r="AY106" s="99"/>
      <c r="AZ106" s="99"/>
      <c r="BA106" s="99"/>
      <c r="BB106" s="99"/>
      <c r="BC106" s="99"/>
      <c r="BD106" s="99"/>
      <c r="BE106" s="99"/>
      <c r="BF106" s="99"/>
      <c r="BG106" s="99"/>
      <c r="BH106" s="10"/>
      <c r="BI106" s="99"/>
      <c r="BJ106" s="10"/>
    </row>
    <row r="107" spans="2:62" s="15" customFormat="1" x14ac:dyDescent="0.2">
      <c r="B107" s="10"/>
      <c r="C107" s="10"/>
      <c r="D107" s="10"/>
      <c r="E107" s="99"/>
      <c r="F107" s="10"/>
      <c r="G107" s="99"/>
      <c r="H107" s="99"/>
      <c r="I107" s="99"/>
      <c r="J107" s="99"/>
      <c r="K107" s="99"/>
      <c r="L107" s="99"/>
      <c r="M107" s="99"/>
      <c r="N107" s="99"/>
      <c r="O107" s="99"/>
      <c r="P107" s="99"/>
      <c r="Q107" s="99"/>
      <c r="R107" s="10"/>
      <c r="S107" s="10"/>
      <c r="T107" s="99"/>
      <c r="U107" s="10"/>
      <c r="V107" s="99"/>
      <c r="W107" s="10"/>
      <c r="X107" s="99"/>
      <c r="Y107" s="10"/>
      <c r="Z107" s="99"/>
      <c r="AA107" s="99"/>
      <c r="AB107" s="99"/>
      <c r="AC107" s="99"/>
      <c r="AD107" s="99"/>
      <c r="AE107" s="99"/>
      <c r="AF107" s="99"/>
      <c r="AG107" s="10"/>
      <c r="AH107" s="10"/>
      <c r="AI107" s="99"/>
      <c r="AJ107" s="10"/>
      <c r="AK107" s="99"/>
      <c r="AL107" s="10"/>
      <c r="AM107" s="99"/>
      <c r="AN107" s="10"/>
      <c r="AO107" s="99"/>
      <c r="AP107" s="99"/>
      <c r="AQ107" s="99"/>
      <c r="AR107" s="99"/>
      <c r="AS107" s="99"/>
      <c r="AT107" s="99"/>
      <c r="AU107" s="99"/>
      <c r="AV107" s="99"/>
      <c r="AW107" s="99"/>
      <c r="AX107" s="99"/>
      <c r="AY107" s="99"/>
      <c r="AZ107" s="99"/>
      <c r="BA107" s="99"/>
      <c r="BB107" s="99"/>
      <c r="BC107" s="99"/>
      <c r="BD107" s="99"/>
      <c r="BE107" s="99"/>
      <c r="BF107" s="99"/>
      <c r="BG107" s="99"/>
      <c r="BH107" s="10"/>
      <c r="BI107" s="99"/>
      <c r="BJ107" s="10"/>
    </row>
    <row r="108" spans="2:62" s="15" customFormat="1" x14ac:dyDescent="0.2">
      <c r="B108" s="10"/>
      <c r="C108" s="10"/>
      <c r="D108" s="10"/>
      <c r="E108" s="99"/>
      <c r="F108" s="10"/>
      <c r="G108" s="99"/>
      <c r="H108" s="99"/>
      <c r="I108" s="99"/>
      <c r="J108" s="99"/>
      <c r="K108" s="99"/>
      <c r="L108" s="99"/>
      <c r="M108" s="99"/>
      <c r="N108" s="99"/>
      <c r="O108" s="99"/>
      <c r="P108" s="99"/>
      <c r="Q108" s="99"/>
      <c r="R108" s="10"/>
      <c r="S108" s="10"/>
      <c r="T108" s="99"/>
      <c r="U108" s="10"/>
      <c r="V108" s="99"/>
      <c r="W108" s="10"/>
      <c r="X108" s="99"/>
      <c r="Y108" s="10"/>
      <c r="Z108" s="99"/>
      <c r="AA108" s="99"/>
      <c r="AB108" s="99"/>
      <c r="AC108" s="99"/>
      <c r="AD108" s="99"/>
      <c r="AE108" s="99"/>
      <c r="AF108" s="99"/>
      <c r="AG108" s="10"/>
      <c r="AH108" s="10"/>
      <c r="AI108" s="99"/>
      <c r="AJ108" s="10"/>
      <c r="AK108" s="99"/>
      <c r="AL108" s="10"/>
      <c r="AM108" s="99"/>
      <c r="AN108" s="10"/>
      <c r="AO108" s="99"/>
      <c r="AP108" s="99"/>
      <c r="AQ108" s="99"/>
      <c r="AR108" s="99"/>
      <c r="AS108" s="99"/>
      <c r="AT108" s="99"/>
      <c r="AU108" s="99"/>
      <c r="AV108" s="99"/>
      <c r="AW108" s="99"/>
      <c r="AX108" s="99"/>
      <c r="AY108" s="99"/>
      <c r="AZ108" s="99"/>
      <c r="BA108" s="99"/>
      <c r="BB108" s="99"/>
      <c r="BC108" s="99"/>
      <c r="BD108" s="99"/>
      <c r="BE108" s="99"/>
      <c r="BF108" s="99"/>
      <c r="BG108" s="99"/>
      <c r="BH108" s="10"/>
      <c r="BI108" s="99"/>
      <c r="BJ108" s="10"/>
    </row>
    <row r="109" spans="2:62" s="15" customFormat="1" x14ac:dyDescent="0.2">
      <c r="B109" s="10"/>
      <c r="C109" s="10"/>
      <c r="D109" s="10"/>
      <c r="E109" s="99"/>
      <c r="F109" s="10"/>
      <c r="G109" s="99"/>
      <c r="H109" s="99"/>
      <c r="I109" s="99"/>
      <c r="J109" s="99"/>
      <c r="K109" s="99"/>
      <c r="L109" s="99"/>
      <c r="M109" s="99"/>
      <c r="N109" s="99"/>
      <c r="O109" s="99"/>
      <c r="P109" s="99"/>
      <c r="Q109" s="99"/>
      <c r="R109" s="10"/>
      <c r="S109" s="10"/>
      <c r="T109" s="99"/>
      <c r="U109" s="10"/>
      <c r="V109" s="99"/>
      <c r="W109" s="10"/>
      <c r="X109" s="99"/>
      <c r="Y109" s="10"/>
      <c r="Z109" s="99"/>
      <c r="AA109" s="99"/>
      <c r="AB109" s="99"/>
      <c r="AC109" s="99"/>
      <c r="AD109" s="99"/>
      <c r="AE109" s="99"/>
      <c r="AF109" s="99"/>
      <c r="AG109" s="10"/>
      <c r="AH109" s="10"/>
      <c r="AI109" s="99"/>
      <c r="AJ109" s="10"/>
      <c r="AK109" s="99"/>
      <c r="AL109" s="10"/>
      <c r="AM109" s="99"/>
      <c r="AN109" s="10"/>
      <c r="AO109" s="99"/>
      <c r="AP109" s="99"/>
      <c r="AQ109" s="99"/>
      <c r="AR109" s="99"/>
      <c r="AS109" s="99"/>
      <c r="AT109" s="99"/>
      <c r="AU109" s="99"/>
      <c r="AV109" s="99"/>
      <c r="AW109" s="99"/>
      <c r="AX109" s="99"/>
      <c r="AY109" s="99"/>
      <c r="AZ109" s="99"/>
      <c r="BA109" s="99"/>
      <c r="BB109" s="99"/>
      <c r="BC109" s="99"/>
      <c r="BD109" s="99"/>
      <c r="BE109" s="99"/>
      <c r="BF109" s="99"/>
      <c r="BG109" s="99"/>
      <c r="BH109" s="10"/>
      <c r="BI109" s="99"/>
      <c r="BJ109" s="10"/>
    </row>
    <row r="110" spans="2:62" s="15" customFormat="1" x14ac:dyDescent="0.2">
      <c r="B110" s="10"/>
      <c r="C110" s="10"/>
      <c r="D110" s="10"/>
      <c r="E110" s="99"/>
      <c r="F110" s="10"/>
      <c r="G110" s="99"/>
      <c r="H110" s="99"/>
      <c r="I110" s="99"/>
      <c r="J110" s="99"/>
      <c r="K110" s="99"/>
      <c r="L110" s="99"/>
      <c r="M110" s="99"/>
      <c r="N110" s="99"/>
      <c r="O110" s="99"/>
      <c r="P110" s="99"/>
      <c r="Q110" s="99"/>
      <c r="R110" s="10"/>
      <c r="S110" s="10"/>
      <c r="T110" s="99"/>
      <c r="U110" s="10"/>
      <c r="V110" s="99"/>
      <c r="W110" s="10"/>
      <c r="X110" s="99"/>
      <c r="Y110" s="10"/>
      <c r="Z110" s="99"/>
      <c r="AA110" s="99"/>
      <c r="AB110" s="99"/>
      <c r="AC110" s="99"/>
      <c r="AD110" s="99"/>
      <c r="AE110" s="99"/>
      <c r="AF110" s="99"/>
      <c r="AG110" s="10"/>
      <c r="AH110" s="10"/>
      <c r="AI110" s="99"/>
      <c r="AJ110" s="10"/>
      <c r="AK110" s="99"/>
      <c r="AL110" s="10"/>
      <c r="AM110" s="99"/>
      <c r="AN110" s="10"/>
      <c r="AO110" s="99"/>
      <c r="AP110" s="99"/>
      <c r="AQ110" s="99"/>
      <c r="AR110" s="99"/>
      <c r="AS110" s="99"/>
      <c r="AT110" s="99"/>
      <c r="AU110" s="99"/>
      <c r="AV110" s="99"/>
      <c r="AW110" s="99"/>
      <c r="AX110" s="99"/>
      <c r="AY110" s="99"/>
      <c r="AZ110" s="99"/>
      <c r="BA110" s="99"/>
      <c r="BB110" s="99"/>
      <c r="BC110" s="99"/>
      <c r="BD110" s="99"/>
      <c r="BE110" s="99"/>
      <c r="BF110" s="99"/>
      <c r="BG110" s="99"/>
      <c r="BH110" s="10"/>
      <c r="BI110" s="99"/>
      <c r="BJ110" s="10"/>
    </row>
    <row r="111" spans="2:62" s="15" customFormat="1" x14ac:dyDescent="0.2">
      <c r="B111" s="10"/>
      <c r="C111" s="10"/>
      <c r="D111" s="10"/>
      <c r="E111" s="99"/>
      <c r="F111" s="10"/>
      <c r="G111" s="99"/>
      <c r="H111" s="99"/>
      <c r="I111" s="99"/>
      <c r="J111" s="99"/>
      <c r="K111" s="99"/>
      <c r="L111" s="99"/>
      <c r="M111" s="99"/>
      <c r="N111" s="99"/>
      <c r="O111" s="99"/>
      <c r="P111" s="99"/>
      <c r="Q111" s="99"/>
      <c r="R111" s="10"/>
      <c r="S111" s="10"/>
      <c r="T111" s="99"/>
      <c r="U111" s="10"/>
      <c r="V111" s="99"/>
      <c r="W111" s="10"/>
      <c r="X111" s="99"/>
      <c r="Y111" s="10"/>
      <c r="Z111" s="99"/>
      <c r="AA111" s="99"/>
      <c r="AB111" s="99"/>
      <c r="AC111" s="99"/>
      <c r="AD111" s="99"/>
      <c r="AE111" s="99"/>
      <c r="AF111" s="99"/>
      <c r="AG111" s="10"/>
      <c r="AH111" s="10"/>
      <c r="AI111" s="99"/>
      <c r="AJ111" s="10"/>
      <c r="AK111" s="99"/>
      <c r="AL111" s="10"/>
      <c r="AM111" s="99"/>
      <c r="AN111" s="10"/>
      <c r="AO111" s="99"/>
      <c r="AP111" s="99"/>
      <c r="AQ111" s="99"/>
      <c r="AR111" s="99"/>
      <c r="AS111" s="99"/>
      <c r="AT111" s="99"/>
      <c r="AU111" s="99"/>
      <c r="AV111" s="99"/>
      <c r="AW111" s="99"/>
      <c r="AX111" s="99"/>
      <c r="AY111" s="99"/>
      <c r="AZ111" s="99"/>
      <c r="BA111" s="99"/>
      <c r="BB111" s="99"/>
      <c r="BC111" s="99"/>
      <c r="BD111" s="99"/>
      <c r="BE111" s="99"/>
      <c r="BF111" s="99"/>
      <c r="BG111" s="99"/>
      <c r="BH111" s="10"/>
      <c r="BI111" s="99"/>
      <c r="BJ111" s="10"/>
    </row>
    <row r="112" spans="2:62" s="15" customFormat="1" x14ac:dyDescent="0.2">
      <c r="B112" s="10"/>
      <c r="C112" s="10"/>
      <c r="D112" s="10"/>
      <c r="E112" s="99"/>
      <c r="F112" s="10"/>
      <c r="G112" s="99"/>
      <c r="H112" s="99"/>
      <c r="I112" s="99"/>
      <c r="J112" s="99"/>
      <c r="K112" s="99"/>
      <c r="L112" s="99"/>
      <c r="M112" s="99"/>
      <c r="N112" s="99"/>
      <c r="O112" s="99"/>
      <c r="P112" s="99"/>
      <c r="Q112" s="99"/>
      <c r="R112" s="10"/>
      <c r="S112" s="10"/>
      <c r="T112" s="99"/>
      <c r="U112" s="10"/>
      <c r="V112" s="99"/>
      <c r="W112" s="10"/>
      <c r="X112" s="99"/>
      <c r="Y112" s="10"/>
      <c r="Z112" s="99"/>
      <c r="AA112" s="99"/>
      <c r="AB112" s="99"/>
      <c r="AC112" s="99"/>
      <c r="AD112" s="99"/>
      <c r="AE112" s="99"/>
      <c r="AF112" s="99"/>
      <c r="AG112" s="10"/>
      <c r="AH112" s="10"/>
      <c r="AI112" s="99"/>
      <c r="AJ112" s="10"/>
      <c r="AK112" s="99"/>
      <c r="AL112" s="10"/>
      <c r="AM112" s="99"/>
      <c r="AN112" s="10"/>
      <c r="AO112" s="99"/>
      <c r="AP112" s="99"/>
      <c r="AQ112" s="99"/>
      <c r="AR112" s="99"/>
      <c r="AS112" s="99"/>
      <c r="AT112" s="99"/>
      <c r="AU112" s="99"/>
      <c r="AV112" s="99"/>
      <c r="AW112" s="99"/>
      <c r="AX112" s="99"/>
      <c r="AY112" s="99"/>
      <c r="AZ112" s="99"/>
      <c r="BA112" s="99"/>
      <c r="BB112" s="99"/>
      <c r="BC112" s="99"/>
      <c r="BD112" s="99"/>
      <c r="BE112" s="99"/>
      <c r="BF112" s="99"/>
      <c r="BG112" s="99"/>
      <c r="BH112" s="10"/>
      <c r="BI112" s="99"/>
      <c r="BJ112" s="10"/>
    </row>
    <row r="113" spans="2:62" s="15" customFormat="1" x14ac:dyDescent="0.2">
      <c r="B113" s="10"/>
      <c r="C113" s="10"/>
      <c r="D113" s="10"/>
      <c r="E113" s="99"/>
      <c r="F113" s="10"/>
      <c r="G113" s="99"/>
      <c r="H113" s="99"/>
      <c r="I113" s="99"/>
      <c r="J113" s="99"/>
      <c r="K113" s="99"/>
      <c r="L113" s="99"/>
      <c r="M113" s="99"/>
      <c r="N113" s="99"/>
      <c r="O113" s="99"/>
      <c r="P113" s="99"/>
      <c r="Q113" s="99"/>
      <c r="R113" s="10"/>
      <c r="S113" s="10"/>
      <c r="T113" s="99"/>
      <c r="U113" s="10"/>
      <c r="V113" s="99"/>
      <c r="W113" s="10"/>
      <c r="X113" s="99"/>
      <c r="Y113" s="10"/>
      <c r="Z113" s="99"/>
      <c r="AA113" s="99"/>
      <c r="AB113" s="99"/>
      <c r="AC113" s="99"/>
      <c r="AD113" s="99"/>
      <c r="AE113" s="99"/>
      <c r="AF113" s="99"/>
      <c r="AG113" s="10"/>
      <c r="AH113" s="10"/>
      <c r="AI113" s="99"/>
      <c r="AJ113" s="10"/>
      <c r="AK113" s="99"/>
      <c r="AL113" s="10"/>
      <c r="AM113" s="99"/>
      <c r="AN113" s="10"/>
      <c r="AO113" s="99"/>
      <c r="AP113" s="99"/>
      <c r="AQ113" s="99"/>
      <c r="AR113" s="99"/>
      <c r="AS113" s="99"/>
      <c r="AT113" s="99"/>
      <c r="AU113" s="99"/>
      <c r="AV113" s="99"/>
      <c r="AW113" s="99"/>
      <c r="AX113" s="99"/>
      <c r="AY113" s="99"/>
      <c r="AZ113" s="99"/>
      <c r="BA113" s="99"/>
      <c r="BB113" s="99"/>
      <c r="BC113" s="99"/>
      <c r="BD113" s="99"/>
      <c r="BE113" s="99"/>
      <c r="BF113" s="99"/>
      <c r="BG113" s="99"/>
      <c r="BH113" s="10"/>
      <c r="BI113" s="99"/>
      <c r="BJ113" s="10"/>
    </row>
    <row r="114" spans="2:62" s="15" customFormat="1" x14ac:dyDescent="0.2">
      <c r="B114" s="10"/>
      <c r="C114" s="10"/>
      <c r="D114" s="10"/>
      <c r="E114" s="99"/>
      <c r="F114" s="10"/>
      <c r="G114" s="99"/>
      <c r="H114" s="99"/>
      <c r="I114" s="99"/>
      <c r="J114" s="99"/>
      <c r="K114" s="99"/>
      <c r="L114" s="99"/>
      <c r="M114" s="99"/>
      <c r="N114" s="99"/>
      <c r="O114" s="99"/>
      <c r="P114" s="99"/>
      <c r="Q114" s="99"/>
      <c r="R114" s="10"/>
      <c r="S114" s="10"/>
      <c r="T114" s="99"/>
      <c r="U114" s="10"/>
      <c r="V114" s="99"/>
      <c r="W114" s="10"/>
      <c r="X114" s="99"/>
      <c r="Y114" s="10"/>
      <c r="Z114" s="99"/>
      <c r="AA114" s="99"/>
      <c r="AB114" s="99"/>
      <c r="AC114" s="99"/>
      <c r="AD114" s="99"/>
      <c r="AE114" s="99"/>
      <c r="AF114" s="99"/>
      <c r="AG114" s="10"/>
      <c r="AH114" s="10"/>
      <c r="AI114" s="99"/>
      <c r="AJ114" s="10"/>
      <c r="AK114" s="99"/>
      <c r="AL114" s="10"/>
      <c r="AM114" s="99"/>
      <c r="AN114" s="10"/>
      <c r="AO114" s="99"/>
      <c r="AP114" s="99"/>
      <c r="AQ114" s="99"/>
      <c r="AR114" s="99"/>
      <c r="AS114" s="99"/>
      <c r="AT114" s="99"/>
      <c r="AU114" s="99"/>
      <c r="AV114" s="99"/>
      <c r="AW114" s="99"/>
      <c r="AX114" s="99"/>
      <c r="AY114" s="99"/>
      <c r="AZ114" s="99"/>
      <c r="BA114" s="99"/>
      <c r="BB114" s="99"/>
      <c r="BC114" s="99"/>
      <c r="BD114" s="99"/>
      <c r="BE114" s="99"/>
      <c r="BF114" s="99"/>
      <c r="BG114" s="99"/>
      <c r="BH114" s="10"/>
      <c r="BI114" s="99"/>
      <c r="BJ114" s="10"/>
    </row>
    <row r="115" spans="2:62" s="15" customFormat="1" x14ac:dyDescent="0.2">
      <c r="B115" s="10"/>
      <c r="C115" s="10"/>
      <c r="D115" s="10"/>
      <c r="E115" s="99"/>
      <c r="F115" s="10"/>
      <c r="G115" s="99"/>
      <c r="H115" s="99"/>
      <c r="I115" s="99"/>
      <c r="J115" s="99"/>
      <c r="K115" s="99"/>
      <c r="L115" s="99"/>
      <c r="M115" s="99"/>
      <c r="N115" s="99"/>
      <c r="O115" s="99"/>
      <c r="P115" s="99"/>
      <c r="Q115" s="99"/>
      <c r="R115" s="10"/>
      <c r="S115" s="10"/>
      <c r="T115" s="99"/>
      <c r="U115" s="10"/>
      <c r="V115" s="99"/>
      <c r="W115" s="10"/>
      <c r="X115" s="99"/>
      <c r="Y115" s="10"/>
      <c r="Z115" s="99"/>
      <c r="AA115" s="99"/>
      <c r="AB115" s="99"/>
      <c r="AC115" s="99"/>
      <c r="AD115" s="99"/>
      <c r="AE115" s="99"/>
      <c r="AF115" s="99"/>
      <c r="AG115" s="10"/>
      <c r="AH115" s="10"/>
      <c r="AI115" s="99"/>
      <c r="AJ115" s="10"/>
      <c r="AK115" s="99"/>
      <c r="AL115" s="10"/>
      <c r="AM115" s="99"/>
      <c r="AN115" s="10"/>
      <c r="AO115" s="99"/>
      <c r="AP115" s="99"/>
      <c r="AQ115" s="99"/>
      <c r="AR115" s="99"/>
      <c r="AS115" s="99"/>
      <c r="AT115" s="99"/>
      <c r="AU115" s="99"/>
      <c r="AV115" s="99"/>
      <c r="AW115" s="99"/>
      <c r="AX115" s="99"/>
      <c r="AY115" s="99"/>
      <c r="AZ115" s="99"/>
      <c r="BA115" s="99"/>
      <c r="BB115" s="99"/>
      <c r="BC115" s="99"/>
      <c r="BD115" s="99"/>
      <c r="BE115" s="99"/>
      <c r="BF115" s="99"/>
      <c r="BG115" s="99"/>
      <c r="BH115" s="10"/>
      <c r="BI115" s="99"/>
      <c r="BJ115" s="10"/>
    </row>
    <row r="116" spans="2:62" s="15" customFormat="1" x14ac:dyDescent="0.2">
      <c r="B116" s="10"/>
      <c r="C116" s="10"/>
      <c r="D116" s="10"/>
      <c r="E116" s="99"/>
      <c r="F116" s="10"/>
      <c r="G116" s="99"/>
      <c r="H116" s="99"/>
      <c r="I116" s="99"/>
      <c r="J116" s="99"/>
      <c r="K116" s="99"/>
      <c r="L116" s="99"/>
      <c r="M116" s="99"/>
      <c r="N116" s="99"/>
      <c r="O116" s="99"/>
      <c r="P116" s="99"/>
      <c r="Q116" s="99"/>
      <c r="R116" s="10"/>
      <c r="S116" s="10"/>
      <c r="T116" s="99"/>
      <c r="U116" s="10"/>
      <c r="V116" s="99"/>
      <c r="W116" s="10"/>
      <c r="X116" s="99"/>
      <c r="Y116" s="10"/>
      <c r="Z116" s="99"/>
      <c r="AA116" s="99"/>
      <c r="AB116" s="99"/>
      <c r="AC116" s="99"/>
      <c r="AD116" s="99"/>
      <c r="AE116" s="99"/>
      <c r="AF116" s="99"/>
      <c r="AG116" s="10"/>
      <c r="AH116" s="10"/>
      <c r="AI116" s="99"/>
      <c r="AJ116" s="10"/>
      <c r="AK116" s="99"/>
      <c r="AL116" s="10"/>
      <c r="AM116" s="99"/>
      <c r="AN116" s="10"/>
      <c r="AO116" s="99"/>
      <c r="AP116" s="99"/>
      <c r="AQ116" s="99"/>
      <c r="AR116" s="99"/>
      <c r="AS116" s="99"/>
      <c r="AT116" s="99"/>
      <c r="AU116" s="99"/>
      <c r="AV116" s="99"/>
      <c r="AW116" s="99"/>
      <c r="AX116" s="99"/>
      <c r="AY116" s="99"/>
      <c r="AZ116" s="99"/>
      <c r="BA116" s="99"/>
      <c r="BB116" s="99"/>
      <c r="BC116" s="99"/>
      <c r="BD116" s="99"/>
      <c r="BE116" s="99"/>
      <c r="BF116" s="99"/>
      <c r="BG116" s="99"/>
      <c r="BH116" s="10"/>
      <c r="BI116" s="99"/>
      <c r="BJ116" s="10"/>
    </row>
    <row r="117" spans="2:62" s="15" customFormat="1" x14ac:dyDescent="0.2">
      <c r="B117" s="10"/>
      <c r="C117" s="10"/>
      <c r="D117" s="10"/>
      <c r="E117" s="99"/>
      <c r="F117" s="10"/>
      <c r="G117" s="99"/>
      <c r="H117" s="99"/>
      <c r="I117" s="99"/>
      <c r="J117" s="99"/>
      <c r="K117" s="99"/>
      <c r="L117" s="99"/>
      <c r="M117" s="99"/>
      <c r="N117" s="99"/>
      <c r="O117" s="99"/>
      <c r="P117" s="99"/>
      <c r="Q117" s="99"/>
      <c r="R117" s="10"/>
      <c r="S117" s="10"/>
      <c r="T117" s="99"/>
      <c r="U117" s="10"/>
      <c r="V117" s="99"/>
      <c r="W117" s="10"/>
      <c r="X117" s="99"/>
      <c r="Y117" s="10"/>
      <c r="Z117" s="99"/>
      <c r="AA117" s="99"/>
      <c r="AB117" s="99"/>
      <c r="AC117" s="99"/>
      <c r="AD117" s="99"/>
      <c r="AE117" s="99"/>
      <c r="AF117" s="99"/>
      <c r="AG117" s="10"/>
      <c r="AH117" s="10"/>
      <c r="AI117" s="99"/>
      <c r="AJ117" s="10"/>
      <c r="AK117" s="99"/>
      <c r="AL117" s="10"/>
      <c r="AM117" s="99"/>
      <c r="AN117" s="10"/>
      <c r="AO117" s="99"/>
      <c r="AP117" s="99"/>
      <c r="AQ117" s="99"/>
      <c r="AR117" s="99"/>
      <c r="AS117" s="99"/>
      <c r="AT117" s="99"/>
      <c r="AU117" s="99"/>
      <c r="AV117" s="99"/>
      <c r="AW117" s="99"/>
      <c r="AX117" s="99"/>
      <c r="AY117" s="99"/>
      <c r="AZ117" s="99"/>
      <c r="BA117" s="99"/>
      <c r="BB117" s="99"/>
      <c r="BC117" s="99"/>
      <c r="BD117" s="99"/>
      <c r="BE117" s="99"/>
      <c r="BF117" s="99"/>
      <c r="BG117" s="99"/>
      <c r="BH117" s="10"/>
      <c r="BI117" s="99"/>
      <c r="BJ117" s="10"/>
    </row>
    <row r="118" spans="2:62" s="15" customFormat="1" x14ac:dyDescent="0.2">
      <c r="B118" s="10"/>
      <c r="C118" s="10"/>
      <c r="D118" s="10"/>
      <c r="E118" s="99"/>
      <c r="F118" s="10"/>
      <c r="G118" s="99"/>
      <c r="H118" s="99"/>
      <c r="I118" s="99"/>
      <c r="J118" s="99"/>
      <c r="K118" s="99"/>
      <c r="L118" s="99"/>
      <c r="M118" s="99"/>
      <c r="N118" s="99"/>
      <c r="O118" s="99"/>
      <c r="P118" s="99"/>
      <c r="Q118" s="99"/>
      <c r="R118" s="10"/>
      <c r="S118" s="10"/>
      <c r="T118" s="99"/>
      <c r="U118" s="10"/>
      <c r="V118" s="99"/>
      <c r="W118" s="10"/>
      <c r="X118" s="99"/>
      <c r="Y118" s="10"/>
      <c r="Z118" s="99"/>
      <c r="AA118" s="99"/>
      <c r="AB118" s="99"/>
      <c r="AC118" s="99"/>
      <c r="AD118" s="99"/>
      <c r="AE118" s="99"/>
      <c r="AF118" s="99"/>
      <c r="AG118" s="10"/>
      <c r="AH118" s="10"/>
      <c r="AI118" s="99"/>
      <c r="AJ118" s="10"/>
      <c r="AK118" s="99"/>
      <c r="AL118" s="10"/>
      <c r="AM118" s="99"/>
      <c r="AN118" s="10"/>
      <c r="AO118" s="99"/>
      <c r="AP118" s="99"/>
      <c r="AQ118" s="99"/>
      <c r="AR118" s="99"/>
      <c r="AS118" s="99"/>
      <c r="AT118" s="99"/>
      <c r="AU118" s="99"/>
      <c r="AV118" s="99"/>
      <c r="AW118" s="99"/>
      <c r="AX118" s="99"/>
      <c r="AY118" s="99"/>
      <c r="AZ118" s="99"/>
      <c r="BA118" s="99"/>
      <c r="BB118" s="99"/>
      <c r="BC118" s="99"/>
      <c r="BD118" s="99"/>
      <c r="BE118" s="99"/>
      <c r="BF118" s="99"/>
      <c r="BG118" s="99"/>
      <c r="BH118" s="10"/>
      <c r="BI118" s="99"/>
      <c r="BJ118" s="10"/>
    </row>
    <row r="119" spans="2:62" s="15" customFormat="1" x14ac:dyDescent="0.2">
      <c r="B119" s="10"/>
      <c r="C119" s="10"/>
      <c r="D119" s="10"/>
      <c r="E119" s="99"/>
      <c r="F119" s="10"/>
      <c r="G119" s="99"/>
      <c r="H119" s="99"/>
      <c r="I119" s="99"/>
      <c r="J119" s="99"/>
      <c r="K119" s="99"/>
      <c r="L119" s="99"/>
      <c r="M119" s="99"/>
      <c r="N119" s="99"/>
      <c r="O119" s="99"/>
      <c r="P119" s="99"/>
      <c r="Q119" s="99"/>
      <c r="R119" s="10"/>
      <c r="S119" s="10"/>
      <c r="T119" s="99"/>
      <c r="U119" s="10"/>
      <c r="V119" s="99"/>
      <c r="W119" s="10"/>
      <c r="X119" s="99"/>
      <c r="Y119" s="10"/>
      <c r="Z119" s="99"/>
      <c r="AA119" s="99"/>
      <c r="AB119" s="99"/>
      <c r="AC119" s="99"/>
      <c r="AD119" s="99"/>
      <c r="AE119" s="99"/>
      <c r="AF119" s="99"/>
      <c r="AG119" s="10"/>
      <c r="AH119" s="10"/>
      <c r="AI119" s="99"/>
      <c r="AJ119" s="10"/>
      <c r="AK119" s="99"/>
      <c r="AL119" s="10"/>
      <c r="AM119" s="99"/>
      <c r="AN119" s="10"/>
      <c r="AO119" s="99"/>
      <c r="AP119" s="99"/>
      <c r="AQ119" s="99"/>
      <c r="AR119" s="99"/>
      <c r="AS119" s="99"/>
      <c r="AT119" s="99"/>
      <c r="AU119" s="99"/>
      <c r="AV119" s="99"/>
      <c r="AW119" s="99"/>
      <c r="AX119" s="99"/>
      <c r="AY119" s="99"/>
      <c r="AZ119" s="99"/>
      <c r="BA119" s="99"/>
      <c r="BB119" s="99"/>
      <c r="BC119" s="99"/>
      <c r="BD119" s="99"/>
      <c r="BE119" s="99"/>
      <c r="BF119" s="99"/>
      <c r="BG119" s="99"/>
      <c r="BH119" s="10"/>
      <c r="BI119" s="99"/>
      <c r="BJ119" s="10"/>
    </row>
    <row r="120" spans="2:62" s="15" customFormat="1" x14ac:dyDescent="0.2">
      <c r="B120" s="10"/>
      <c r="C120" s="10"/>
      <c r="D120" s="10"/>
      <c r="E120" s="99"/>
      <c r="F120" s="10"/>
      <c r="G120" s="99"/>
      <c r="H120" s="99"/>
      <c r="I120" s="99"/>
      <c r="J120" s="99"/>
      <c r="K120" s="99"/>
      <c r="L120" s="99"/>
      <c r="M120" s="99"/>
      <c r="N120" s="99"/>
      <c r="O120" s="99"/>
      <c r="P120" s="99"/>
      <c r="Q120" s="99"/>
      <c r="R120" s="10"/>
      <c r="S120" s="10"/>
      <c r="T120" s="99"/>
      <c r="U120" s="10"/>
      <c r="V120" s="99"/>
      <c r="W120" s="10"/>
      <c r="X120" s="99"/>
      <c r="Y120" s="10"/>
      <c r="Z120" s="99"/>
      <c r="AA120" s="99"/>
      <c r="AB120" s="99"/>
      <c r="AC120" s="99"/>
      <c r="AD120" s="99"/>
      <c r="AE120" s="99"/>
      <c r="AF120" s="99"/>
      <c r="AG120" s="10"/>
      <c r="AH120" s="10"/>
      <c r="AI120" s="99"/>
      <c r="AJ120" s="10"/>
      <c r="AK120" s="99"/>
      <c r="AL120" s="10"/>
      <c r="AM120" s="99"/>
      <c r="AN120" s="10"/>
      <c r="AO120" s="99"/>
      <c r="AP120" s="99"/>
      <c r="AQ120" s="99"/>
      <c r="AR120" s="99"/>
      <c r="AS120" s="99"/>
      <c r="AT120" s="99"/>
      <c r="AU120" s="99"/>
      <c r="AV120" s="99"/>
      <c r="AW120" s="99"/>
      <c r="AX120" s="99"/>
      <c r="AY120" s="99"/>
      <c r="AZ120" s="99"/>
      <c r="BA120" s="99"/>
      <c r="BB120" s="99"/>
      <c r="BC120" s="99"/>
      <c r="BD120" s="99"/>
      <c r="BE120" s="99"/>
      <c r="BF120" s="99"/>
      <c r="BG120" s="99"/>
      <c r="BH120" s="10"/>
      <c r="BI120" s="99"/>
      <c r="BJ120" s="10"/>
    </row>
    <row r="121" spans="2:62" s="15" customFormat="1" x14ac:dyDescent="0.2">
      <c r="B121" s="10"/>
      <c r="C121" s="10"/>
      <c r="D121" s="10"/>
      <c r="E121" s="99"/>
      <c r="F121" s="10"/>
      <c r="G121" s="99"/>
      <c r="H121" s="99"/>
      <c r="I121" s="99"/>
      <c r="J121" s="99"/>
      <c r="K121" s="99"/>
      <c r="L121" s="99"/>
      <c r="M121" s="99"/>
      <c r="N121" s="99"/>
      <c r="O121" s="99"/>
      <c r="P121" s="99"/>
      <c r="Q121" s="99"/>
      <c r="R121" s="10"/>
      <c r="S121" s="10"/>
      <c r="T121" s="99"/>
      <c r="U121" s="10"/>
      <c r="V121" s="99"/>
      <c r="W121" s="10"/>
      <c r="X121" s="99"/>
      <c r="Y121" s="10"/>
      <c r="Z121" s="99"/>
      <c r="AA121" s="99"/>
      <c r="AB121" s="99"/>
      <c r="AC121" s="99"/>
      <c r="AD121" s="99"/>
      <c r="AE121" s="99"/>
      <c r="AF121" s="99"/>
      <c r="AG121" s="10"/>
      <c r="AH121" s="10"/>
      <c r="AI121" s="99"/>
      <c r="AJ121" s="10"/>
      <c r="AK121" s="99"/>
      <c r="AL121" s="10"/>
      <c r="AM121" s="99"/>
      <c r="AN121" s="10"/>
      <c r="AO121" s="99"/>
      <c r="AP121" s="99"/>
      <c r="AQ121" s="99"/>
      <c r="AR121" s="99"/>
      <c r="AS121" s="99"/>
      <c r="AT121" s="99"/>
      <c r="AU121" s="99"/>
      <c r="AV121" s="99"/>
      <c r="AW121" s="99"/>
      <c r="AX121" s="99"/>
      <c r="AY121" s="99"/>
      <c r="AZ121" s="99"/>
      <c r="BA121" s="99"/>
      <c r="BB121" s="99"/>
      <c r="BC121" s="99"/>
      <c r="BD121" s="99"/>
      <c r="BE121" s="99"/>
      <c r="BF121" s="99"/>
      <c r="BG121" s="99"/>
      <c r="BH121" s="10"/>
      <c r="BI121" s="99"/>
      <c r="BJ121" s="10"/>
    </row>
    <row r="122" spans="2:62" s="15" customFormat="1" x14ac:dyDescent="0.2">
      <c r="B122" s="10"/>
      <c r="C122" s="10"/>
      <c r="D122" s="10"/>
      <c r="E122" s="99"/>
      <c r="F122" s="10"/>
      <c r="G122" s="99"/>
      <c r="H122" s="99"/>
      <c r="I122" s="99"/>
      <c r="J122" s="99"/>
      <c r="K122" s="99"/>
      <c r="L122" s="99"/>
      <c r="M122" s="99"/>
      <c r="N122" s="99"/>
      <c r="O122" s="99"/>
      <c r="P122" s="99"/>
      <c r="Q122" s="99"/>
      <c r="R122" s="10"/>
      <c r="S122" s="10"/>
      <c r="T122" s="99"/>
      <c r="U122" s="10"/>
      <c r="V122" s="99"/>
      <c r="W122" s="10"/>
      <c r="X122" s="99"/>
      <c r="Y122" s="10"/>
      <c r="Z122" s="99"/>
      <c r="AA122" s="99"/>
      <c r="AB122" s="99"/>
      <c r="AC122" s="99"/>
      <c r="AD122" s="99"/>
      <c r="AE122" s="99"/>
      <c r="AF122" s="99"/>
      <c r="AG122" s="10"/>
      <c r="AH122" s="10"/>
      <c r="AI122" s="99"/>
      <c r="AJ122" s="10"/>
      <c r="AK122" s="99"/>
      <c r="AL122" s="10"/>
      <c r="AM122" s="99"/>
      <c r="AN122" s="10"/>
      <c r="AO122" s="99"/>
      <c r="AP122" s="99"/>
      <c r="AQ122" s="99"/>
      <c r="AR122" s="99"/>
      <c r="AS122" s="99"/>
      <c r="AT122" s="99"/>
      <c r="AU122" s="99"/>
      <c r="AV122" s="99"/>
      <c r="AW122" s="99"/>
      <c r="AX122" s="99"/>
      <c r="AY122" s="99"/>
      <c r="AZ122" s="99"/>
      <c r="BA122" s="99"/>
      <c r="BB122" s="99"/>
      <c r="BC122" s="99"/>
      <c r="BD122" s="99"/>
      <c r="BE122" s="99"/>
      <c r="BF122" s="99"/>
      <c r="BG122" s="99"/>
      <c r="BH122" s="10"/>
      <c r="BI122" s="99"/>
      <c r="BJ122" s="10"/>
    </row>
    <row r="123" spans="2:62" s="15" customFormat="1" x14ac:dyDescent="0.2">
      <c r="B123" s="10"/>
      <c r="C123" s="10"/>
      <c r="D123" s="10"/>
      <c r="E123" s="99"/>
      <c r="F123" s="10"/>
      <c r="G123" s="99"/>
      <c r="H123" s="99"/>
      <c r="I123" s="99"/>
      <c r="J123" s="99"/>
      <c r="K123" s="99"/>
      <c r="L123" s="99"/>
      <c r="M123" s="99"/>
      <c r="N123" s="99"/>
      <c r="O123" s="99"/>
      <c r="P123" s="99"/>
      <c r="Q123" s="99"/>
      <c r="R123" s="10"/>
      <c r="S123" s="10"/>
      <c r="T123" s="99"/>
      <c r="U123" s="10"/>
      <c r="V123" s="99"/>
      <c r="W123" s="10"/>
      <c r="X123" s="99"/>
      <c r="Y123" s="10"/>
      <c r="Z123" s="99"/>
      <c r="AA123" s="99"/>
      <c r="AB123" s="99"/>
      <c r="AC123" s="99"/>
      <c r="AD123" s="99"/>
      <c r="AE123" s="99"/>
      <c r="AF123" s="99"/>
      <c r="AG123" s="10"/>
      <c r="AH123" s="10"/>
      <c r="AI123" s="99"/>
      <c r="AJ123" s="10"/>
      <c r="AK123" s="99"/>
      <c r="AL123" s="10"/>
      <c r="AM123" s="99"/>
      <c r="AN123" s="10"/>
      <c r="AO123" s="99"/>
      <c r="AP123" s="99"/>
      <c r="AQ123" s="99"/>
      <c r="AR123" s="99"/>
      <c r="AS123" s="99"/>
      <c r="AT123" s="99"/>
      <c r="AU123" s="99"/>
      <c r="AV123" s="99"/>
      <c r="AW123" s="99"/>
      <c r="AX123" s="99"/>
      <c r="AY123" s="99"/>
      <c r="AZ123" s="99"/>
      <c r="BA123" s="99"/>
      <c r="BB123" s="99"/>
      <c r="BC123" s="99"/>
      <c r="BD123" s="99"/>
      <c r="BE123" s="99"/>
      <c r="BF123" s="99"/>
      <c r="BG123" s="99"/>
      <c r="BH123" s="10"/>
      <c r="BI123" s="99"/>
      <c r="BJ123" s="10"/>
    </row>
    <row r="124" spans="2:62" s="15" customFormat="1" x14ac:dyDescent="0.2">
      <c r="B124" s="10"/>
      <c r="C124" s="10"/>
      <c r="D124" s="10"/>
      <c r="E124" s="99"/>
      <c r="F124" s="10"/>
      <c r="G124" s="99"/>
      <c r="H124" s="99"/>
      <c r="I124" s="99"/>
      <c r="J124" s="99"/>
      <c r="K124" s="99"/>
      <c r="L124" s="99"/>
      <c r="M124" s="99"/>
      <c r="N124" s="99"/>
      <c r="O124" s="99"/>
      <c r="P124" s="99"/>
      <c r="Q124" s="99"/>
      <c r="R124" s="10"/>
      <c r="S124" s="10"/>
      <c r="T124" s="99"/>
      <c r="U124" s="10"/>
      <c r="V124" s="99"/>
      <c r="W124" s="10"/>
      <c r="X124" s="99"/>
      <c r="Y124" s="10"/>
      <c r="Z124" s="99"/>
      <c r="AA124" s="99"/>
      <c r="AB124" s="99"/>
      <c r="AC124" s="99"/>
      <c r="AD124" s="99"/>
      <c r="AE124" s="99"/>
      <c r="AF124" s="99"/>
      <c r="AG124" s="10"/>
      <c r="AH124" s="10"/>
      <c r="AI124" s="99"/>
      <c r="AJ124" s="10"/>
      <c r="AK124" s="99"/>
      <c r="AL124" s="10"/>
      <c r="AM124" s="99"/>
      <c r="AN124" s="10"/>
      <c r="AO124" s="99"/>
      <c r="AP124" s="99"/>
      <c r="AQ124" s="99"/>
      <c r="AR124" s="99"/>
      <c r="AS124" s="99"/>
      <c r="AT124" s="99"/>
      <c r="AU124" s="99"/>
      <c r="AV124" s="99"/>
      <c r="AW124" s="99"/>
      <c r="AX124" s="99"/>
      <c r="AY124" s="99"/>
      <c r="AZ124" s="99"/>
      <c r="BA124" s="99"/>
      <c r="BB124" s="99"/>
      <c r="BC124" s="99"/>
      <c r="BD124" s="99"/>
      <c r="BE124" s="99"/>
      <c r="BF124" s="99"/>
      <c r="BG124" s="99"/>
      <c r="BH124" s="10"/>
      <c r="BI124" s="99"/>
      <c r="BJ124" s="10"/>
    </row>
    <row r="125" spans="2:62" s="15" customFormat="1" x14ac:dyDescent="0.2">
      <c r="B125" s="10"/>
      <c r="C125" s="10"/>
      <c r="D125" s="10"/>
      <c r="E125" s="99"/>
      <c r="F125" s="10"/>
      <c r="G125" s="99"/>
      <c r="H125" s="99"/>
      <c r="I125" s="99"/>
      <c r="J125" s="99"/>
      <c r="K125" s="99"/>
      <c r="L125" s="99"/>
      <c r="M125" s="99"/>
      <c r="N125" s="99"/>
      <c r="O125" s="99"/>
      <c r="P125" s="99"/>
      <c r="Q125" s="99"/>
      <c r="R125" s="10"/>
      <c r="S125" s="10"/>
      <c r="T125" s="99"/>
      <c r="U125" s="10"/>
      <c r="V125" s="99"/>
      <c r="W125" s="10"/>
      <c r="X125" s="99"/>
      <c r="Y125" s="10"/>
      <c r="Z125" s="99"/>
      <c r="AA125" s="99"/>
      <c r="AB125" s="99"/>
      <c r="AC125" s="99"/>
      <c r="AD125" s="99"/>
      <c r="AE125" s="99"/>
      <c r="AF125" s="99"/>
      <c r="AG125" s="10"/>
      <c r="AH125" s="10"/>
      <c r="AI125" s="99"/>
      <c r="AJ125" s="10"/>
      <c r="AK125" s="99"/>
      <c r="AL125" s="10"/>
      <c r="AM125" s="99"/>
      <c r="AN125" s="10"/>
      <c r="AO125" s="99"/>
      <c r="AP125" s="99"/>
      <c r="AQ125" s="99"/>
      <c r="AR125" s="99"/>
      <c r="AS125" s="99"/>
      <c r="AT125" s="99"/>
      <c r="AU125" s="99"/>
      <c r="AV125" s="99"/>
      <c r="AW125" s="99"/>
      <c r="AX125" s="99"/>
      <c r="AY125" s="99"/>
      <c r="AZ125" s="99"/>
      <c r="BA125" s="99"/>
      <c r="BB125" s="99"/>
      <c r="BC125" s="99"/>
      <c r="BD125" s="99"/>
      <c r="BE125" s="99"/>
      <c r="BF125" s="99"/>
      <c r="BG125" s="99"/>
      <c r="BH125" s="10"/>
      <c r="BI125" s="99"/>
      <c r="BJ125" s="10"/>
    </row>
    <row r="126" spans="2:62" s="15" customFormat="1" x14ac:dyDescent="0.2">
      <c r="B126" s="10"/>
      <c r="C126" s="10"/>
      <c r="D126" s="10"/>
      <c r="E126" s="99"/>
      <c r="F126" s="10"/>
      <c r="G126" s="99"/>
      <c r="H126" s="99"/>
      <c r="I126" s="99"/>
      <c r="J126" s="99"/>
      <c r="K126" s="99"/>
      <c r="L126" s="99"/>
      <c r="M126" s="99"/>
      <c r="N126" s="99"/>
      <c r="O126" s="99"/>
      <c r="P126" s="99"/>
      <c r="Q126" s="99"/>
      <c r="R126" s="10"/>
      <c r="S126" s="10"/>
      <c r="T126" s="99"/>
      <c r="U126" s="10"/>
      <c r="V126" s="99"/>
      <c r="W126" s="10"/>
      <c r="X126" s="99"/>
      <c r="Y126" s="10"/>
      <c r="Z126" s="99"/>
      <c r="AA126" s="99"/>
      <c r="AB126" s="99"/>
      <c r="AC126" s="99"/>
      <c r="AD126" s="99"/>
      <c r="AE126" s="99"/>
      <c r="AF126" s="99"/>
      <c r="AG126" s="10"/>
      <c r="AH126" s="10"/>
      <c r="AI126" s="99"/>
      <c r="AJ126" s="10"/>
      <c r="AK126" s="99"/>
      <c r="AL126" s="10"/>
      <c r="AM126" s="99"/>
      <c r="AN126" s="10"/>
      <c r="AO126" s="99"/>
      <c r="AP126" s="99"/>
      <c r="AQ126" s="99"/>
      <c r="AR126" s="99"/>
      <c r="AS126" s="99"/>
      <c r="AT126" s="99"/>
      <c r="AU126" s="99"/>
      <c r="AV126" s="99"/>
      <c r="AW126" s="99"/>
      <c r="AX126" s="99"/>
      <c r="AY126" s="99"/>
      <c r="AZ126" s="99"/>
      <c r="BA126" s="99"/>
      <c r="BB126" s="99"/>
      <c r="BC126" s="99"/>
      <c r="BD126" s="99"/>
      <c r="BE126" s="99"/>
      <c r="BF126" s="99"/>
      <c r="BG126" s="99"/>
      <c r="BH126" s="10"/>
      <c r="BI126" s="99"/>
      <c r="BJ126" s="10"/>
    </row>
    <row r="127" spans="2:62" s="15" customFormat="1" x14ac:dyDescent="0.2">
      <c r="B127" s="10"/>
      <c r="C127" s="10"/>
      <c r="D127" s="10"/>
      <c r="E127" s="99"/>
      <c r="F127" s="10"/>
      <c r="G127" s="99"/>
      <c r="H127" s="99"/>
      <c r="I127" s="99"/>
      <c r="J127" s="99"/>
      <c r="K127" s="99"/>
      <c r="L127" s="99"/>
      <c r="M127" s="99"/>
      <c r="N127" s="99"/>
      <c r="O127" s="99"/>
      <c r="P127" s="99"/>
      <c r="Q127" s="99"/>
      <c r="R127" s="10"/>
      <c r="S127" s="10"/>
      <c r="T127" s="99"/>
      <c r="U127" s="10"/>
      <c r="V127" s="99"/>
      <c r="W127" s="10"/>
      <c r="X127" s="99"/>
      <c r="Y127" s="10"/>
      <c r="Z127" s="99"/>
      <c r="AA127" s="99"/>
      <c r="AB127" s="99"/>
      <c r="AC127" s="99"/>
      <c r="AD127" s="99"/>
      <c r="AE127" s="99"/>
      <c r="AF127" s="99"/>
      <c r="AG127" s="10"/>
      <c r="AH127" s="10"/>
      <c r="AI127" s="99"/>
      <c r="AJ127" s="10"/>
      <c r="AK127" s="99"/>
      <c r="AL127" s="10"/>
      <c r="AM127" s="99"/>
      <c r="AN127" s="10"/>
      <c r="AO127" s="99"/>
      <c r="AP127" s="99"/>
      <c r="AQ127" s="99"/>
      <c r="AR127" s="99"/>
      <c r="AS127" s="99"/>
      <c r="AT127" s="99"/>
      <c r="AU127" s="99"/>
      <c r="AV127" s="99"/>
      <c r="AW127" s="99"/>
      <c r="AX127" s="99"/>
      <c r="AY127" s="99"/>
      <c r="AZ127" s="99"/>
      <c r="BA127" s="99"/>
      <c r="BB127" s="99"/>
      <c r="BC127" s="99"/>
      <c r="BD127" s="99"/>
      <c r="BE127" s="99"/>
      <c r="BF127" s="99"/>
      <c r="BG127" s="99"/>
      <c r="BH127" s="10"/>
      <c r="BI127" s="99"/>
      <c r="BJ127" s="10"/>
    </row>
    <row r="128" spans="2:62" s="15" customFormat="1" x14ac:dyDescent="0.2">
      <c r="B128" s="10"/>
      <c r="C128" s="10"/>
      <c r="D128" s="10"/>
      <c r="E128" s="99"/>
      <c r="F128" s="10"/>
      <c r="G128" s="99"/>
      <c r="H128" s="99"/>
      <c r="I128" s="99"/>
      <c r="J128" s="99"/>
      <c r="K128" s="99"/>
      <c r="L128" s="99"/>
      <c r="M128" s="99"/>
      <c r="N128" s="99"/>
      <c r="O128" s="99"/>
      <c r="P128" s="99"/>
      <c r="Q128" s="99"/>
      <c r="R128" s="10"/>
      <c r="S128" s="10"/>
      <c r="T128" s="99"/>
      <c r="U128" s="10"/>
      <c r="V128" s="99"/>
      <c r="W128" s="10"/>
      <c r="X128" s="99"/>
      <c r="Y128" s="10"/>
      <c r="Z128" s="99"/>
      <c r="AA128" s="99"/>
      <c r="AB128" s="99"/>
      <c r="AC128" s="99"/>
      <c r="AD128" s="99"/>
      <c r="AE128" s="99"/>
      <c r="AF128" s="99"/>
      <c r="AG128" s="10"/>
      <c r="AH128" s="10"/>
      <c r="AI128" s="99"/>
      <c r="AJ128" s="10"/>
      <c r="AK128" s="99"/>
      <c r="AL128" s="10"/>
      <c r="AM128" s="99"/>
      <c r="AN128" s="10"/>
      <c r="AO128" s="99"/>
      <c r="AP128" s="99"/>
      <c r="AQ128" s="99"/>
      <c r="AR128" s="99"/>
      <c r="AS128" s="99"/>
      <c r="AT128" s="99"/>
      <c r="AU128" s="99"/>
      <c r="AV128" s="99"/>
      <c r="AW128" s="99"/>
      <c r="AX128" s="99"/>
      <c r="AY128" s="99"/>
      <c r="AZ128" s="99"/>
      <c r="BA128" s="99"/>
      <c r="BB128" s="99"/>
      <c r="BC128" s="99"/>
      <c r="BD128" s="99"/>
      <c r="BE128" s="99"/>
      <c r="BF128" s="99"/>
      <c r="BG128" s="99"/>
      <c r="BH128" s="10"/>
      <c r="BI128" s="99"/>
      <c r="BJ128" s="10"/>
    </row>
    <row r="129" spans="2:62" s="15" customFormat="1" x14ac:dyDescent="0.2">
      <c r="B129" s="10"/>
      <c r="C129" s="10"/>
      <c r="D129" s="10"/>
      <c r="E129" s="99"/>
      <c r="F129" s="10"/>
      <c r="G129" s="99"/>
      <c r="H129" s="99"/>
      <c r="I129" s="99"/>
      <c r="J129" s="99"/>
      <c r="K129" s="99"/>
      <c r="L129" s="99"/>
      <c r="M129" s="99"/>
      <c r="N129" s="99"/>
      <c r="O129" s="99"/>
      <c r="P129" s="99"/>
      <c r="Q129" s="99"/>
      <c r="R129" s="10"/>
      <c r="S129" s="10"/>
      <c r="T129" s="99"/>
      <c r="U129" s="10"/>
      <c r="V129" s="99"/>
      <c r="W129" s="10"/>
      <c r="X129" s="99"/>
      <c r="Y129" s="10"/>
      <c r="Z129" s="99"/>
      <c r="AA129" s="99"/>
      <c r="AB129" s="99"/>
      <c r="AC129" s="99"/>
      <c r="AD129" s="99"/>
      <c r="AE129" s="99"/>
      <c r="AF129" s="99"/>
      <c r="AG129" s="10"/>
      <c r="AH129" s="10"/>
      <c r="AI129" s="99"/>
      <c r="AJ129" s="10"/>
      <c r="AK129" s="99"/>
      <c r="AL129" s="10"/>
      <c r="AM129" s="99"/>
      <c r="AN129" s="10"/>
      <c r="AO129" s="99"/>
      <c r="AP129" s="99"/>
      <c r="AQ129" s="99"/>
      <c r="AR129" s="99"/>
      <c r="AS129" s="99"/>
      <c r="AT129" s="99"/>
      <c r="AU129" s="99"/>
      <c r="AV129" s="99"/>
      <c r="AW129" s="99"/>
      <c r="AX129" s="99"/>
      <c r="AY129" s="99"/>
      <c r="AZ129" s="99"/>
      <c r="BA129" s="99"/>
      <c r="BB129" s="99"/>
      <c r="BC129" s="99"/>
      <c r="BD129" s="99"/>
      <c r="BE129" s="99"/>
      <c r="BF129" s="99"/>
      <c r="BG129" s="99"/>
      <c r="BH129" s="10"/>
      <c r="BI129" s="99"/>
      <c r="BJ129" s="10"/>
    </row>
    <row r="130" spans="2:62" s="15" customFormat="1" x14ac:dyDescent="0.2">
      <c r="B130" s="10"/>
      <c r="C130" s="10"/>
      <c r="D130" s="10"/>
      <c r="E130" s="99"/>
      <c r="F130" s="10"/>
      <c r="G130" s="99"/>
      <c r="H130" s="99"/>
      <c r="I130" s="99"/>
      <c r="J130" s="99"/>
      <c r="K130" s="99"/>
      <c r="L130" s="99"/>
      <c r="M130" s="99"/>
      <c r="N130" s="99"/>
      <c r="O130" s="99"/>
      <c r="P130" s="99"/>
      <c r="Q130" s="99"/>
      <c r="R130" s="10"/>
      <c r="S130" s="10"/>
      <c r="T130" s="99"/>
      <c r="U130" s="10"/>
      <c r="V130" s="99"/>
      <c r="W130" s="10"/>
      <c r="X130" s="99"/>
      <c r="Y130" s="10"/>
      <c r="Z130" s="99"/>
      <c r="AA130" s="99"/>
      <c r="AB130" s="99"/>
      <c r="AC130" s="99"/>
      <c r="AD130" s="99"/>
      <c r="AE130" s="99"/>
      <c r="AF130" s="99"/>
      <c r="AG130" s="10"/>
      <c r="AH130" s="10"/>
      <c r="AI130" s="99"/>
      <c r="AJ130" s="10"/>
      <c r="AK130" s="99"/>
      <c r="AL130" s="10"/>
      <c r="AM130" s="99"/>
      <c r="AN130" s="10"/>
      <c r="AO130" s="99"/>
      <c r="AP130" s="99"/>
      <c r="AQ130" s="99"/>
      <c r="AR130" s="99"/>
      <c r="AS130" s="99"/>
      <c r="AT130" s="99"/>
      <c r="AU130" s="99"/>
      <c r="AV130" s="99"/>
      <c r="AW130" s="99"/>
      <c r="AX130" s="99"/>
      <c r="AY130" s="99"/>
      <c r="AZ130" s="99"/>
      <c r="BA130" s="99"/>
      <c r="BB130" s="99"/>
      <c r="BC130" s="99"/>
      <c r="BD130" s="99"/>
      <c r="BE130" s="99"/>
      <c r="BF130" s="99"/>
      <c r="BG130" s="99"/>
      <c r="BH130" s="10"/>
      <c r="BI130" s="99"/>
      <c r="BJ130" s="10"/>
    </row>
    <row r="131" spans="2:62" s="15" customFormat="1" x14ac:dyDescent="0.2">
      <c r="B131" s="10"/>
      <c r="C131" s="10"/>
      <c r="D131" s="10"/>
      <c r="E131" s="99"/>
      <c r="F131" s="10"/>
      <c r="G131" s="99"/>
      <c r="H131" s="99"/>
      <c r="I131" s="99"/>
      <c r="J131" s="99"/>
      <c r="K131" s="99"/>
      <c r="L131" s="99"/>
      <c r="M131" s="99"/>
      <c r="N131" s="99"/>
      <c r="O131" s="99"/>
      <c r="P131" s="99"/>
      <c r="Q131" s="99"/>
      <c r="R131" s="10"/>
      <c r="S131" s="10"/>
      <c r="T131" s="99"/>
      <c r="U131" s="10"/>
      <c r="V131" s="99"/>
      <c r="W131" s="10"/>
      <c r="X131" s="99"/>
      <c r="Y131" s="10"/>
      <c r="Z131" s="99"/>
      <c r="AA131" s="99"/>
      <c r="AB131" s="99"/>
      <c r="AC131" s="99"/>
      <c r="AD131" s="99"/>
      <c r="AE131" s="99"/>
      <c r="AF131" s="99"/>
      <c r="AG131" s="10"/>
      <c r="AH131" s="10"/>
      <c r="AI131" s="99"/>
      <c r="AJ131" s="10"/>
      <c r="AK131" s="99"/>
      <c r="AL131" s="10"/>
      <c r="AM131" s="99"/>
      <c r="AN131" s="10"/>
      <c r="AO131" s="99"/>
      <c r="AP131" s="99"/>
      <c r="AQ131" s="99"/>
      <c r="AR131" s="99"/>
      <c r="AS131" s="99"/>
      <c r="AT131" s="99"/>
      <c r="AU131" s="99"/>
      <c r="AV131" s="99"/>
      <c r="AW131" s="99"/>
      <c r="AX131" s="99"/>
      <c r="AY131" s="99"/>
      <c r="AZ131" s="99"/>
      <c r="BA131" s="99"/>
      <c r="BB131" s="99"/>
      <c r="BC131" s="99"/>
      <c r="BD131" s="99"/>
      <c r="BE131" s="99"/>
      <c r="BF131" s="99"/>
      <c r="BG131" s="99"/>
      <c r="BH131" s="10"/>
      <c r="BI131" s="99"/>
      <c r="BJ131" s="10"/>
    </row>
    <row r="132" spans="2:62" s="15" customFormat="1" x14ac:dyDescent="0.2">
      <c r="B132" s="10"/>
      <c r="C132" s="10"/>
      <c r="D132" s="10"/>
      <c r="E132" s="99"/>
      <c r="F132" s="10"/>
      <c r="G132" s="99"/>
      <c r="H132" s="99"/>
      <c r="I132" s="99"/>
      <c r="J132" s="99"/>
      <c r="K132" s="99"/>
      <c r="L132" s="99"/>
      <c r="M132" s="99"/>
      <c r="N132" s="99"/>
      <c r="O132" s="99"/>
      <c r="P132" s="99"/>
      <c r="Q132" s="99"/>
      <c r="R132" s="10"/>
      <c r="S132" s="10"/>
      <c r="T132" s="99"/>
      <c r="U132" s="10"/>
      <c r="V132" s="99"/>
      <c r="W132" s="10"/>
      <c r="X132" s="99"/>
      <c r="Y132" s="10"/>
      <c r="Z132" s="99"/>
      <c r="AA132" s="99"/>
      <c r="AB132" s="99"/>
      <c r="AC132" s="99"/>
      <c r="AD132" s="99"/>
      <c r="AE132" s="99"/>
      <c r="AF132" s="99"/>
      <c r="AG132" s="10"/>
      <c r="AH132" s="10"/>
      <c r="AI132" s="99"/>
      <c r="AJ132" s="10"/>
      <c r="AK132" s="99"/>
      <c r="AL132" s="10"/>
      <c r="AM132" s="99"/>
      <c r="AN132" s="10"/>
      <c r="AO132" s="99"/>
      <c r="AP132" s="99"/>
      <c r="AQ132" s="99"/>
      <c r="AR132" s="99"/>
      <c r="AS132" s="99"/>
      <c r="AT132" s="99"/>
      <c r="AU132" s="99"/>
      <c r="AV132" s="99"/>
      <c r="AW132" s="99"/>
      <c r="AX132" s="99"/>
      <c r="AY132" s="99"/>
      <c r="AZ132" s="99"/>
      <c r="BA132" s="99"/>
      <c r="BB132" s="99"/>
      <c r="BC132" s="99"/>
      <c r="BD132" s="99"/>
      <c r="BE132" s="99"/>
      <c r="BF132" s="99"/>
      <c r="BG132" s="99"/>
      <c r="BH132" s="10"/>
      <c r="BI132" s="99"/>
      <c r="BJ132" s="10"/>
    </row>
    <row r="133" spans="2:62" s="15" customFormat="1" x14ac:dyDescent="0.2">
      <c r="B133" s="10"/>
      <c r="C133" s="10"/>
      <c r="D133" s="10"/>
      <c r="E133" s="99"/>
      <c r="F133" s="10"/>
      <c r="G133" s="99"/>
      <c r="H133" s="99"/>
      <c r="I133" s="99"/>
      <c r="J133" s="99"/>
      <c r="K133" s="99"/>
      <c r="L133" s="99"/>
      <c r="M133" s="99"/>
      <c r="N133" s="99"/>
      <c r="O133" s="99"/>
      <c r="P133" s="99"/>
      <c r="Q133" s="99"/>
      <c r="R133" s="10"/>
      <c r="S133" s="10"/>
      <c r="T133" s="99"/>
      <c r="U133" s="10"/>
      <c r="V133" s="99"/>
      <c r="W133" s="10"/>
      <c r="X133" s="99"/>
      <c r="Y133" s="10"/>
      <c r="Z133" s="99"/>
      <c r="AA133" s="99"/>
      <c r="AB133" s="99"/>
      <c r="AC133" s="99"/>
      <c r="AD133" s="99"/>
      <c r="AE133" s="99"/>
      <c r="AF133" s="99"/>
      <c r="AG133" s="10"/>
      <c r="AH133" s="10"/>
      <c r="AI133" s="99"/>
      <c r="AJ133" s="10"/>
      <c r="AK133" s="99"/>
      <c r="AL133" s="10"/>
      <c r="AM133" s="99"/>
      <c r="AN133" s="10"/>
      <c r="AO133" s="99"/>
      <c r="AP133" s="99"/>
      <c r="AQ133" s="99"/>
      <c r="AR133" s="99"/>
      <c r="AS133" s="99"/>
      <c r="AT133" s="99"/>
      <c r="AU133" s="99"/>
      <c r="AV133" s="99"/>
      <c r="AW133" s="99"/>
      <c r="AX133" s="99"/>
      <c r="AY133" s="99"/>
      <c r="AZ133" s="99"/>
      <c r="BA133" s="99"/>
      <c r="BB133" s="99"/>
      <c r="BC133" s="99"/>
      <c r="BD133" s="99"/>
      <c r="BE133" s="99"/>
      <c r="BF133" s="99"/>
      <c r="BG133" s="99"/>
      <c r="BH133" s="10"/>
      <c r="BI133" s="99"/>
      <c r="BJ133" s="10"/>
    </row>
    <row r="134" spans="2:62" s="15" customFormat="1" x14ac:dyDescent="0.2">
      <c r="B134" s="10"/>
      <c r="C134" s="10"/>
      <c r="D134" s="10"/>
      <c r="E134" s="99"/>
      <c r="F134" s="10"/>
      <c r="G134" s="99"/>
      <c r="H134" s="99"/>
      <c r="I134" s="99"/>
      <c r="J134" s="99"/>
      <c r="K134" s="99"/>
      <c r="L134" s="99"/>
      <c r="M134" s="99"/>
      <c r="N134" s="99"/>
      <c r="O134" s="99"/>
      <c r="P134" s="99"/>
      <c r="Q134" s="99"/>
      <c r="R134" s="10"/>
      <c r="S134" s="10"/>
      <c r="T134" s="99"/>
      <c r="U134" s="10"/>
      <c r="V134" s="99"/>
      <c r="W134" s="10"/>
      <c r="X134" s="99"/>
      <c r="Y134" s="10"/>
      <c r="Z134" s="99"/>
      <c r="AA134" s="99"/>
      <c r="AB134" s="99"/>
      <c r="AC134" s="99"/>
      <c r="AD134" s="99"/>
      <c r="AE134" s="99"/>
      <c r="AF134" s="99"/>
      <c r="AG134" s="10"/>
      <c r="AH134" s="10"/>
      <c r="AI134" s="99"/>
      <c r="AJ134" s="10"/>
      <c r="AK134" s="99"/>
      <c r="AL134" s="10"/>
      <c r="AM134" s="99"/>
      <c r="AN134" s="10"/>
      <c r="AO134" s="99"/>
      <c r="AP134" s="99"/>
      <c r="AQ134" s="99"/>
      <c r="AR134" s="99"/>
      <c r="AS134" s="99"/>
      <c r="AT134" s="99"/>
      <c r="AU134" s="99"/>
      <c r="AV134" s="99"/>
      <c r="AW134" s="99"/>
      <c r="AX134" s="99"/>
      <c r="AY134" s="99"/>
      <c r="AZ134" s="99"/>
      <c r="BA134" s="99"/>
      <c r="BB134" s="99"/>
      <c r="BC134" s="99"/>
      <c r="BD134" s="99"/>
      <c r="BE134" s="99"/>
      <c r="BF134" s="99"/>
      <c r="BG134" s="99"/>
      <c r="BH134" s="10"/>
      <c r="BI134" s="99"/>
      <c r="BJ134" s="10"/>
    </row>
    <row r="135" spans="2:62" s="15" customFormat="1" x14ac:dyDescent="0.2">
      <c r="B135" s="10"/>
      <c r="C135" s="10"/>
      <c r="D135" s="10"/>
      <c r="E135" s="99"/>
      <c r="F135" s="10"/>
      <c r="G135" s="99"/>
      <c r="H135" s="99"/>
      <c r="I135" s="99"/>
      <c r="J135" s="99"/>
      <c r="K135" s="99"/>
      <c r="L135" s="99"/>
      <c r="M135" s="99"/>
      <c r="N135" s="99"/>
      <c r="O135" s="99"/>
      <c r="P135" s="99"/>
      <c r="Q135" s="99"/>
      <c r="R135" s="10"/>
      <c r="S135" s="10"/>
      <c r="T135" s="99"/>
      <c r="U135" s="10"/>
      <c r="V135" s="99"/>
      <c r="W135" s="10"/>
      <c r="X135" s="99"/>
      <c r="Y135" s="10"/>
      <c r="Z135" s="99"/>
      <c r="AA135" s="99"/>
      <c r="AB135" s="99"/>
      <c r="AC135" s="99"/>
      <c r="AD135" s="99"/>
      <c r="AE135" s="99"/>
      <c r="AF135" s="99"/>
      <c r="AG135" s="10"/>
      <c r="AH135" s="10"/>
      <c r="AI135" s="99"/>
      <c r="AJ135" s="10"/>
      <c r="AK135" s="99"/>
      <c r="AL135" s="10"/>
      <c r="AM135" s="99"/>
      <c r="AN135" s="10"/>
      <c r="AO135" s="99"/>
      <c r="AP135" s="99"/>
      <c r="AQ135" s="99"/>
      <c r="AR135" s="99"/>
      <c r="AS135" s="99"/>
      <c r="AT135" s="99"/>
      <c r="AU135" s="99"/>
      <c r="AV135" s="99"/>
      <c r="AW135" s="99"/>
      <c r="AX135" s="99"/>
      <c r="AY135" s="99"/>
      <c r="AZ135" s="99"/>
      <c r="BA135" s="99"/>
      <c r="BB135" s="99"/>
      <c r="BC135" s="99"/>
      <c r="BD135" s="99"/>
      <c r="BE135" s="99"/>
      <c r="BF135" s="99"/>
      <c r="BG135" s="99"/>
      <c r="BH135" s="10"/>
      <c r="BI135" s="99"/>
      <c r="BJ135" s="10"/>
    </row>
    <row r="136" spans="2:62" s="15" customFormat="1" x14ac:dyDescent="0.2">
      <c r="B136" s="10"/>
      <c r="C136" s="10"/>
      <c r="D136" s="10"/>
      <c r="E136" s="99"/>
      <c r="F136" s="10"/>
      <c r="G136" s="99"/>
      <c r="H136" s="99"/>
      <c r="I136" s="99"/>
      <c r="J136" s="99"/>
      <c r="K136" s="99"/>
      <c r="L136" s="99"/>
      <c r="M136" s="99"/>
      <c r="N136" s="99"/>
      <c r="O136" s="99"/>
      <c r="P136" s="99"/>
      <c r="Q136" s="99"/>
      <c r="R136" s="10"/>
      <c r="S136" s="10"/>
      <c r="T136" s="99"/>
      <c r="U136" s="10"/>
      <c r="V136" s="99"/>
      <c r="W136" s="10"/>
      <c r="X136" s="99"/>
      <c r="Y136" s="10"/>
      <c r="Z136" s="99"/>
      <c r="AA136" s="99"/>
      <c r="AB136" s="99"/>
      <c r="AC136" s="99"/>
      <c r="AD136" s="99"/>
      <c r="AE136" s="99"/>
      <c r="AF136" s="99"/>
      <c r="AG136" s="10"/>
      <c r="AH136" s="10"/>
      <c r="AI136" s="99"/>
      <c r="AJ136" s="10"/>
      <c r="AK136" s="99"/>
      <c r="AL136" s="10"/>
      <c r="AM136" s="99"/>
      <c r="AN136" s="10"/>
      <c r="AO136" s="99"/>
      <c r="AP136" s="99"/>
      <c r="AQ136" s="99"/>
      <c r="AR136" s="99"/>
      <c r="AS136" s="99"/>
      <c r="AT136" s="99"/>
      <c r="AU136" s="99"/>
      <c r="AV136" s="99"/>
      <c r="AW136" s="99"/>
      <c r="AX136" s="99"/>
      <c r="AY136" s="99"/>
      <c r="AZ136" s="99"/>
      <c r="BA136" s="99"/>
      <c r="BB136" s="99"/>
      <c r="BC136" s="99"/>
      <c r="BD136" s="99"/>
      <c r="BE136" s="99"/>
      <c r="BF136" s="99"/>
      <c r="BG136" s="99"/>
      <c r="BH136" s="10"/>
      <c r="BI136" s="99"/>
      <c r="BJ136" s="10"/>
    </row>
    <row r="137" spans="2:62" s="15" customFormat="1" x14ac:dyDescent="0.2">
      <c r="B137" s="10"/>
      <c r="C137" s="10"/>
      <c r="D137" s="10"/>
      <c r="E137" s="99"/>
      <c r="F137" s="10"/>
      <c r="G137" s="99"/>
      <c r="H137" s="99"/>
      <c r="I137" s="99"/>
      <c r="J137" s="99"/>
      <c r="K137" s="99"/>
      <c r="L137" s="99"/>
      <c r="M137" s="99"/>
      <c r="N137" s="99"/>
      <c r="O137" s="99"/>
      <c r="P137" s="99"/>
      <c r="Q137" s="99"/>
      <c r="R137" s="10"/>
      <c r="S137" s="10"/>
      <c r="T137" s="99"/>
      <c r="U137" s="10"/>
      <c r="V137" s="99"/>
      <c r="W137" s="10"/>
      <c r="X137" s="99"/>
      <c r="Y137" s="10"/>
      <c r="Z137" s="99"/>
      <c r="AA137" s="99"/>
      <c r="AB137" s="99"/>
      <c r="AC137" s="99"/>
      <c r="AD137" s="99"/>
      <c r="AE137" s="99"/>
      <c r="AF137" s="99"/>
      <c r="AG137" s="10"/>
      <c r="AH137" s="10"/>
      <c r="AI137" s="99"/>
      <c r="AJ137" s="10"/>
      <c r="AK137" s="99"/>
      <c r="AL137" s="10"/>
      <c r="AM137" s="99"/>
      <c r="AN137" s="10"/>
      <c r="AO137" s="99"/>
      <c r="AP137" s="99"/>
      <c r="AQ137" s="99"/>
      <c r="AR137" s="99"/>
      <c r="AS137" s="99"/>
      <c r="AT137" s="99"/>
      <c r="AU137" s="99"/>
      <c r="AV137" s="99"/>
      <c r="AW137" s="99"/>
      <c r="AX137" s="99"/>
      <c r="AY137" s="99"/>
      <c r="AZ137" s="99"/>
      <c r="BA137" s="99"/>
      <c r="BB137" s="99"/>
      <c r="BC137" s="99"/>
      <c r="BD137" s="99"/>
      <c r="BE137" s="99"/>
      <c r="BF137" s="99"/>
      <c r="BG137" s="99"/>
      <c r="BH137" s="10"/>
      <c r="BI137" s="99"/>
      <c r="BJ137" s="10"/>
    </row>
    <row r="138" spans="2:62" s="15" customFormat="1" x14ac:dyDescent="0.2">
      <c r="B138" s="10"/>
      <c r="C138" s="10"/>
      <c r="D138" s="10"/>
      <c r="E138" s="99"/>
      <c r="F138" s="10"/>
      <c r="G138" s="99"/>
      <c r="H138" s="99"/>
      <c r="I138" s="99"/>
      <c r="J138" s="99"/>
      <c r="K138" s="99"/>
      <c r="L138" s="99"/>
      <c r="M138" s="99"/>
      <c r="N138" s="99"/>
      <c r="O138" s="99"/>
      <c r="P138" s="99"/>
      <c r="Q138" s="99"/>
      <c r="R138" s="10"/>
      <c r="S138" s="10"/>
      <c r="T138" s="99"/>
      <c r="U138" s="10"/>
      <c r="V138" s="99"/>
      <c r="W138" s="10"/>
      <c r="X138" s="99"/>
      <c r="Y138" s="10"/>
      <c r="Z138" s="99"/>
      <c r="AA138" s="99"/>
      <c r="AB138" s="99"/>
      <c r="AC138" s="99"/>
      <c r="AD138" s="99"/>
      <c r="AE138" s="99"/>
      <c r="AF138" s="99"/>
      <c r="AG138" s="10"/>
      <c r="AH138" s="10"/>
      <c r="AI138" s="99"/>
      <c r="AJ138" s="10"/>
      <c r="AK138" s="99"/>
      <c r="AL138" s="10"/>
      <c r="AM138" s="99"/>
      <c r="AN138" s="10"/>
      <c r="AO138" s="99"/>
      <c r="AP138" s="99"/>
      <c r="AQ138" s="99"/>
      <c r="AR138" s="99"/>
      <c r="AS138" s="99"/>
      <c r="AT138" s="99"/>
      <c r="AU138" s="99"/>
      <c r="AV138" s="99"/>
      <c r="AW138" s="99"/>
      <c r="AX138" s="99"/>
      <c r="AY138" s="99"/>
      <c r="AZ138" s="99"/>
      <c r="BA138" s="99"/>
      <c r="BB138" s="99"/>
      <c r="BC138" s="99"/>
      <c r="BD138" s="99"/>
      <c r="BE138" s="99"/>
      <c r="BF138" s="99"/>
      <c r="BG138" s="99"/>
      <c r="BH138" s="10"/>
      <c r="BI138" s="99"/>
      <c r="BJ138" s="10"/>
    </row>
    <row r="139" spans="2:62" s="15" customFormat="1" x14ac:dyDescent="0.2">
      <c r="B139" s="10"/>
      <c r="C139" s="10"/>
      <c r="D139" s="10"/>
      <c r="E139" s="99"/>
      <c r="F139" s="10"/>
      <c r="G139" s="99"/>
      <c r="H139" s="99"/>
      <c r="I139" s="99"/>
      <c r="J139" s="99"/>
      <c r="K139" s="99"/>
      <c r="L139" s="99"/>
      <c r="M139" s="99"/>
      <c r="N139" s="99"/>
      <c r="O139" s="99"/>
      <c r="P139" s="99"/>
      <c r="Q139" s="99"/>
      <c r="R139" s="10"/>
      <c r="S139" s="10"/>
      <c r="T139" s="99"/>
      <c r="U139" s="10"/>
      <c r="V139" s="99"/>
      <c r="W139" s="10"/>
      <c r="X139" s="99"/>
      <c r="Y139" s="10"/>
      <c r="Z139" s="99"/>
      <c r="AA139" s="99"/>
      <c r="AB139" s="99"/>
      <c r="AC139" s="99"/>
      <c r="AD139" s="99"/>
      <c r="AE139" s="99"/>
      <c r="AF139" s="99"/>
      <c r="AG139" s="10"/>
      <c r="AH139" s="10"/>
      <c r="AI139" s="99"/>
      <c r="AJ139" s="10"/>
      <c r="AK139" s="99"/>
      <c r="AL139" s="10"/>
      <c r="AM139" s="99"/>
      <c r="AN139" s="10"/>
      <c r="AO139" s="99"/>
      <c r="AP139" s="99"/>
      <c r="AQ139" s="99"/>
      <c r="AR139" s="99"/>
      <c r="AS139" s="99"/>
      <c r="AT139" s="99"/>
      <c r="AU139" s="99"/>
      <c r="AV139" s="99"/>
      <c r="AW139" s="99"/>
      <c r="AX139" s="99"/>
      <c r="AY139" s="99"/>
      <c r="AZ139" s="99"/>
      <c r="BA139" s="99"/>
      <c r="BB139" s="99"/>
      <c r="BC139" s="99"/>
      <c r="BD139" s="99"/>
      <c r="BE139" s="99"/>
      <c r="BF139" s="99"/>
      <c r="BG139" s="99"/>
      <c r="BH139" s="10"/>
      <c r="BI139" s="99"/>
      <c r="BJ139" s="10"/>
    </row>
    <row r="140" spans="2:62" s="15" customFormat="1" x14ac:dyDescent="0.2">
      <c r="B140" s="10"/>
      <c r="C140" s="10"/>
      <c r="D140" s="10"/>
      <c r="E140" s="99"/>
      <c r="F140" s="10"/>
      <c r="G140" s="99"/>
      <c r="H140" s="99"/>
      <c r="I140" s="99"/>
      <c r="J140" s="99"/>
      <c r="K140" s="99"/>
      <c r="L140" s="99"/>
      <c r="M140" s="99"/>
      <c r="N140" s="99"/>
      <c r="O140" s="99"/>
      <c r="P140" s="99"/>
      <c r="Q140" s="99"/>
      <c r="R140" s="10"/>
      <c r="S140" s="10"/>
      <c r="T140" s="99"/>
      <c r="U140" s="10"/>
      <c r="V140" s="99"/>
      <c r="W140" s="10"/>
      <c r="X140" s="99"/>
      <c r="Y140" s="10"/>
      <c r="Z140" s="99"/>
      <c r="AA140" s="99"/>
      <c r="AB140" s="99"/>
      <c r="AC140" s="99"/>
      <c r="AD140" s="99"/>
      <c r="AE140" s="99"/>
      <c r="AF140" s="99"/>
      <c r="AG140" s="10"/>
      <c r="AH140" s="10"/>
      <c r="AI140" s="99"/>
      <c r="AJ140" s="10"/>
      <c r="AK140" s="99"/>
      <c r="AL140" s="10"/>
      <c r="AM140" s="99"/>
      <c r="AN140" s="10"/>
      <c r="AO140" s="99"/>
      <c r="AP140" s="99"/>
      <c r="AQ140" s="99"/>
      <c r="AR140" s="99"/>
      <c r="AS140" s="99"/>
      <c r="AT140" s="99"/>
      <c r="AU140" s="99"/>
      <c r="AV140" s="99"/>
      <c r="AW140" s="99"/>
      <c r="AX140" s="99"/>
      <c r="AY140" s="99"/>
      <c r="AZ140" s="99"/>
      <c r="BA140" s="99"/>
      <c r="BB140" s="99"/>
      <c r="BC140" s="99"/>
      <c r="BD140" s="99"/>
      <c r="BE140" s="99"/>
      <c r="BF140" s="99"/>
      <c r="BG140" s="99"/>
      <c r="BH140" s="10"/>
      <c r="BI140" s="99"/>
      <c r="BJ140" s="10"/>
    </row>
    <row r="141" spans="2:62" s="15" customFormat="1" x14ac:dyDescent="0.2">
      <c r="B141" s="10"/>
      <c r="C141" s="10"/>
      <c r="D141" s="10"/>
      <c r="E141" s="99"/>
      <c r="F141" s="10"/>
      <c r="G141" s="99"/>
      <c r="H141" s="99"/>
      <c r="I141" s="99"/>
      <c r="J141" s="99"/>
      <c r="K141" s="99"/>
      <c r="L141" s="99"/>
      <c r="M141" s="99"/>
      <c r="N141" s="99"/>
      <c r="O141" s="99"/>
      <c r="P141" s="99"/>
      <c r="Q141" s="99"/>
      <c r="R141" s="10"/>
      <c r="S141" s="10"/>
      <c r="T141" s="99"/>
      <c r="U141" s="10"/>
      <c r="V141" s="99"/>
      <c r="W141" s="10"/>
      <c r="X141" s="99"/>
      <c r="Y141" s="10"/>
      <c r="Z141" s="99"/>
      <c r="AA141" s="99"/>
      <c r="AB141" s="99"/>
      <c r="AC141" s="99"/>
      <c r="AD141" s="99"/>
      <c r="AE141" s="99"/>
      <c r="AF141" s="99"/>
      <c r="AG141" s="10"/>
      <c r="AH141" s="10"/>
      <c r="AI141" s="99"/>
      <c r="AJ141" s="10"/>
      <c r="AK141" s="99"/>
      <c r="AL141" s="10"/>
      <c r="AM141" s="99"/>
      <c r="AN141" s="10"/>
      <c r="AO141" s="99"/>
      <c r="AP141" s="99"/>
      <c r="AQ141" s="99"/>
      <c r="AR141" s="99"/>
      <c r="AS141" s="99"/>
      <c r="AT141" s="99"/>
      <c r="AU141" s="99"/>
      <c r="AV141" s="99"/>
      <c r="AW141" s="99"/>
      <c r="AX141" s="99"/>
      <c r="AY141" s="99"/>
      <c r="AZ141" s="99"/>
      <c r="BA141" s="99"/>
      <c r="BB141" s="99"/>
      <c r="BC141" s="99"/>
      <c r="BD141" s="99"/>
      <c r="BE141" s="99"/>
      <c r="BF141" s="99"/>
      <c r="BG141" s="99"/>
      <c r="BH141" s="10"/>
      <c r="BI141" s="99"/>
      <c r="BJ141" s="10"/>
    </row>
    <row r="142" spans="2:62" s="15" customFormat="1" x14ac:dyDescent="0.2">
      <c r="B142" s="10"/>
      <c r="C142" s="10"/>
      <c r="D142" s="10"/>
      <c r="E142" s="99"/>
      <c r="F142" s="10"/>
      <c r="G142" s="99"/>
      <c r="H142" s="99"/>
      <c r="I142" s="99"/>
      <c r="J142" s="99"/>
      <c r="K142" s="99"/>
      <c r="L142" s="99"/>
      <c r="M142" s="99"/>
      <c r="N142" s="99"/>
      <c r="O142" s="99"/>
      <c r="P142" s="99"/>
      <c r="Q142" s="99"/>
      <c r="R142" s="10"/>
      <c r="S142" s="10"/>
      <c r="T142" s="99"/>
      <c r="U142" s="10"/>
      <c r="V142" s="99"/>
      <c r="W142" s="10"/>
      <c r="X142" s="99"/>
      <c r="Y142" s="10"/>
      <c r="Z142" s="99"/>
      <c r="AA142" s="99"/>
      <c r="AB142" s="99"/>
      <c r="AC142" s="99"/>
      <c r="AD142" s="99"/>
      <c r="AE142" s="99"/>
      <c r="AF142" s="99"/>
      <c r="AG142" s="10"/>
      <c r="AH142" s="10"/>
      <c r="AI142" s="99"/>
      <c r="AJ142" s="10"/>
      <c r="AK142" s="99"/>
      <c r="AL142" s="10"/>
      <c r="AM142" s="99"/>
      <c r="AN142" s="10"/>
      <c r="AO142" s="99"/>
      <c r="AP142" s="99"/>
      <c r="AQ142" s="99"/>
      <c r="AR142" s="99"/>
      <c r="AS142" s="99"/>
      <c r="AT142" s="99"/>
      <c r="AU142" s="99"/>
      <c r="AV142" s="99"/>
      <c r="AW142" s="99"/>
      <c r="AX142" s="99"/>
      <c r="AY142" s="99"/>
      <c r="AZ142" s="99"/>
      <c r="BA142" s="99"/>
      <c r="BB142" s="99"/>
      <c r="BC142" s="99"/>
      <c r="BD142" s="99"/>
      <c r="BE142" s="99"/>
      <c r="BF142" s="99"/>
      <c r="BG142" s="99"/>
      <c r="BH142" s="10"/>
      <c r="BI142" s="99"/>
      <c r="BJ142" s="10"/>
    </row>
    <row r="143" spans="2:62" s="15" customFormat="1" x14ac:dyDescent="0.2">
      <c r="B143" s="10"/>
      <c r="C143" s="10"/>
      <c r="D143" s="10"/>
      <c r="E143" s="99"/>
      <c r="F143" s="10"/>
      <c r="G143" s="99"/>
      <c r="H143" s="99"/>
      <c r="I143" s="99"/>
      <c r="J143" s="99"/>
      <c r="K143" s="99"/>
      <c r="L143" s="99"/>
      <c r="M143" s="99"/>
      <c r="N143" s="99"/>
      <c r="O143" s="99"/>
      <c r="P143" s="99"/>
      <c r="Q143" s="99"/>
      <c r="R143" s="10"/>
      <c r="S143" s="10"/>
      <c r="T143" s="99"/>
      <c r="U143" s="10"/>
      <c r="V143" s="99"/>
      <c r="W143" s="10"/>
      <c r="X143" s="99"/>
      <c r="Y143" s="10"/>
      <c r="Z143" s="99"/>
      <c r="AA143" s="99"/>
      <c r="AB143" s="99"/>
      <c r="AC143" s="99"/>
      <c r="AD143" s="99"/>
      <c r="AE143" s="99"/>
      <c r="AF143" s="99"/>
      <c r="AG143" s="10"/>
      <c r="AH143" s="10"/>
      <c r="AI143" s="99"/>
      <c r="AJ143" s="10"/>
      <c r="AK143" s="99"/>
      <c r="AL143" s="10"/>
      <c r="AM143" s="99"/>
      <c r="AN143" s="10"/>
      <c r="AO143" s="99"/>
      <c r="AP143" s="99"/>
      <c r="AQ143" s="99"/>
      <c r="AR143" s="99"/>
      <c r="AS143" s="99"/>
      <c r="AT143" s="99"/>
      <c r="AU143" s="99"/>
      <c r="AV143" s="99"/>
      <c r="AW143" s="99"/>
      <c r="AX143" s="99"/>
      <c r="AY143" s="99"/>
      <c r="AZ143" s="99"/>
      <c r="BA143" s="99"/>
      <c r="BB143" s="99"/>
      <c r="BC143" s="99"/>
      <c r="BD143" s="99"/>
      <c r="BE143" s="99"/>
      <c r="BF143" s="99"/>
      <c r="BG143" s="99"/>
      <c r="BH143" s="10"/>
      <c r="BI143" s="99"/>
      <c r="BJ143" s="10"/>
    </row>
    <row r="144" spans="2:62" s="15" customFormat="1" x14ac:dyDescent="0.2">
      <c r="B144" s="10"/>
      <c r="C144" s="10"/>
      <c r="D144" s="10"/>
      <c r="E144" s="99"/>
      <c r="F144" s="10"/>
      <c r="G144" s="99"/>
      <c r="H144" s="99"/>
      <c r="I144" s="99"/>
      <c r="J144" s="99"/>
      <c r="K144" s="99"/>
      <c r="L144" s="99"/>
      <c r="M144" s="99"/>
      <c r="N144" s="99"/>
      <c r="O144" s="99"/>
      <c r="P144" s="99"/>
      <c r="Q144" s="99"/>
      <c r="R144" s="10"/>
      <c r="S144" s="10"/>
      <c r="T144" s="99"/>
      <c r="U144" s="10"/>
      <c r="V144" s="99"/>
      <c r="W144" s="10"/>
      <c r="X144" s="99"/>
      <c r="Y144" s="10"/>
      <c r="Z144" s="99"/>
      <c r="AA144" s="99"/>
      <c r="AB144" s="99"/>
      <c r="AC144" s="99"/>
      <c r="AD144" s="99"/>
      <c r="AE144" s="99"/>
      <c r="AF144" s="99"/>
      <c r="AG144" s="10"/>
      <c r="AH144" s="10"/>
      <c r="AI144" s="99"/>
      <c r="AJ144" s="10"/>
      <c r="AK144" s="99"/>
      <c r="AL144" s="10"/>
      <c r="AM144" s="99"/>
      <c r="AN144" s="10"/>
      <c r="AO144" s="99"/>
      <c r="AP144" s="99"/>
      <c r="AQ144" s="99"/>
      <c r="AR144" s="99"/>
      <c r="AS144" s="99"/>
      <c r="AT144" s="99"/>
      <c r="AU144" s="99"/>
      <c r="AV144" s="99"/>
      <c r="AW144" s="99"/>
      <c r="AX144" s="99"/>
      <c r="AY144" s="99"/>
      <c r="AZ144" s="99"/>
      <c r="BA144" s="99"/>
      <c r="BB144" s="99"/>
      <c r="BC144" s="99"/>
      <c r="BD144" s="99"/>
      <c r="BE144" s="99"/>
      <c r="BF144" s="99"/>
      <c r="BG144" s="99"/>
      <c r="BH144" s="10"/>
      <c r="BI144" s="99"/>
      <c r="BJ144" s="10"/>
    </row>
    <row r="145" spans="2:62" s="15" customFormat="1" x14ac:dyDescent="0.2">
      <c r="B145" s="10"/>
      <c r="C145" s="10"/>
      <c r="D145" s="10"/>
      <c r="E145" s="99"/>
      <c r="F145" s="10"/>
      <c r="G145" s="99"/>
      <c r="H145" s="99"/>
      <c r="I145" s="99"/>
      <c r="J145" s="99"/>
      <c r="K145" s="99"/>
      <c r="L145" s="99"/>
      <c r="M145" s="99"/>
      <c r="N145" s="99"/>
      <c r="O145" s="99"/>
      <c r="P145" s="99"/>
      <c r="Q145" s="99"/>
      <c r="R145" s="10"/>
      <c r="S145" s="10"/>
      <c r="T145" s="99"/>
      <c r="U145" s="10"/>
      <c r="V145" s="99"/>
      <c r="W145" s="10"/>
      <c r="X145" s="99"/>
      <c r="Y145" s="10"/>
      <c r="Z145" s="99"/>
      <c r="AA145" s="99"/>
      <c r="AB145" s="99"/>
      <c r="AC145" s="99"/>
      <c r="AD145" s="99"/>
      <c r="AE145" s="99"/>
      <c r="AF145" s="99"/>
      <c r="AG145" s="10"/>
      <c r="AH145" s="10"/>
      <c r="AI145" s="99"/>
      <c r="AJ145" s="10"/>
      <c r="AK145" s="99"/>
      <c r="AL145" s="10"/>
      <c r="AM145" s="99"/>
      <c r="AN145" s="10"/>
      <c r="AO145" s="99"/>
      <c r="AP145" s="99"/>
      <c r="AQ145" s="99"/>
      <c r="AR145" s="99"/>
      <c r="AS145" s="99"/>
      <c r="AT145" s="99"/>
      <c r="AU145" s="99"/>
      <c r="AV145" s="99"/>
      <c r="AW145" s="99"/>
      <c r="AX145" s="99"/>
      <c r="AY145" s="99"/>
      <c r="AZ145" s="99"/>
      <c r="BA145" s="99"/>
      <c r="BB145" s="99"/>
      <c r="BC145" s="99"/>
      <c r="BD145" s="99"/>
      <c r="BE145" s="99"/>
      <c r="BF145" s="99"/>
      <c r="BG145" s="99"/>
      <c r="BH145" s="10"/>
      <c r="BI145" s="99"/>
      <c r="BJ145" s="10"/>
    </row>
    <row r="146" spans="2:62" s="15" customFormat="1" x14ac:dyDescent="0.2">
      <c r="B146" s="10"/>
      <c r="C146" s="10"/>
      <c r="D146" s="10"/>
      <c r="E146" s="99"/>
      <c r="F146" s="10"/>
      <c r="G146" s="99"/>
      <c r="H146" s="99"/>
      <c r="I146" s="99"/>
      <c r="J146" s="99"/>
      <c r="K146" s="99"/>
      <c r="L146" s="99"/>
      <c r="M146" s="99"/>
      <c r="N146" s="99"/>
      <c r="O146" s="99"/>
      <c r="P146" s="99"/>
      <c r="Q146" s="99"/>
      <c r="R146" s="10"/>
      <c r="S146" s="10"/>
      <c r="T146" s="99"/>
      <c r="U146" s="10"/>
      <c r="V146" s="99"/>
      <c r="W146" s="10"/>
      <c r="X146" s="99"/>
      <c r="Y146" s="10"/>
      <c r="Z146" s="99"/>
      <c r="AA146" s="99"/>
      <c r="AB146" s="99"/>
      <c r="AC146" s="99"/>
      <c r="AD146" s="99"/>
      <c r="AE146" s="99"/>
      <c r="AF146" s="99"/>
      <c r="AG146" s="10"/>
      <c r="AH146" s="10"/>
      <c r="AI146" s="99"/>
      <c r="AJ146" s="10"/>
      <c r="AK146" s="99"/>
      <c r="AL146" s="10"/>
      <c r="AM146" s="99"/>
      <c r="AN146" s="10"/>
      <c r="AO146" s="99"/>
      <c r="AP146" s="99"/>
      <c r="AQ146" s="99"/>
      <c r="AR146" s="99"/>
      <c r="AS146" s="99"/>
      <c r="AT146" s="99"/>
      <c r="AU146" s="99"/>
      <c r="AV146" s="99"/>
      <c r="AW146" s="99"/>
      <c r="AX146" s="99"/>
      <c r="AY146" s="99"/>
      <c r="AZ146" s="99"/>
      <c r="BA146" s="99"/>
      <c r="BB146" s="99"/>
      <c r="BC146" s="99"/>
      <c r="BD146" s="99"/>
      <c r="BE146" s="99"/>
      <c r="BF146" s="99"/>
      <c r="BG146" s="99"/>
      <c r="BH146" s="10"/>
      <c r="BI146" s="99"/>
      <c r="BJ146" s="10"/>
    </row>
    <row r="147" spans="2:62" s="15" customFormat="1" x14ac:dyDescent="0.2">
      <c r="B147" s="10"/>
      <c r="C147" s="10"/>
      <c r="D147" s="10"/>
      <c r="E147" s="99"/>
      <c r="F147" s="10"/>
      <c r="G147" s="99"/>
      <c r="H147" s="99"/>
      <c r="I147" s="99"/>
      <c r="J147" s="99"/>
      <c r="K147" s="99"/>
      <c r="L147" s="99"/>
      <c r="M147" s="99"/>
      <c r="N147" s="99"/>
      <c r="O147" s="99"/>
      <c r="P147" s="99"/>
      <c r="Q147" s="99"/>
      <c r="R147" s="10"/>
      <c r="S147" s="10"/>
      <c r="T147" s="99"/>
      <c r="U147" s="10"/>
      <c r="V147" s="99"/>
      <c r="W147" s="10"/>
      <c r="X147" s="99"/>
      <c r="Y147" s="10"/>
      <c r="Z147" s="99"/>
      <c r="AA147" s="99"/>
      <c r="AB147" s="99"/>
      <c r="AC147" s="99"/>
      <c r="AD147" s="99"/>
      <c r="AE147" s="99"/>
      <c r="AF147" s="99"/>
      <c r="AG147" s="10"/>
      <c r="AH147" s="10"/>
      <c r="AI147" s="99"/>
      <c r="AJ147" s="10"/>
      <c r="AK147" s="99"/>
      <c r="AL147" s="10"/>
      <c r="AM147" s="99"/>
      <c r="AN147" s="10"/>
      <c r="AO147" s="99"/>
      <c r="AP147" s="99"/>
      <c r="AQ147" s="99"/>
      <c r="AR147" s="99"/>
      <c r="AS147" s="99"/>
      <c r="AT147" s="99"/>
      <c r="AU147" s="99"/>
      <c r="AV147" s="99"/>
      <c r="AW147" s="99"/>
      <c r="AX147" s="99"/>
      <c r="AY147" s="99"/>
      <c r="AZ147" s="99"/>
      <c r="BA147" s="99"/>
      <c r="BB147" s="99"/>
      <c r="BC147" s="99"/>
      <c r="BD147" s="99"/>
      <c r="BE147" s="99"/>
      <c r="BF147" s="99"/>
      <c r="BG147" s="99"/>
      <c r="BH147" s="10"/>
      <c r="BI147" s="99"/>
      <c r="BJ147" s="10"/>
    </row>
    <row r="148" spans="2:62" s="15" customFormat="1" x14ac:dyDescent="0.2">
      <c r="B148" s="10"/>
      <c r="C148" s="10"/>
      <c r="D148" s="10"/>
      <c r="E148" s="99"/>
      <c r="F148" s="10"/>
      <c r="G148" s="99"/>
      <c r="H148" s="99"/>
      <c r="I148" s="99"/>
      <c r="J148" s="99"/>
      <c r="K148" s="99"/>
      <c r="L148" s="99"/>
      <c r="M148" s="99"/>
      <c r="N148" s="99"/>
      <c r="O148" s="99"/>
      <c r="P148" s="99"/>
      <c r="Q148" s="99"/>
      <c r="R148" s="10"/>
      <c r="S148" s="10"/>
      <c r="T148" s="99"/>
      <c r="U148" s="10"/>
      <c r="V148" s="99"/>
      <c r="W148" s="10"/>
      <c r="X148" s="99"/>
      <c r="Y148" s="10"/>
      <c r="Z148" s="99"/>
      <c r="AA148" s="99"/>
      <c r="AB148" s="99"/>
      <c r="AC148" s="99"/>
      <c r="AD148" s="99"/>
      <c r="AE148" s="99"/>
      <c r="AF148" s="99"/>
      <c r="AG148" s="10"/>
      <c r="AH148" s="10"/>
      <c r="AI148" s="99"/>
      <c r="AJ148" s="10"/>
      <c r="AK148" s="99"/>
      <c r="AL148" s="10"/>
      <c r="AM148" s="99"/>
      <c r="AN148" s="10"/>
      <c r="AO148" s="99"/>
      <c r="AP148" s="99"/>
      <c r="AQ148" s="99"/>
      <c r="AR148" s="99"/>
      <c r="AS148" s="99"/>
      <c r="AT148" s="99"/>
      <c r="AU148" s="99"/>
      <c r="AV148" s="99"/>
      <c r="AW148" s="99"/>
      <c r="AX148" s="99"/>
      <c r="AY148" s="99"/>
      <c r="AZ148" s="99"/>
      <c r="BA148" s="99"/>
      <c r="BB148" s="99"/>
      <c r="BC148" s="99"/>
      <c r="BD148" s="99"/>
      <c r="BE148" s="99"/>
      <c r="BF148" s="99"/>
      <c r="BG148" s="99"/>
      <c r="BH148" s="10"/>
      <c r="BI148" s="99"/>
      <c r="BJ148" s="10"/>
    </row>
    <row r="149" spans="2:62" s="15" customFormat="1" x14ac:dyDescent="0.2">
      <c r="B149" s="10"/>
      <c r="C149" s="10"/>
      <c r="D149" s="10"/>
      <c r="E149" s="99"/>
      <c r="F149" s="10"/>
      <c r="G149" s="99"/>
      <c r="H149" s="99"/>
      <c r="I149" s="99"/>
      <c r="J149" s="99"/>
      <c r="K149" s="99"/>
      <c r="L149" s="99"/>
      <c r="M149" s="99"/>
      <c r="N149" s="99"/>
      <c r="O149" s="99"/>
      <c r="P149" s="99"/>
      <c r="Q149" s="99"/>
      <c r="R149" s="10"/>
      <c r="S149" s="10"/>
      <c r="T149" s="99"/>
      <c r="U149" s="10"/>
      <c r="V149" s="99"/>
      <c r="W149" s="10"/>
      <c r="X149" s="99"/>
      <c r="Y149" s="10"/>
      <c r="Z149" s="99"/>
      <c r="AA149" s="99"/>
      <c r="AB149" s="99"/>
      <c r="AC149" s="99"/>
      <c r="AD149" s="99"/>
      <c r="AE149" s="99"/>
      <c r="AF149" s="99"/>
      <c r="AG149" s="10"/>
      <c r="AH149" s="10"/>
      <c r="AI149" s="99"/>
      <c r="AJ149" s="10"/>
      <c r="AK149" s="99"/>
      <c r="AL149" s="10"/>
      <c r="AM149" s="99"/>
      <c r="AN149" s="10"/>
      <c r="AO149" s="99"/>
      <c r="AP149" s="99"/>
      <c r="AQ149" s="99"/>
      <c r="AR149" s="99"/>
      <c r="AS149" s="99"/>
      <c r="AT149" s="99"/>
      <c r="AU149" s="99"/>
      <c r="AV149" s="99"/>
      <c r="AW149" s="99"/>
      <c r="AX149" s="99"/>
      <c r="AY149" s="99"/>
      <c r="AZ149" s="99"/>
      <c r="BA149" s="99"/>
      <c r="BB149" s="99"/>
      <c r="BC149" s="99"/>
      <c r="BD149" s="99"/>
      <c r="BE149" s="99"/>
      <c r="BF149" s="99"/>
      <c r="BG149" s="99"/>
      <c r="BH149" s="10"/>
      <c r="BI149" s="99"/>
      <c r="BJ149" s="10"/>
    </row>
    <row r="150" spans="2:62" s="15" customFormat="1" x14ac:dyDescent="0.2">
      <c r="B150" s="10"/>
      <c r="C150" s="10"/>
      <c r="D150" s="10"/>
      <c r="E150" s="99"/>
      <c r="F150" s="10"/>
      <c r="G150" s="99"/>
      <c r="H150" s="99"/>
      <c r="I150" s="99"/>
      <c r="J150" s="99"/>
      <c r="K150" s="99"/>
      <c r="L150" s="99"/>
      <c r="M150" s="99"/>
      <c r="N150" s="99"/>
      <c r="O150" s="99"/>
      <c r="P150" s="99"/>
      <c r="Q150" s="99"/>
      <c r="R150" s="10"/>
      <c r="S150" s="10"/>
      <c r="T150" s="99"/>
      <c r="U150" s="10"/>
      <c r="V150" s="99"/>
      <c r="W150" s="10"/>
      <c r="X150" s="99"/>
      <c r="Y150" s="10"/>
      <c r="Z150" s="99"/>
      <c r="AA150" s="99"/>
      <c r="AB150" s="99"/>
      <c r="AC150" s="99"/>
      <c r="AD150" s="99"/>
      <c r="AE150" s="99"/>
      <c r="AF150" s="99"/>
      <c r="AG150" s="10"/>
      <c r="AH150" s="10"/>
      <c r="AI150" s="99"/>
      <c r="AJ150" s="10"/>
      <c r="AK150" s="99"/>
      <c r="AL150" s="10"/>
      <c r="AM150" s="99"/>
      <c r="AN150" s="10"/>
      <c r="AO150" s="99"/>
      <c r="AP150" s="99"/>
      <c r="AQ150" s="99"/>
      <c r="AR150" s="99"/>
      <c r="AS150" s="99"/>
      <c r="AT150" s="99"/>
      <c r="AU150" s="99"/>
      <c r="AV150" s="99"/>
      <c r="AW150" s="99"/>
      <c r="AX150" s="99"/>
      <c r="AY150" s="99"/>
      <c r="AZ150" s="99"/>
      <c r="BA150" s="99"/>
      <c r="BB150" s="99"/>
      <c r="BC150" s="99"/>
      <c r="BD150" s="99"/>
      <c r="BE150" s="99"/>
      <c r="BF150" s="99"/>
      <c r="BG150" s="99"/>
      <c r="BH150" s="10"/>
      <c r="BI150" s="99"/>
      <c r="BJ150" s="10"/>
    </row>
    <row r="151" spans="2:62" s="15" customFormat="1" x14ac:dyDescent="0.2">
      <c r="B151" s="10"/>
      <c r="C151" s="10"/>
      <c r="D151" s="10"/>
      <c r="E151" s="99"/>
      <c r="F151" s="10"/>
      <c r="G151" s="99"/>
      <c r="H151" s="99"/>
      <c r="I151" s="99"/>
      <c r="J151" s="99"/>
      <c r="K151" s="99"/>
      <c r="L151" s="99"/>
      <c r="M151" s="99"/>
      <c r="N151" s="99"/>
      <c r="O151" s="99"/>
      <c r="P151" s="99"/>
      <c r="Q151" s="99"/>
      <c r="R151" s="10"/>
      <c r="S151" s="10"/>
      <c r="T151" s="99"/>
      <c r="U151" s="10"/>
      <c r="V151" s="99"/>
      <c r="W151" s="10"/>
      <c r="X151" s="99"/>
      <c r="Y151" s="10"/>
      <c r="Z151" s="99"/>
      <c r="AA151" s="99"/>
      <c r="AB151" s="99"/>
      <c r="AC151" s="99"/>
      <c r="AD151" s="99"/>
      <c r="AE151" s="99"/>
      <c r="AF151" s="99"/>
      <c r="AG151" s="10"/>
      <c r="AH151" s="10"/>
      <c r="AI151" s="99"/>
      <c r="AJ151" s="10"/>
      <c r="AK151" s="99"/>
      <c r="AL151" s="10"/>
      <c r="AM151" s="99"/>
      <c r="AN151" s="10"/>
      <c r="AO151" s="99"/>
      <c r="AP151" s="99"/>
      <c r="AQ151" s="99"/>
      <c r="AR151" s="99"/>
      <c r="AS151" s="99"/>
      <c r="AT151" s="99"/>
      <c r="AU151" s="99"/>
      <c r="AV151" s="99"/>
      <c r="AW151" s="99"/>
      <c r="AX151" s="99"/>
      <c r="AY151" s="99"/>
      <c r="AZ151" s="99"/>
      <c r="BA151" s="99"/>
      <c r="BB151" s="99"/>
      <c r="BC151" s="99"/>
      <c r="BD151" s="99"/>
      <c r="BE151" s="99"/>
      <c r="BF151" s="99"/>
      <c r="BG151" s="99"/>
      <c r="BH151" s="10"/>
      <c r="BI151" s="99"/>
      <c r="BJ151" s="10"/>
    </row>
    <row r="152" spans="2:62" s="15" customFormat="1" x14ac:dyDescent="0.2">
      <c r="B152" s="10"/>
      <c r="C152" s="10"/>
      <c r="D152" s="10"/>
      <c r="E152" s="99"/>
      <c r="F152" s="10"/>
      <c r="G152" s="99"/>
      <c r="H152" s="99"/>
      <c r="I152" s="99"/>
      <c r="J152" s="99"/>
      <c r="K152" s="99"/>
      <c r="L152" s="99"/>
      <c r="M152" s="99"/>
      <c r="N152" s="99"/>
      <c r="O152" s="99"/>
      <c r="P152" s="99"/>
      <c r="Q152" s="99"/>
      <c r="R152" s="10"/>
      <c r="S152" s="10"/>
      <c r="T152" s="99"/>
      <c r="U152" s="10"/>
      <c r="V152" s="99"/>
      <c r="W152" s="10"/>
      <c r="X152" s="99"/>
      <c r="Y152" s="10"/>
      <c r="Z152" s="99"/>
      <c r="AA152" s="99"/>
      <c r="AB152" s="99"/>
      <c r="AC152" s="99"/>
      <c r="AD152" s="99"/>
      <c r="AE152" s="99"/>
      <c r="AF152" s="99"/>
      <c r="AG152" s="10"/>
      <c r="AH152" s="10"/>
      <c r="AI152" s="99"/>
      <c r="AJ152" s="10"/>
      <c r="AK152" s="99"/>
      <c r="AL152" s="10"/>
      <c r="AM152" s="99"/>
      <c r="AN152" s="10"/>
      <c r="AO152" s="99"/>
      <c r="AP152" s="99"/>
      <c r="AQ152" s="99"/>
      <c r="AR152" s="99"/>
      <c r="AS152" s="99"/>
      <c r="AT152" s="99"/>
      <c r="AU152" s="99"/>
      <c r="AV152" s="99"/>
      <c r="AW152" s="99"/>
      <c r="AX152" s="99"/>
      <c r="AY152" s="99"/>
      <c r="AZ152" s="99"/>
      <c r="BA152" s="99"/>
      <c r="BB152" s="99"/>
      <c r="BC152" s="99"/>
      <c r="BD152" s="99"/>
      <c r="BE152" s="99"/>
      <c r="BF152" s="99"/>
      <c r="BG152" s="99"/>
      <c r="BH152" s="10"/>
      <c r="BI152" s="99"/>
      <c r="BJ152" s="10"/>
    </row>
    <row r="153" spans="2:62" s="15" customFormat="1" x14ac:dyDescent="0.2">
      <c r="B153" s="10"/>
      <c r="C153" s="10"/>
      <c r="D153" s="10"/>
      <c r="E153" s="99"/>
      <c r="F153" s="10"/>
      <c r="G153" s="99"/>
      <c r="H153" s="99"/>
      <c r="I153" s="99"/>
      <c r="J153" s="99"/>
      <c r="K153" s="99"/>
      <c r="L153" s="99"/>
      <c r="M153" s="99"/>
      <c r="N153" s="99"/>
      <c r="O153" s="99"/>
      <c r="P153" s="99"/>
      <c r="Q153" s="99"/>
      <c r="R153" s="10"/>
      <c r="S153" s="10"/>
      <c r="T153" s="99"/>
      <c r="U153" s="10"/>
      <c r="V153" s="99"/>
      <c r="W153" s="10"/>
      <c r="X153" s="99"/>
      <c r="Y153" s="10"/>
      <c r="Z153" s="99"/>
      <c r="AA153" s="99"/>
      <c r="AB153" s="99"/>
      <c r="AC153" s="99"/>
      <c r="AD153" s="99"/>
      <c r="AE153" s="99"/>
      <c r="AF153" s="99"/>
      <c r="AG153" s="10"/>
      <c r="AH153" s="10"/>
      <c r="AI153" s="99"/>
      <c r="AJ153" s="10"/>
      <c r="AK153" s="99"/>
      <c r="AL153" s="10"/>
      <c r="AM153" s="99"/>
      <c r="AN153" s="10"/>
      <c r="AO153" s="99"/>
      <c r="AP153" s="99"/>
      <c r="AQ153" s="99"/>
      <c r="AR153" s="99"/>
      <c r="AS153" s="99"/>
      <c r="AT153" s="99"/>
      <c r="AU153" s="99"/>
      <c r="AV153" s="99"/>
      <c r="AW153" s="99"/>
      <c r="AX153" s="99"/>
      <c r="AY153" s="99"/>
      <c r="AZ153" s="99"/>
      <c r="BA153" s="99"/>
      <c r="BB153" s="99"/>
      <c r="BC153" s="99"/>
      <c r="BD153" s="99"/>
      <c r="BE153" s="99"/>
      <c r="BF153" s="99"/>
      <c r="BG153" s="99"/>
      <c r="BH153" s="10"/>
      <c r="BI153" s="99"/>
      <c r="BJ153" s="10"/>
    </row>
    <row r="154" spans="2:62" s="15" customFormat="1" x14ac:dyDescent="0.2">
      <c r="B154" s="10"/>
      <c r="C154" s="10"/>
      <c r="D154" s="10"/>
      <c r="E154" s="99"/>
      <c r="F154" s="10"/>
      <c r="G154" s="99"/>
      <c r="H154" s="99"/>
      <c r="I154" s="99"/>
      <c r="J154" s="99"/>
      <c r="K154" s="99"/>
      <c r="L154" s="99"/>
      <c r="M154" s="99"/>
      <c r="N154" s="99"/>
      <c r="O154" s="99"/>
      <c r="P154" s="99"/>
      <c r="Q154" s="99"/>
      <c r="R154" s="10"/>
      <c r="S154" s="10"/>
      <c r="T154" s="99"/>
      <c r="U154" s="10"/>
      <c r="V154" s="99"/>
      <c r="W154" s="10"/>
      <c r="X154" s="99"/>
      <c r="Y154" s="10"/>
      <c r="Z154" s="99"/>
      <c r="AA154" s="99"/>
      <c r="AB154" s="99"/>
      <c r="AC154" s="99"/>
      <c r="AD154" s="99"/>
      <c r="AE154" s="99"/>
      <c r="AF154" s="99"/>
      <c r="AG154" s="10"/>
      <c r="AH154" s="10"/>
      <c r="AI154" s="99"/>
      <c r="AJ154" s="10"/>
      <c r="AK154" s="99"/>
      <c r="AL154" s="10"/>
      <c r="AM154" s="99"/>
      <c r="AN154" s="10"/>
      <c r="AO154" s="99"/>
      <c r="AP154" s="99"/>
      <c r="AQ154" s="99"/>
      <c r="AR154" s="99"/>
      <c r="AS154" s="99"/>
      <c r="AT154" s="99"/>
      <c r="AU154" s="99"/>
      <c r="AV154" s="99"/>
      <c r="AW154" s="99"/>
      <c r="AX154" s="99"/>
      <c r="AY154" s="99"/>
      <c r="AZ154" s="99"/>
      <c r="BA154" s="99"/>
      <c r="BB154" s="99"/>
      <c r="BC154" s="99"/>
      <c r="BD154" s="99"/>
      <c r="BE154" s="99"/>
      <c r="BF154" s="99"/>
      <c r="BG154" s="99"/>
      <c r="BH154" s="10"/>
      <c r="BI154" s="99"/>
      <c r="BJ154" s="10"/>
    </row>
    <row r="155" spans="2:62" s="15" customFormat="1" x14ac:dyDescent="0.2">
      <c r="B155" s="10"/>
      <c r="C155" s="10"/>
      <c r="D155" s="10"/>
      <c r="E155" s="99"/>
      <c r="F155" s="10"/>
      <c r="G155" s="99"/>
      <c r="H155" s="99"/>
      <c r="I155" s="99"/>
      <c r="J155" s="99"/>
      <c r="K155" s="99"/>
      <c r="L155" s="99"/>
      <c r="M155" s="99"/>
      <c r="N155" s="99"/>
      <c r="O155" s="99"/>
      <c r="P155" s="99"/>
      <c r="Q155" s="99"/>
      <c r="R155" s="10"/>
      <c r="S155" s="10"/>
      <c r="T155" s="99"/>
      <c r="U155" s="10"/>
      <c r="V155" s="99"/>
      <c r="W155" s="10"/>
      <c r="X155" s="99"/>
      <c r="Y155" s="10"/>
      <c r="Z155" s="99"/>
      <c r="AA155" s="99"/>
      <c r="AB155" s="99"/>
      <c r="AC155" s="99"/>
      <c r="AD155" s="99"/>
      <c r="AE155" s="99"/>
      <c r="AF155" s="99"/>
      <c r="AG155" s="10"/>
      <c r="AH155" s="10"/>
      <c r="AI155" s="99"/>
      <c r="AJ155" s="10"/>
      <c r="AK155" s="99"/>
      <c r="AL155" s="10"/>
      <c r="AM155" s="99"/>
      <c r="AN155" s="10"/>
      <c r="AO155" s="99"/>
      <c r="AP155" s="99"/>
      <c r="AQ155" s="99"/>
      <c r="AR155" s="99"/>
      <c r="AS155" s="99"/>
      <c r="AT155" s="99"/>
      <c r="AU155" s="99"/>
      <c r="AV155" s="99"/>
      <c r="AW155" s="99"/>
      <c r="AX155" s="99"/>
      <c r="AY155" s="99"/>
      <c r="AZ155" s="99"/>
      <c r="BA155" s="99"/>
      <c r="BB155" s="99"/>
      <c r="BC155" s="99"/>
      <c r="BD155" s="99"/>
      <c r="BE155" s="99"/>
      <c r="BF155" s="99"/>
      <c r="BG155" s="99"/>
      <c r="BH155" s="10"/>
      <c r="BI155" s="99"/>
      <c r="BJ155" s="10"/>
    </row>
    <row r="156" spans="2:62" s="15" customFormat="1" x14ac:dyDescent="0.2">
      <c r="B156" s="10"/>
      <c r="C156" s="10"/>
      <c r="D156" s="10"/>
      <c r="E156" s="99"/>
      <c r="F156" s="10"/>
      <c r="G156" s="99"/>
      <c r="H156" s="99"/>
      <c r="I156" s="99"/>
      <c r="J156" s="99"/>
      <c r="K156" s="99"/>
      <c r="L156" s="99"/>
      <c r="M156" s="99"/>
      <c r="N156" s="99"/>
      <c r="O156" s="99"/>
      <c r="P156" s="99"/>
      <c r="Q156" s="99"/>
      <c r="R156" s="10"/>
      <c r="S156" s="10"/>
      <c r="T156" s="99"/>
      <c r="U156" s="10"/>
      <c r="V156" s="99"/>
      <c r="W156" s="10"/>
      <c r="X156" s="99"/>
      <c r="Y156" s="10"/>
      <c r="Z156" s="99"/>
      <c r="AA156" s="99"/>
      <c r="AB156" s="99"/>
      <c r="AC156" s="99"/>
      <c r="AD156" s="99"/>
      <c r="AE156" s="99"/>
      <c r="AF156" s="99"/>
      <c r="AG156" s="10"/>
      <c r="AH156" s="10"/>
      <c r="AI156" s="99"/>
      <c r="AJ156" s="10"/>
      <c r="AK156" s="99"/>
      <c r="AL156" s="10"/>
      <c r="AM156" s="99"/>
      <c r="AN156" s="10"/>
      <c r="AO156" s="99"/>
      <c r="AP156" s="99"/>
      <c r="AQ156" s="99"/>
      <c r="AR156" s="99"/>
      <c r="AS156" s="99"/>
      <c r="AT156" s="99"/>
      <c r="AU156" s="99"/>
      <c r="AV156" s="99"/>
      <c r="AW156" s="99"/>
      <c r="AX156" s="99"/>
      <c r="AY156" s="99"/>
      <c r="AZ156" s="99"/>
      <c r="BA156" s="99"/>
      <c r="BB156" s="99"/>
      <c r="BC156" s="99"/>
      <c r="BD156" s="99"/>
      <c r="BE156" s="99"/>
      <c r="BF156" s="99"/>
      <c r="BG156" s="99"/>
      <c r="BH156" s="10"/>
      <c r="BI156" s="99"/>
      <c r="BJ156" s="10"/>
    </row>
    <row r="157" spans="2:62" s="15" customFormat="1" x14ac:dyDescent="0.2">
      <c r="B157" s="10"/>
      <c r="C157" s="10"/>
      <c r="D157" s="10"/>
      <c r="E157" s="99"/>
      <c r="F157" s="10"/>
      <c r="G157" s="99"/>
      <c r="H157" s="99"/>
      <c r="I157" s="99"/>
      <c r="J157" s="99"/>
      <c r="K157" s="99"/>
      <c r="L157" s="99"/>
      <c r="M157" s="99"/>
      <c r="N157" s="99"/>
      <c r="O157" s="99"/>
      <c r="P157" s="99"/>
      <c r="Q157" s="99"/>
      <c r="R157" s="10"/>
      <c r="S157" s="10"/>
      <c r="T157" s="99"/>
      <c r="U157" s="10"/>
      <c r="V157" s="99"/>
      <c r="W157" s="10"/>
      <c r="X157" s="99"/>
      <c r="Y157" s="10"/>
      <c r="Z157" s="99"/>
      <c r="AA157" s="99"/>
      <c r="AB157" s="99"/>
      <c r="AC157" s="99"/>
      <c r="AD157" s="99"/>
      <c r="AE157" s="99"/>
      <c r="AF157" s="99"/>
      <c r="AG157" s="10"/>
      <c r="AH157" s="10"/>
      <c r="AI157" s="99"/>
      <c r="AJ157" s="10"/>
      <c r="AK157" s="99"/>
      <c r="AL157" s="10"/>
      <c r="AM157" s="99"/>
      <c r="AN157" s="10"/>
      <c r="AO157" s="99"/>
      <c r="AP157" s="99"/>
      <c r="AQ157" s="99"/>
      <c r="AR157" s="99"/>
      <c r="AS157" s="99"/>
      <c r="AT157" s="99"/>
      <c r="AU157" s="99"/>
      <c r="AV157" s="99"/>
      <c r="AW157" s="99"/>
      <c r="AX157" s="99"/>
      <c r="AY157" s="99"/>
      <c r="AZ157" s="99"/>
      <c r="BA157" s="99"/>
      <c r="BB157" s="99"/>
      <c r="BC157" s="99"/>
      <c r="BD157" s="99"/>
      <c r="BE157" s="99"/>
      <c r="BF157" s="99"/>
      <c r="BG157" s="99"/>
      <c r="BH157" s="10"/>
      <c r="BI157" s="99"/>
      <c r="BJ157" s="10"/>
    </row>
    <row r="158" spans="2:62" s="15" customFormat="1" x14ac:dyDescent="0.2">
      <c r="B158" s="10"/>
      <c r="C158" s="10"/>
      <c r="D158" s="10"/>
      <c r="E158" s="99"/>
      <c r="F158" s="10"/>
      <c r="G158" s="99"/>
      <c r="H158" s="99"/>
      <c r="I158" s="99"/>
      <c r="J158" s="99"/>
      <c r="K158" s="99"/>
      <c r="L158" s="99"/>
      <c r="M158" s="99"/>
      <c r="N158" s="99"/>
      <c r="O158" s="99"/>
      <c r="P158" s="99"/>
      <c r="Q158" s="99"/>
      <c r="R158" s="10"/>
      <c r="S158" s="10"/>
      <c r="T158" s="99"/>
      <c r="U158" s="10"/>
      <c r="V158" s="99"/>
      <c r="W158" s="10"/>
      <c r="X158" s="99"/>
      <c r="Y158" s="10"/>
      <c r="Z158" s="99"/>
      <c r="AA158" s="99"/>
      <c r="AB158" s="99"/>
      <c r="AC158" s="99"/>
      <c r="AD158" s="99"/>
      <c r="AE158" s="99"/>
      <c r="AF158" s="99"/>
      <c r="AG158" s="10"/>
      <c r="AH158" s="10"/>
      <c r="AI158" s="99"/>
      <c r="AJ158" s="10"/>
      <c r="AK158" s="99"/>
      <c r="AL158" s="10"/>
      <c r="AM158" s="99"/>
      <c r="AN158" s="10"/>
      <c r="AO158" s="99"/>
      <c r="AP158" s="99"/>
      <c r="AQ158" s="99"/>
      <c r="AR158" s="99"/>
      <c r="AS158" s="99"/>
      <c r="AT158" s="99"/>
      <c r="AU158" s="99"/>
      <c r="AV158" s="99"/>
      <c r="AW158" s="99"/>
      <c r="AX158" s="99"/>
      <c r="AY158" s="99"/>
      <c r="AZ158" s="99"/>
      <c r="BA158" s="99"/>
      <c r="BB158" s="99"/>
      <c r="BC158" s="99"/>
      <c r="BD158" s="99"/>
      <c r="BE158" s="99"/>
      <c r="BF158" s="99"/>
      <c r="BG158" s="99"/>
      <c r="BH158" s="10"/>
      <c r="BI158" s="99"/>
      <c r="BJ158" s="10"/>
    </row>
    <row r="159" spans="2:62" s="15" customFormat="1" x14ac:dyDescent="0.2">
      <c r="B159" s="10"/>
      <c r="C159" s="10"/>
      <c r="D159" s="10"/>
      <c r="E159" s="99"/>
      <c r="F159" s="10"/>
      <c r="G159" s="99"/>
      <c r="H159" s="99"/>
      <c r="I159" s="99"/>
      <c r="J159" s="99"/>
      <c r="K159" s="99"/>
      <c r="L159" s="99"/>
      <c r="M159" s="99"/>
      <c r="N159" s="99"/>
      <c r="O159" s="99"/>
      <c r="P159" s="99"/>
      <c r="Q159" s="99"/>
      <c r="R159" s="10"/>
      <c r="S159" s="10"/>
      <c r="T159" s="99"/>
      <c r="U159" s="10"/>
      <c r="V159" s="99"/>
      <c r="W159" s="10"/>
      <c r="X159" s="99"/>
      <c r="Y159" s="10"/>
      <c r="Z159" s="99"/>
      <c r="AA159" s="99"/>
      <c r="AB159" s="99"/>
      <c r="AC159" s="99"/>
      <c r="AD159" s="99"/>
      <c r="AE159" s="99"/>
      <c r="AF159" s="99"/>
      <c r="AG159" s="10"/>
      <c r="AH159" s="10"/>
      <c r="AI159" s="99"/>
      <c r="AJ159" s="10"/>
      <c r="AK159" s="99"/>
      <c r="AL159" s="10"/>
      <c r="AM159" s="99"/>
      <c r="AN159" s="10"/>
      <c r="AO159" s="99"/>
      <c r="AP159" s="99"/>
      <c r="AQ159" s="99"/>
      <c r="AR159" s="99"/>
      <c r="AS159" s="99"/>
      <c r="AT159" s="99"/>
      <c r="AU159" s="99"/>
      <c r="AV159" s="99"/>
      <c r="AW159" s="99"/>
      <c r="AX159" s="99"/>
      <c r="AY159" s="99"/>
      <c r="AZ159" s="99"/>
      <c r="BA159" s="99"/>
      <c r="BB159" s="99"/>
      <c r="BC159" s="99"/>
      <c r="BD159" s="99"/>
      <c r="BE159" s="99"/>
      <c r="BF159" s="99"/>
      <c r="BG159" s="99"/>
      <c r="BH159" s="10"/>
      <c r="BI159" s="99"/>
      <c r="BJ159" s="10"/>
    </row>
    <row r="160" spans="2:62" s="15" customFormat="1" x14ac:dyDescent="0.2">
      <c r="B160" s="10"/>
      <c r="C160" s="10"/>
      <c r="D160" s="10"/>
      <c r="E160" s="99"/>
      <c r="F160" s="10"/>
      <c r="G160" s="99"/>
      <c r="H160" s="99"/>
      <c r="I160" s="99"/>
      <c r="J160" s="99"/>
      <c r="K160" s="99"/>
      <c r="L160" s="99"/>
      <c r="M160" s="99"/>
      <c r="N160" s="99"/>
      <c r="O160" s="99"/>
      <c r="P160" s="99"/>
      <c r="Q160" s="99"/>
      <c r="R160" s="10"/>
      <c r="S160" s="10"/>
      <c r="T160" s="99"/>
      <c r="U160" s="10"/>
      <c r="V160" s="99"/>
      <c r="W160" s="10"/>
      <c r="X160" s="99"/>
      <c r="Y160" s="10"/>
      <c r="Z160" s="99"/>
      <c r="AA160" s="99"/>
      <c r="AB160" s="99"/>
      <c r="AC160" s="99"/>
      <c r="AD160" s="99"/>
      <c r="AE160" s="99"/>
      <c r="AF160" s="99"/>
      <c r="AG160" s="10"/>
      <c r="AH160" s="10"/>
      <c r="AI160" s="99"/>
      <c r="AJ160" s="10"/>
      <c r="AK160" s="99"/>
      <c r="AL160" s="10"/>
      <c r="AM160" s="99"/>
      <c r="AN160" s="10"/>
      <c r="AO160" s="99"/>
      <c r="AP160" s="99"/>
      <c r="AQ160" s="99"/>
      <c r="AR160" s="99"/>
      <c r="AS160" s="99"/>
      <c r="AT160" s="99"/>
      <c r="AU160" s="99"/>
      <c r="AV160" s="99"/>
      <c r="AW160" s="99"/>
      <c r="AX160" s="99"/>
      <c r="AY160" s="99"/>
      <c r="AZ160" s="99"/>
      <c r="BA160" s="99"/>
      <c r="BB160" s="99"/>
      <c r="BC160" s="99"/>
      <c r="BD160" s="99"/>
      <c r="BE160" s="99"/>
      <c r="BF160" s="99"/>
      <c r="BG160" s="99"/>
      <c r="BH160" s="10"/>
      <c r="BI160" s="99"/>
      <c r="BJ160" s="10"/>
    </row>
    <row r="161" spans="2:62" s="15" customFormat="1" x14ac:dyDescent="0.2">
      <c r="B161" s="10"/>
      <c r="C161" s="10"/>
      <c r="D161" s="10"/>
      <c r="E161" s="99"/>
      <c r="F161" s="10"/>
      <c r="G161" s="99"/>
      <c r="H161" s="99"/>
      <c r="I161" s="99"/>
      <c r="J161" s="99"/>
      <c r="K161" s="99"/>
      <c r="L161" s="99"/>
      <c r="M161" s="99"/>
      <c r="N161" s="99"/>
      <c r="O161" s="99"/>
      <c r="P161" s="99"/>
      <c r="Q161" s="99"/>
      <c r="R161" s="10"/>
      <c r="S161" s="10"/>
      <c r="T161" s="99"/>
      <c r="U161" s="10"/>
      <c r="V161" s="99"/>
      <c r="W161" s="10"/>
      <c r="X161" s="99"/>
      <c r="Y161" s="10"/>
      <c r="Z161" s="99"/>
      <c r="AA161" s="99"/>
      <c r="AB161" s="99"/>
      <c r="AC161" s="99"/>
      <c r="AD161" s="99"/>
      <c r="AE161" s="99"/>
      <c r="AF161" s="99"/>
      <c r="AG161" s="10"/>
      <c r="AH161" s="10"/>
      <c r="AI161" s="99"/>
      <c r="AJ161" s="10"/>
      <c r="AK161" s="99"/>
      <c r="AL161" s="10"/>
      <c r="AM161" s="99"/>
      <c r="AN161" s="10"/>
      <c r="AO161" s="99"/>
      <c r="AP161" s="99"/>
      <c r="AQ161" s="99"/>
      <c r="AR161" s="99"/>
      <c r="AS161" s="99"/>
      <c r="AT161" s="99"/>
      <c r="AU161" s="99"/>
      <c r="AV161" s="99"/>
      <c r="AW161" s="99"/>
      <c r="AX161" s="99"/>
      <c r="AY161" s="99"/>
      <c r="AZ161" s="99"/>
      <c r="BA161" s="99"/>
      <c r="BB161" s="99"/>
      <c r="BC161" s="99"/>
      <c r="BD161" s="99"/>
      <c r="BE161" s="99"/>
      <c r="BF161" s="99"/>
      <c r="BG161" s="99"/>
      <c r="BH161" s="10"/>
      <c r="BI161" s="99"/>
      <c r="BJ161" s="10"/>
    </row>
    <row r="162" spans="2:62" s="15" customFormat="1" x14ac:dyDescent="0.2">
      <c r="B162" s="10"/>
      <c r="C162" s="10"/>
      <c r="D162" s="10"/>
      <c r="E162" s="99"/>
      <c r="F162" s="10"/>
      <c r="G162" s="99"/>
      <c r="H162" s="99"/>
      <c r="I162" s="99"/>
      <c r="J162" s="99"/>
      <c r="K162" s="99"/>
      <c r="L162" s="99"/>
      <c r="M162" s="99"/>
      <c r="N162" s="99"/>
      <c r="O162" s="99"/>
      <c r="P162" s="99"/>
      <c r="Q162" s="99"/>
      <c r="R162" s="10"/>
      <c r="S162" s="10"/>
      <c r="T162" s="99"/>
      <c r="U162" s="10"/>
      <c r="V162" s="99"/>
      <c r="W162" s="10"/>
      <c r="X162" s="99"/>
      <c r="Y162" s="10"/>
      <c r="Z162" s="99"/>
      <c r="AA162" s="99"/>
      <c r="AB162" s="99"/>
      <c r="AC162" s="99"/>
      <c r="AD162" s="99"/>
      <c r="AE162" s="99"/>
      <c r="AF162" s="99"/>
      <c r="AG162" s="10"/>
      <c r="AH162" s="10"/>
      <c r="AI162" s="99"/>
      <c r="AJ162" s="10"/>
      <c r="AK162" s="99"/>
      <c r="AL162" s="10"/>
      <c r="AM162" s="99"/>
      <c r="AN162" s="10"/>
      <c r="AO162" s="99"/>
      <c r="AP162" s="99"/>
      <c r="AQ162" s="99"/>
      <c r="AR162" s="99"/>
      <c r="AS162" s="99"/>
      <c r="AT162" s="99"/>
      <c r="AU162" s="99"/>
      <c r="AV162" s="99"/>
      <c r="AW162" s="99"/>
      <c r="AX162" s="99"/>
      <c r="AY162" s="99"/>
      <c r="AZ162" s="99"/>
      <c r="BA162" s="99"/>
      <c r="BB162" s="99"/>
      <c r="BC162" s="99"/>
      <c r="BD162" s="99"/>
      <c r="BE162" s="99"/>
      <c r="BF162" s="99"/>
      <c r="BG162" s="99"/>
      <c r="BH162" s="10"/>
      <c r="BI162" s="99"/>
      <c r="BJ162" s="10"/>
    </row>
    <row r="163" spans="2:62" s="15" customFormat="1" x14ac:dyDescent="0.2">
      <c r="B163" s="10"/>
      <c r="C163" s="10"/>
      <c r="D163" s="10"/>
      <c r="E163" s="99"/>
      <c r="F163" s="10"/>
      <c r="G163" s="99"/>
      <c r="H163" s="99"/>
      <c r="I163" s="99"/>
      <c r="J163" s="99"/>
      <c r="K163" s="99"/>
      <c r="L163" s="99"/>
      <c r="M163" s="99"/>
      <c r="N163" s="99"/>
      <c r="O163" s="99"/>
      <c r="P163" s="99"/>
      <c r="Q163" s="99"/>
      <c r="R163" s="10"/>
      <c r="S163" s="10"/>
      <c r="T163" s="99"/>
      <c r="U163" s="10"/>
      <c r="V163" s="99"/>
      <c r="W163" s="10"/>
      <c r="X163" s="99"/>
      <c r="Y163" s="10"/>
      <c r="Z163" s="99"/>
      <c r="AA163" s="99"/>
      <c r="AB163" s="99"/>
      <c r="AC163" s="99"/>
      <c r="AD163" s="99"/>
      <c r="AE163" s="99"/>
      <c r="AF163" s="99"/>
      <c r="AG163" s="10"/>
      <c r="AH163" s="10"/>
      <c r="AI163" s="99"/>
      <c r="AJ163" s="10"/>
      <c r="AK163" s="99"/>
      <c r="AL163" s="10"/>
      <c r="AM163" s="99"/>
      <c r="AN163" s="10"/>
      <c r="AO163" s="99"/>
      <c r="AP163" s="99"/>
      <c r="AQ163" s="99"/>
      <c r="AR163" s="99"/>
      <c r="AS163" s="99"/>
      <c r="AT163" s="99"/>
      <c r="AU163" s="99"/>
      <c r="AV163" s="99"/>
      <c r="AW163" s="99"/>
      <c r="AX163" s="99"/>
      <c r="AY163" s="99"/>
      <c r="AZ163" s="99"/>
      <c r="BA163" s="99"/>
      <c r="BB163" s="99"/>
      <c r="BC163" s="99"/>
      <c r="BD163" s="99"/>
      <c r="BE163" s="99"/>
      <c r="BF163" s="99"/>
      <c r="BG163" s="99"/>
      <c r="BH163" s="10"/>
      <c r="BI163" s="99"/>
      <c r="BJ163" s="10"/>
    </row>
    <row r="164" spans="2:62" s="15" customFormat="1" x14ac:dyDescent="0.2">
      <c r="B164" s="10"/>
      <c r="C164" s="10"/>
      <c r="D164" s="10"/>
      <c r="E164" s="99"/>
      <c r="F164" s="10"/>
      <c r="G164" s="99"/>
      <c r="H164" s="99"/>
      <c r="I164" s="99"/>
      <c r="J164" s="99"/>
      <c r="K164" s="99"/>
      <c r="L164" s="99"/>
      <c r="M164" s="99"/>
      <c r="N164" s="99"/>
      <c r="O164" s="99"/>
      <c r="P164" s="99"/>
      <c r="Q164" s="99"/>
      <c r="R164" s="10"/>
      <c r="S164" s="10"/>
      <c r="T164" s="99"/>
      <c r="U164" s="10"/>
      <c r="V164" s="99"/>
      <c r="W164" s="10"/>
      <c r="X164" s="99"/>
      <c r="Y164" s="10"/>
      <c r="Z164" s="99"/>
      <c r="AA164" s="99"/>
      <c r="AB164" s="99"/>
      <c r="AC164" s="99"/>
      <c r="AD164" s="99"/>
      <c r="AE164" s="99"/>
      <c r="AF164" s="99"/>
      <c r="AG164" s="10"/>
      <c r="AH164" s="10"/>
      <c r="AI164" s="99"/>
      <c r="AJ164" s="10"/>
      <c r="AK164" s="99"/>
      <c r="AL164" s="10"/>
      <c r="AM164" s="99"/>
      <c r="AN164" s="10"/>
      <c r="AO164" s="99"/>
      <c r="AP164" s="99"/>
      <c r="AQ164" s="99"/>
      <c r="AR164" s="99"/>
      <c r="AS164" s="99"/>
      <c r="AT164" s="99"/>
      <c r="AU164" s="99"/>
      <c r="AV164" s="99"/>
      <c r="AW164" s="99"/>
      <c r="AX164" s="99"/>
      <c r="AY164" s="99"/>
      <c r="AZ164" s="99"/>
      <c r="BA164" s="99"/>
      <c r="BB164" s="99"/>
      <c r="BC164" s="99"/>
      <c r="BD164" s="99"/>
      <c r="BE164" s="99"/>
      <c r="BF164" s="99"/>
      <c r="BG164" s="99"/>
      <c r="BH164" s="10"/>
      <c r="BI164" s="99"/>
      <c r="BJ164" s="10"/>
    </row>
    <row r="165" spans="2:62" s="15" customFormat="1" x14ac:dyDescent="0.2">
      <c r="B165" s="10"/>
      <c r="C165" s="10"/>
      <c r="D165" s="10"/>
      <c r="E165" s="99"/>
      <c r="F165" s="10"/>
      <c r="G165" s="99"/>
      <c r="H165" s="99"/>
      <c r="I165" s="99"/>
      <c r="J165" s="99"/>
      <c r="K165" s="99"/>
      <c r="L165" s="99"/>
      <c r="M165" s="99"/>
      <c r="N165" s="99"/>
      <c r="O165" s="99"/>
      <c r="P165" s="99"/>
      <c r="Q165" s="99"/>
      <c r="R165" s="10"/>
      <c r="S165" s="10"/>
      <c r="T165" s="99"/>
      <c r="U165" s="10"/>
      <c r="V165" s="99"/>
      <c r="W165" s="10"/>
      <c r="X165" s="99"/>
      <c r="Y165" s="10"/>
      <c r="Z165" s="99"/>
      <c r="AA165" s="99"/>
      <c r="AB165" s="99"/>
      <c r="AC165" s="99"/>
      <c r="AD165" s="99"/>
      <c r="AE165" s="99"/>
      <c r="AF165" s="99"/>
      <c r="AG165" s="10"/>
      <c r="AH165" s="10"/>
      <c r="AI165" s="99"/>
      <c r="AJ165" s="10"/>
      <c r="AK165" s="99"/>
      <c r="AL165" s="10"/>
      <c r="AM165" s="99"/>
      <c r="AN165" s="10"/>
      <c r="AO165" s="99"/>
      <c r="AP165" s="99"/>
      <c r="AQ165" s="99"/>
      <c r="AR165" s="99"/>
      <c r="AS165" s="99"/>
      <c r="AT165" s="99"/>
      <c r="AU165" s="99"/>
      <c r="AV165" s="99"/>
      <c r="AW165" s="99"/>
      <c r="AX165" s="99"/>
      <c r="AY165" s="99"/>
      <c r="AZ165" s="99"/>
      <c r="BA165" s="99"/>
      <c r="BB165" s="99"/>
      <c r="BC165" s="99"/>
      <c r="BD165" s="99"/>
      <c r="BE165" s="99"/>
      <c r="BF165" s="99"/>
      <c r="BG165" s="99"/>
      <c r="BH165" s="10"/>
      <c r="BI165" s="99"/>
      <c r="BJ165" s="10"/>
    </row>
    <row r="166" spans="2:62" s="15" customFormat="1" x14ac:dyDescent="0.2">
      <c r="B166" s="10"/>
      <c r="C166" s="10"/>
      <c r="D166" s="10"/>
      <c r="E166" s="99"/>
      <c r="F166" s="10"/>
      <c r="G166" s="99"/>
      <c r="H166" s="99"/>
      <c r="I166" s="99"/>
      <c r="J166" s="99"/>
      <c r="K166" s="99"/>
      <c r="L166" s="99"/>
      <c r="M166" s="99"/>
      <c r="N166" s="99"/>
      <c r="O166" s="99"/>
      <c r="P166" s="99"/>
      <c r="Q166" s="99"/>
      <c r="R166" s="10"/>
      <c r="S166" s="10"/>
      <c r="T166" s="99"/>
      <c r="U166" s="10"/>
      <c r="V166" s="99"/>
      <c r="W166" s="10"/>
      <c r="X166" s="99"/>
      <c r="Y166" s="10"/>
      <c r="Z166" s="99"/>
      <c r="AA166" s="99"/>
      <c r="AB166" s="99"/>
      <c r="AC166" s="99"/>
      <c r="AD166" s="99"/>
      <c r="AE166" s="99"/>
      <c r="AF166" s="99"/>
      <c r="AG166" s="10"/>
      <c r="AH166" s="10"/>
      <c r="AI166" s="99"/>
      <c r="AJ166" s="10"/>
      <c r="AK166" s="99"/>
      <c r="AL166" s="10"/>
      <c r="AM166" s="99"/>
      <c r="AN166" s="10"/>
      <c r="AO166" s="99"/>
      <c r="AP166" s="99"/>
      <c r="AQ166" s="99"/>
      <c r="AR166" s="99"/>
      <c r="AS166" s="99"/>
      <c r="AT166" s="99"/>
      <c r="AU166" s="99"/>
      <c r="AV166" s="99"/>
      <c r="AW166" s="99"/>
      <c r="AX166" s="99"/>
      <c r="AY166" s="99"/>
      <c r="AZ166" s="99"/>
      <c r="BA166" s="99"/>
      <c r="BB166" s="99"/>
      <c r="BC166" s="99"/>
      <c r="BD166" s="99"/>
      <c r="BE166" s="99"/>
      <c r="BF166" s="99"/>
      <c r="BG166" s="99"/>
      <c r="BH166" s="10"/>
      <c r="BI166" s="99"/>
      <c r="BJ166" s="10"/>
    </row>
    <row r="167" spans="2:62" s="15" customFormat="1" x14ac:dyDescent="0.2">
      <c r="B167" s="10"/>
      <c r="C167" s="10"/>
      <c r="D167" s="10"/>
      <c r="E167" s="99"/>
      <c r="F167" s="10"/>
      <c r="G167" s="99"/>
      <c r="H167" s="99"/>
      <c r="I167" s="99"/>
      <c r="J167" s="99"/>
      <c r="K167" s="99"/>
      <c r="L167" s="99"/>
      <c r="M167" s="99"/>
      <c r="N167" s="99"/>
      <c r="O167" s="99"/>
      <c r="P167" s="99"/>
      <c r="Q167" s="99"/>
      <c r="R167" s="10"/>
      <c r="S167" s="10"/>
      <c r="T167" s="99"/>
      <c r="U167" s="10"/>
      <c r="V167" s="99"/>
      <c r="W167" s="10"/>
      <c r="X167" s="99"/>
      <c r="Y167" s="10"/>
      <c r="Z167" s="99"/>
      <c r="AA167" s="99"/>
      <c r="AB167" s="99"/>
      <c r="AC167" s="99"/>
      <c r="AD167" s="99"/>
      <c r="AE167" s="99"/>
      <c r="AF167" s="99"/>
      <c r="AG167" s="10"/>
      <c r="AH167" s="10"/>
      <c r="AI167" s="99"/>
      <c r="AJ167" s="10"/>
      <c r="AK167" s="99"/>
      <c r="AL167" s="10"/>
      <c r="AM167" s="99"/>
      <c r="AN167" s="10"/>
      <c r="AO167" s="99"/>
      <c r="AP167" s="99"/>
      <c r="AQ167" s="99"/>
      <c r="AR167" s="99"/>
      <c r="AS167" s="99"/>
      <c r="AT167" s="99"/>
      <c r="AU167" s="99"/>
      <c r="AV167" s="99"/>
      <c r="AW167" s="99"/>
      <c r="AX167" s="99"/>
      <c r="AY167" s="99"/>
      <c r="AZ167" s="99"/>
      <c r="BA167" s="99"/>
      <c r="BB167" s="99"/>
      <c r="BC167" s="99"/>
      <c r="BD167" s="99"/>
      <c r="BE167" s="99"/>
      <c r="BF167" s="99"/>
      <c r="BG167" s="99"/>
      <c r="BH167" s="10"/>
      <c r="BI167" s="99"/>
      <c r="BJ167" s="10"/>
    </row>
    <row r="168" spans="2:62" s="15" customFormat="1" x14ac:dyDescent="0.2">
      <c r="B168" s="10"/>
      <c r="C168" s="10"/>
      <c r="D168" s="10"/>
      <c r="E168" s="99"/>
      <c r="F168" s="10"/>
      <c r="G168" s="99"/>
      <c r="H168" s="99"/>
      <c r="I168" s="99"/>
      <c r="J168" s="99"/>
      <c r="K168" s="99"/>
      <c r="L168" s="99"/>
      <c r="M168" s="99"/>
      <c r="N168" s="99"/>
      <c r="O168" s="99"/>
      <c r="P168" s="99"/>
      <c r="Q168" s="99"/>
      <c r="R168" s="10"/>
      <c r="S168" s="10"/>
      <c r="T168" s="99"/>
      <c r="U168" s="10"/>
      <c r="V168" s="99"/>
      <c r="W168" s="10"/>
      <c r="X168" s="99"/>
      <c r="Y168" s="10"/>
      <c r="Z168" s="99"/>
      <c r="AA168" s="99"/>
      <c r="AB168" s="99"/>
      <c r="AC168" s="99"/>
      <c r="AD168" s="99"/>
      <c r="AE168" s="99"/>
      <c r="AF168" s="99"/>
      <c r="AG168" s="10"/>
      <c r="AH168" s="10"/>
      <c r="AI168" s="99"/>
      <c r="AJ168" s="10"/>
      <c r="AK168" s="99"/>
      <c r="AL168" s="10"/>
      <c r="AM168" s="99"/>
      <c r="AN168" s="10"/>
      <c r="AO168" s="99"/>
      <c r="AP168" s="99"/>
      <c r="AQ168" s="99"/>
      <c r="AR168" s="99"/>
      <c r="AS168" s="99"/>
      <c r="AT168" s="99"/>
      <c r="AU168" s="99"/>
      <c r="AV168" s="99"/>
      <c r="AW168" s="99"/>
      <c r="AX168" s="99"/>
      <c r="AY168" s="99"/>
      <c r="AZ168" s="99"/>
      <c r="BA168" s="99"/>
      <c r="BB168" s="99"/>
      <c r="BC168" s="99"/>
      <c r="BD168" s="99"/>
      <c r="BE168" s="99"/>
      <c r="BF168" s="99"/>
      <c r="BG168" s="99"/>
      <c r="BH168" s="10"/>
      <c r="BI168" s="99"/>
      <c r="BJ168" s="10"/>
    </row>
    <row r="169" spans="2:62" s="15" customFormat="1" x14ac:dyDescent="0.2">
      <c r="B169" s="10"/>
      <c r="C169" s="10"/>
      <c r="D169" s="10"/>
      <c r="E169" s="99"/>
      <c r="F169" s="10"/>
      <c r="G169" s="99"/>
      <c r="H169" s="99"/>
      <c r="I169" s="99"/>
      <c r="J169" s="99"/>
      <c r="K169" s="99"/>
      <c r="L169" s="99"/>
      <c r="M169" s="99"/>
      <c r="N169" s="99"/>
      <c r="O169" s="99"/>
      <c r="P169" s="99"/>
      <c r="Q169" s="99"/>
      <c r="R169" s="10"/>
      <c r="S169" s="10"/>
      <c r="T169" s="99"/>
      <c r="U169" s="10"/>
      <c r="V169" s="99"/>
      <c r="W169" s="10"/>
      <c r="X169" s="99"/>
      <c r="Y169" s="10"/>
      <c r="Z169" s="99"/>
      <c r="AA169" s="99"/>
      <c r="AB169" s="99"/>
      <c r="AC169" s="99"/>
      <c r="AD169" s="99"/>
      <c r="AE169" s="99"/>
      <c r="AF169" s="99"/>
      <c r="AG169" s="10"/>
      <c r="AH169" s="10"/>
      <c r="AI169" s="99"/>
      <c r="AJ169" s="10"/>
      <c r="AK169" s="99"/>
      <c r="AL169" s="10"/>
      <c r="AM169" s="99"/>
      <c r="AN169" s="10"/>
      <c r="AO169" s="99"/>
      <c r="AP169" s="99"/>
      <c r="AQ169" s="99"/>
      <c r="AR169" s="99"/>
      <c r="AS169" s="99"/>
      <c r="AT169" s="99"/>
      <c r="AU169" s="99"/>
      <c r="AV169" s="99"/>
      <c r="AW169" s="99"/>
      <c r="AX169" s="99"/>
      <c r="AY169" s="99"/>
      <c r="AZ169" s="99"/>
      <c r="BA169" s="99"/>
      <c r="BB169" s="99"/>
      <c r="BC169" s="99"/>
      <c r="BD169" s="99"/>
      <c r="BE169" s="99"/>
      <c r="BF169" s="99"/>
      <c r="BG169" s="99"/>
      <c r="BH169" s="10"/>
      <c r="BI169" s="99"/>
      <c r="BJ169" s="10"/>
    </row>
    <row r="170" spans="2:62" s="15" customFormat="1" x14ac:dyDescent="0.2">
      <c r="B170" s="10"/>
      <c r="C170" s="10"/>
      <c r="D170" s="10"/>
      <c r="E170" s="99"/>
      <c r="F170" s="10"/>
      <c r="G170" s="99"/>
      <c r="H170" s="99"/>
      <c r="I170" s="99"/>
      <c r="J170" s="99"/>
      <c r="K170" s="99"/>
      <c r="L170" s="99"/>
      <c r="M170" s="99"/>
      <c r="N170" s="99"/>
      <c r="O170" s="99"/>
      <c r="P170" s="99"/>
      <c r="Q170" s="99"/>
      <c r="R170" s="10"/>
      <c r="S170" s="10"/>
      <c r="T170" s="99"/>
      <c r="U170" s="10"/>
      <c r="V170" s="99"/>
      <c r="W170" s="10"/>
      <c r="X170" s="99"/>
      <c r="Y170" s="10"/>
      <c r="Z170" s="99"/>
      <c r="AA170" s="99"/>
      <c r="AB170" s="99"/>
      <c r="AC170" s="99"/>
      <c r="AD170" s="99"/>
      <c r="AE170" s="99"/>
      <c r="AF170" s="99"/>
      <c r="AG170" s="10"/>
      <c r="AH170" s="10"/>
      <c r="AI170" s="99"/>
      <c r="AJ170" s="10"/>
      <c r="AK170" s="99"/>
      <c r="AL170" s="10"/>
      <c r="AM170" s="99"/>
      <c r="AN170" s="10"/>
      <c r="AO170" s="99"/>
      <c r="AP170" s="99"/>
      <c r="AQ170" s="99"/>
      <c r="AR170" s="99"/>
      <c r="AS170" s="99"/>
      <c r="AT170" s="99"/>
      <c r="AU170" s="99"/>
      <c r="AV170" s="99"/>
      <c r="AW170" s="99"/>
      <c r="AX170" s="99"/>
      <c r="AY170" s="99"/>
      <c r="AZ170" s="99"/>
      <c r="BA170" s="99"/>
      <c r="BB170" s="99"/>
      <c r="BC170" s="99"/>
      <c r="BD170" s="99"/>
      <c r="BE170" s="99"/>
      <c r="BF170" s="99"/>
      <c r="BG170" s="99"/>
      <c r="BH170" s="10"/>
      <c r="BI170" s="99"/>
      <c r="BJ170" s="10"/>
    </row>
    <row r="171" spans="2:62" s="15" customFormat="1" x14ac:dyDescent="0.2">
      <c r="B171" s="10"/>
      <c r="C171" s="10"/>
      <c r="D171" s="10"/>
      <c r="E171" s="99"/>
      <c r="F171" s="10"/>
      <c r="G171" s="99"/>
      <c r="H171" s="99"/>
      <c r="I171" s="99"/>
      <c r="J171" s="99"/>
      <c r="K171" s="99"/>
      <c r="L171" s="99"/>
      <c r="M171" s="99"/>
      <c r="N171" s="99"/>
      <c r="O171" s="99"/>
      <c r="P171" s="99"/>
      <c r="Q171" s="99"/>
      <c r="R171" s="10"/>
      <c r="S171" s="10"/>
      <c r="T171" s="99"/>
      <c r="U171" s="10"/>
      <c r="V171" s="99"/>
      <c r="W171" s="10"/>
      <c r="X171" s="99"/>
      <c r="Y171" s="10"/>
      <c r="Z171" s="99"/>
      <c r="AA171" s="99"/>
      <c r="AB171" s="99"/>
      <c r="AC171" s="99"/>
      <c r="AD171" s="99"/>
      <c r="AE171" s="99"/>
      <c r="AF171" s="99"/>
      <c r="AG171" s="10"/>
      <c r="AH171" s="10"/>
      <c r="AI171" s="99"/>
      <c r="AJ171" s="10"/>
      <c r="AK171" s="99"/>
      <c r="AL171" s="10"/>
      <c r="AM171" s="99"/>
      <c r="AN171" s="10"/>
      <c r="AO171" s="99"/>
      <c r="AP171" s="99"/>
      <c r="AQ171" s="99"/>
      <c r="AR171" s="99"/>
      <c r="AS171" s="99"/>
      <c r="AT171" s="99"/>
      <c r="AU171" s="99"/>
      <c r="AV171" s="99"/>
      <c r="AW171" s="99"/>
      <c r="AX171" s="99"/>
      <c r="AY171" s="99"/>
      <c r="AZ171" s="99"/>
      <c r="BA171" s="99"/>
      <c r="BB171" s="99"/>
      <c r="BC171" s="99"/>
      <c r="BD171" s="99"/>
      <c r="BE171" s="99"/>
      <c r="BF171" s="99"/>
      <c r="BG171" s="99"/>
      <c r="BH171" s="10"/>
      <c r="BI171" s="99"/>
      <c r="BJ171" s="10"/>
    </row>
    <row r="172" spans="2:62" s="15" customFormat="1" x14ac:dyDescent="0.2">
      <c r="B172" s="10"/>
      <c r="C172" s="10"/>
      <c r="D172" s="10"/>
      <c r="E172" s="99"/>
      <c r="F172" s="10"/>
      <c r="G172" s="99"/>
      <c r="H172" s="99"/>
      <c r="I172" s="99"/>
      <c r="J172" s="99"/>
      <c r="K172" s="99"/>
      <c r="L172" s="99"/>
      <c r="M172" s="99"/>
      <c r="N172" s="99"/>
      <c r="O172" s="99"/>
      <c r="P172" s="99"/>
      <c r="Q172" s="99"/>
      <c r="R172" s="10"/>
      <c r="S172" s="10"/>
      <c r="T172" s="99"/>
      <c r="U172" s="10"/>
      <c r="V172" s="99"/>
      <c r="W172" s="10"/>
      <c r="X172" s="99"/>
      <c r="Y172" s="10"/>
      <c r="Z172" s="99"/>
      <c r="AA172" s="99"/>
      <c r="AB172" s="99"/>
      <c r="AC172" s="99"/>
      <c r="AD172" s="99"/>
      <c r="AE172" s="99"/>
      <c r="AF172" s="99"/>
      <c r="AG172" s="10"/>
      <c r="AH172" s="10"/>
      <c r="AI172" s="99"/>
      <c r="AJ172" s="10"/>
      <c r="AK172" s="99"/>
      <c r="AL172" s="10"/>
      <c r="AM172" s="99"/>
      <c r="AN172" s="10"/>
      <c r="AO172" s="99"/>
      <c r="AP172" s="99"/>
      <c r="AQ172" s="99"/>
      <c r="AR172" s="99"/>
      <c r="AS172" s="99"/>
      <c r="AT172" s="99"/>
      <c r="AU172" s="99"/>
      <c r="AV172" s="99"/>
      <c r="AW172" s="99"/>
      <c r="AX172" s="99"/>
      <c r="AY172" s="99"/>
      <c r="AZ172" s="99"/>
      <c r="BA172" s="99"/>
      <c r="BB172" s="99"/>
      <c r="BC172" s="99"/>
      <c r="BD172" s="99"/>
      <c r="BE172" s="99"/>
      <c r="BF172" s="99"/>
      <c r="BG172" s="99"/>
      <c r="BH172" s="10"/>
      <c r="BI172" s="99"/>
      <c r="BJ172" s="10"/>
    </row>
    <row r="173" spans="2:62" s="15" customFormat="1" x14ac:dyDescent="0.2">
      <c r="B173" s="10"/>
      <c r="C173" s="10"/>
      <c r="D173" s="10"/>
      <c r="E173" s="99"/>
      <c r="F173" s="10"/>
      <c r="G173" s="99"/>
      <c r="H173" s="99"/>
      <c r="I173" s="99"/>
      <c r="J173" s="99"/>
      <c r="K173" s="99"/>
      <c r="L173" s="99"/>
      <c r="M173" s="99"/>
      <c r="N173" s="99"/>
      <c r="O173" s="99"/>
      <c r="P173" s="99"/>
      <c r="Q173" s="99"/>
      <c r="R173" s="10"/>
      <c r="S173" s="10"/>
      <c r="T173" s="99"/>
      <c r="U173" s="10"/>
      <c r="V173" s="99"/>
      <c r="W173" s="10"/>
      <c r="X173" s="99"/>
      <c r="Y173" s="10"/>
      <c r="Z173" s="99"/>
      <c r="AA173" s="99"/>
      <c r="AB173" s="99"/>
      <c r="AC173" s="99"/>
      <c r="AD173" s="99"/>
      <c r="AE173" s="99"/>
      <c r="AF173" s="99"/>
      <c r="AG173" s="10"/>
      <c r="AH173" s="10"/>
      <c r="AI173" s="99"/>
      <c r="AJ173" s="10"/>
      <c r="AK173" s="99"/>
      <c r="AL173" s="10"/>
      <c r="AM173" s="99"/>
      <c r="AN173" s="10"/>
      <c r="AO173" s="99"/>
      <c r="AP173" s="99"/>
      <c r="AQ173" s="99"/>
      <c r="AR173" s="99"/>
      <c r="AS173" s="99"/>
      <c r="AT173" s="99"/>
      <c r="AU173" s="99"/>
      <c r="AV173" s="99"/>
      <c r="AW173" s="99"/>
      <c r="AX173" s="99"/>
      <c r="AY173" s="99"/>
      <c r="AZ173" s="99"/>
      <c r="BA173" s="99"/>
      <c r="BB173" s="99"/>
      <c r="BC173" s="99"/>
      <c r="BD173" s="99"/>
      <c r="BE173" s="99"/>
      <c r="BF173" s="99"/>
      <c r="BG173" s="99"/>
      <c r="BH173" s="10"/>
      <c r="BI173" s="99"/>
      <c r="BJ173" s="10"/>
    </row>
    <row r="174" spans="2:62" s="15" customFormat="1" x14ac:dyDescent="0.2">
      <c r="B174" s="10"/>
      <c r="C174" s="10"/>
      <c r="D174" s="10"/>
      <c r="E174" s="99"/>
      <c r="F174" s="10"/>
      <c r="G174" s="99"/>
      <c r="H174" s="99"/>
      <c r="I174" s="99"/>
      <c r="J174" s="99"/>
      <c r="K174" s="99"/>
      <c r="L174" s="99"/>
      <c r="M174" s="99"/>
      <c r="N174" s="99"/>
      <c r="O174" s="99"/>
      <c r="P174" s="99"/>
      <c r="Q174" s="99"/>
      <c r="R174" s="10"/>
      <c r="S174" s="10"/>
      <c r="T174" s="99"/>
      <c r="U174" s="10"/>
      <c r="V174" s="99"/>
      <c r="W174" s="10"/>
      <c r="X174" s="99"/>
      <c r="Y174" s="10"/>
      <c r="Z174" s="99"/>
      <c r="AA174" s="99"/>
      <c r="AB174" s="99"/>
      <c r="AC174" s="99"/>
      <c r="AD174" s="99"/>
      <c r="AE174" s="99"/>
      <c r="AF174" s="99"/>
      <c r="AG174" s="10"/>
      <c r="AH174" s="10"/>
      <c r="AI174" s="99"/>
      <c r="AJ174" s="10"/>
      <c r="AK174" s="99"/>
      <c r="AL174" s="10"/>
      <c r="AM174" s="99"/>
      <c r="AN174" s="10"/>
      <c r="AO174" s="99"/>
      <c r="AP174" s="99"/>
      <c r="AQ174" s="99"/>
      <c r="AR174" s="99"/>
      <c r="AS174" s="99"/>
      <c r="AT174" s="99"/>
      <c r="AU174" s="99"/>
      <c r="AV174" s="99"/>
      <c r="AW174" s="99"/>
      <c r="AX174" s="99"/>
      <c r="AY174" s="99"/>
      <c r="AZ174" s="99"/>
      <c r="BA174" s="99"/>
      <c r="BB174" s="99"/>
      <c r="BC174" s="99"/>
      <c r="BD174" s="99"/>
      <c r="BE174" s="99"/>
      <c r="BF174" s="99"/>
      <c r="BG174" s="99"/>
      <c r="BH174" s="10"/>
      <c r="BI174" s="99"/>
      <c r="BJ174" s="10"/>
    </row>
    <row r="175" spans="2:62" s="15" customFormat="1" x14ac:dyDescent="0.2">
      <c r="B175" s="10"/>
      <c r="C175" s="10"/>
      <c r="D175" s="10"/>
      <c r="E175" s="99"/>
      <c r="F175" s="10"/>
      <c r="G175" s="99"/>
      <c r="H175" s="99"/>
      <c r="I175" s="99"/>
      <c r="J175" s="99"/>
      <c r="K175" s="99"/>
      <c r="L175" s="99"/>
      <c r="M175" s="99"/>
      <c r="N175" s="99"/>
      <c r="O175" s="99"/>
      <c r="P175" s="99"/>
      <c r="Q175" s="99"/>
      <c r="R175" s="10"/>
      <c r="S175" s="10"/>
      <c r="T175" s="99"/>
      <c r="U175" s="10"/>
      <c r="V175" s="99"/>
      <c r="W175" s="10"/>
      <c r="X175" s="99"/>
      <c r="Y175" s="10"/>
      <c r="Z175" s="99"/>
      <c r="AA175" s="99"/>
      <c r="AB175" s="99"/>
      <c r="AC175" s="99"/>
      <c r="AD175" s="99"/>
      <c r="AE175" s="99"/>
      <c r="AF175" s="99"/>
      <c r="AG175" s="10"/>
      <c r="AH175" s="10"/>
      <c r="AI175" s="99"/>
      <c r="AJ175" s="10"/>
      <c r="AK175" s="99"/>
      <c r="AL175" s="10"/>
      <c r="AM175" s="99"/>
      <c r="AN175" s="10"/>
      <c r="AO175" s="99"/>
      <c r="AP175" s="99"/>
      <c r="AQ175" s="99"/>
      <c r="AR175" s="99"/>
      <c r="AS175" s="99"/>
      <c r="AT175" s="99"/>
      <c r="AU175" s="99"/>
      <c r="AV175" s="99"/>
      <c r="AW175" s="99"/>
      <c r="AX175" s="99"/>
      <c r="AY175" s="99"/>
      <c r="AZ175" s="99"/>
      <c r="BA175" s="99"/>
      <c r="BB175" s="99"/>
      <c r="BC175" s="99"/>
      <c r="BD175" s="99"/>
      <c r="BE175" s="99"/>
      <c r="BF175" s="99"/>
      <c r="BG175" s="99"/>
      <c r="BH175" s="10"/>
      <c r="BI175" s="99"/>
      <c r="BJ175" s="10"/>
    </row>
    <row r="176" spans="2:62" s="15" customFormat="1" x14ac:dyDescent="0.2">
      <c r="B176" s="10"/>
      <c r="C176" s="10"/>
      <c r="D176" s="10"/>
      <c r="E176" s="99"/>
      <c r="F176" s="10"/>
      <c r="G176" s="99"/>
      <c r="H176" s="99"/>
      <c r="I176" s="99"/>
      <c r="J176" s="99"/>
      <c r="K176" s="99"/>
      <c r="L176" s="99"/>
      <c r="M176" s="99"/>
      <c r="N176" s="99"/>
      <c r="O176" s="99"/>
      <c r="P176" s="99"/>
      <c r="Q176" s="99"/>
      <c r="R176" s="10"/>
      <c r="S176" s="10"/>
      <c r="T176" s="99"/>
      <c r="U176" s="10"/>
      <c r="V176" s="99"/>
      <c r="W176" s="10"/>
      <c r="X176" s="99"/>
      <c r="Y176" s="10"/>
      <c r="Z176" s="99"/>
      <c r="AA176" s="99"/>
      <c r="AB176" s="99"/>
      <c r="AC176" s="99"/>
      <c r="AD176" s="99"/>
      <c r="AE176" s="99"/>
      <c r="AF176" s="99"/>
      <c r="AG176" s="10"/>
      <c r="AH176" s="10"/>
      <c r="AI176" s="99"/>
      <c r="AJ176" s="10"/>
      <c r="AK176" s="99"/>
      <c r="AL176" s="10"/>
      <c r="AM176" s="99"/>
      <c r="AN176" s="10"/>
      <c r="AO176" s="99"/>
      <c r="AP176" s="99"/>
      <c r="AQ176" s="99"/>
      <c r="AR176" s="99"/>
      <c r="AS176" s="99"/>
      <c r="AT176" s="99"/>
      <c r="AU176" s="99"/>
      <c r="AV176" s="99"/>
      <c r="AW176" s="99"/>
      <c r="AX176" s="99"/>
      <c r="AY176" s="99"/>
      <c r="AZ176" s="99"/>
      <c r="BA176" s="99"/>
      <c r="BB176" s="99"/>
      <c r="BC176" s="99"/>
      <c r="BD176" s="99"/>
      <c r="BE176" s="99"/>
      <c r="BF176" s="99"/>
      <c r="BG176" s="99"/>
      <c r="BH176" s="10"/>
      <c r="BI176" s="99"/>
      <c r="BJ176" s="10"/>
    </row>
    <row r="177" spans="1:62" s="15" customFormat="1" x14ac:dyDescent="0.2">
      <c r="B177" s="10"/>
      <c r="C177" s="10"/>
      <c r="D177" s="10"/>
      <c r="E177" s="99"/>
      <c r="F177" s="10"/>
      <c r="G177" s="99"/>
      <c r="H177" s="99"/>
      <c r="I177" s="99"/>
      <c r="J177" s="99"/>
      <c r="K177" s="99"/>
      <c r="L177" s="99"/>
      <c r="M177" s="99"/>
      <c r="N177" s="99"/>
      <c r="O177" s="99"/>
      <c r="P177" s="99"/>
      <c r="Q177" s="99"/>
      <c r="R177" s="10"/>
      <c r="S177" s="10"/>
      <c r="T177" s="99"/>
      <c r="U177" s="10"/>
      <c r="V177" s="99"/>
      <c r="W177" s="10"/>
      <c r="X177" s="99"/>
      <c r="Y177" s="10"/>
      <c r="Z177" s="99"/>
      <c r="AA177" s="99"/>
      <c r="AB177" s="99"/>
      <c r="AC177" s="99"/>
      <c r="AD177" s="99"/>
      <c r="AE177" s="99"/>
      <c r="AF177" s="99"/>
      <c r="AG177" s="10"/>
      <c r="AH177" s="10"/>
      <c r="AI177" s="99"/>
      <c r="AJ177" s="10"/>
      <c r="AK177" s="99"/>
      <c r="AL177" s="10"/>
      <c r="AM177" s="99"/>
      <c r="AN177" s="10"/>
      <c r="AO177" s="99"/>
      <c r="AP177" s="99"/>
      <c r="AQ177" s="99"/>
      <c r="AR177" s="99"/>
      <c r="AS177" s="99"/>
      <c r="AT177" s="99"/>
      <c r="AU177" s="99"/>
      <c r="AV177" s="99"/>
      <c r="AW177" s="99"/>
      <c r="AX177" s="99"/>
      <c r="AY177" s="99"/>
      <c r="AZ177" s="99"/>
      <c r="BA177" s="99"/>
      <c r="BB177" s="99"/>
      <c r="BC177" s="99"/>
      <c r="BD177" s="99"/>
      <c r="BE177" s="99"/>
      <c r="BF177" s="99"/>
      <c r="BG177" s="99"/>
      <c r="BH177" s="10"/>
      <c r="BI177" s="99"/>
      <c r="BJ177" s="10"/>
    </row>
    <row r="178" spans="1:62" s="15" customFormat="1" x14ac:dyDescent="0.2">
      <c r="B178" s="10"/>
      <c r="C178" s="10"/>
      <c r="D178" s="10"/>
      <c r="E178" s="99"/>
      <c r="F178" s="10"/>
      <c r="G178" s="99"/>
      <c r="H178" s="99"/>
      <c r="I178" s="99"/>
      <c r="J178" s="99"/>
      <c r="K178" s="99"/>
      <c r="L178" s="99"/>
      <c r="M178" s="99"/>
      <c r="N178" s="99"/>
      <c r="O178" s="99"/>
      <c r="P178" s="99"/>
      <c r="Q178" s="99"/>
      <c r="R178" s="10"/>
      <c r="S178" s="10"/>
      <c r="T178" s="99"/>
      <c r="U178" s="10"/>
      <c r="V178" s="99"/>
      <c r="W178" s="10"/>
      <c r="X178" s="99"/>
      <c r="Y178" s="10"/>
      <c r="Z178" s="99"/>
      <c r="AA178" s="99"/>
      <c r="AB178" s="99"/>
      <c r="AC178" s="99"/>
      <c r="AD178" s="99"/>
      <c r="AE178" s="99"/>
      <c r="AF178" s="99"/>
      <c r="AG178" s="10"/>
      <c r="AH178" s="10"/>
      <c r="AI178" s="99"/>
      <c r="AJ178" s="10"/>
      <c r="AK178" s="99"/>
      <c r="AL178" s="10"/>
      <c r="AM178" s="99"/>
      <c r="AN178" s="10"/>
      <c r="AO178" s="99"/>
      <c r="AP178" s="99"/>
      <c r="AQ178" s="99"/>
      <c r="AR178" s="99"/>
      <c r="AS178" s="99"/>
      <c r="AT178" s="99"/>
      <c r="AU178" s="99"/>
      <c r="AV178" s="99"/>
      <c r="AW178" s="99"/>
      <c r="AX178" s="99"/>
      <c r="AY178" s="99"/>
      <c r="AZ178" s="99"/>
      <c r="BA178" s="99"/>
      <c r="BB178" s="99"/>
      <c r="BC178" s="99"/>
      <c r="BD178" s="99"/>
      <c r="BE178" s="99"/>
      <c r="BF178" s="99"/>
      <c r="BG178" s="99"/>
      <c r="BH178" s="10"/>
      <c r="BI178" s="99"/>
      <c r="BJ178" s="10"/>
    </row>
    <row r="179" spans="1:62" s="15" customFormat="1" x14ac:dyDescent="0.2">
      <c r="B179" s="10"/>
      <c r="C179" s="10"/>
      <c r="D179" s="10"/>
      <c r="E179" s="99"/>
      <c r="F179" s="10"/>
      <c r="G179" s="99"/>
      <c r="H179" s="99"/>
      <c r="I179" s="99"/>
      <c r="J179" s="99"/>
      <c r="K179" s="99"/>
      <c r="L179" s="99"/>
      <c r="M179" s="99"/>
      <c r="N179" s="99"/>
      <c r="O179" s="99"/>
      <c r="P179" s="99"/>
      <c r="Q179" s="99"/>
      <c r="R179" s="10"/>
      <c r="S179" s="10"/>
      <c r="T179" s="99"/>
      <c r="U179" s="10"/>
      <c r="V179" s="99"/>
      <c r="W179" s="10"/>
      <c r="X179" s="99"/>
      <c r="Y179" s="10"/>
      <c r="Z179" s="99"/>
      <c r="AA179" s="99"/>
      <c r="AB179" s="99"/>
      <c r="AC179" s="99"/>
      <c r="AD179" s="99"/>
      <c r="AE179" s="99"/>
      <c r="AF179" s="99"/>
      <c r="AG179" s="10"/>
      <c r="AH179" s="10"/>
      <c r="AI179" s="99"/>
      <c r="AJ179" s="10"/>
      <c r="AK179" s="99"/>
      <c r="AL179" s="10"/>
      <c r="AM179" s="99"/>
      <c r="AN179" s="10"/>
      <c r="AO179" s="99"/>
      <c r="AP179" s="99"/>
      <c r="AQ179" s="99"/>
      <c r="AR179" s="99"/>
      <c r="AS179" s="99"/>
      <c r="AT179" s="99"/>
      <c r="AU179" s="99"/>
      <c r="AV179" s="99"/>
      <c r="AW179" s="99"/>
      <c r="AX179" s="99"/>
      <c r="AY179" s="99"/>
      <c r="AZ179" s="99"/>
      <c r="BA179" s="99"/>
      <c r="BB179" s="99"/>
      <c r="BC179" s="99"/>
      <c r="BD179" s="99"/>
      <c r="BE179" s="99"/>
      <c r="BF179" s="99"/>
      <c r="BG179" s="99"/>
      <c r="BH179" s="10"/>
      <c r="BI179" s="99"/>
      <c r="BJ179" s="10"/>
    </row>
    <row r="180" spans="1:62" s="15" customFormat="1" x14ac:dyDescent="0.2">
      <c r="B180" s="10"/>
      <c r="C180" s="10"/>
      <c r="D180" s="10"/>
      <c r="E180" s="99"/>
      <c r="F180" s="10"/>
      <c r="G180" s="99"/>
      <c r="H180" s="99"/>
      <c r="I180" s="99"/>
      <c r="J180" s="99"/>
      <c r="K180" s="99"/>
      <c r="L180" s="99"/>
      <c r="M180" s="99"/>
      <c r="N180" s="99"/>
      <c r="O180" s="99"/>
      <c r="P180" s="99"/>
      <c r="Q180" s="99"/>
      <c r="R180" s="10"/>
      <c r="S180" s="10"/>
      <c r="T180" s="99"/>
      <c r="U180" s="10"/>
      <c r="V180" s="99"/>
      <c r="W180" s="10"/>
      <c r="X180" s="99"/>
      <c r="Y180" s="10"/>
      <c r="Z180" s="99"/>
      <c r="AA180" s="99"/>
      <c r="AB180" s="99"/>
      <c r="AC180" s="99"/>
      <c r="AD180" s="99"/>
      <c r="AE180" s="99"/>
      <c r="AF180" s="99"/>
      <c r="AG180" s="10"/>
      <c r="AH180" s="10"/>
      <c r="AI180" s="99"/>
      <c r="AJ180" s="10"/>
      <c r="AK180" s="99"/>
      <c r="AL180" s="10"/>
      <c r="AM180" s="99"/>
      <c r="AN180" s="10"/>
      <c r="AO180" s="99"/>
      <c r="AP180" s="99"/>
      <c r="AQ180" s="99"/>
      <c r="AR180" s="99"/>
      <c r="AS180" s="99"/>
      <c r="AT180" s="99"/>
      <c r="AU180" s="99"/>
      <c r="AV180" s="99"/>
      <c r="AW180" s="99"/>
      <c r="AX180" s="99"/>
      <c r="AY180" s="99"/>
      <c r="AZ180" s="99"/>
      <c r="BA180" s="99"/>
      <c r="BB180" s="99"/>
      <c r="BC180" s="99"/>
      <c r="BD180" s="99"/>
      <c r="BE180" s="99"/>
      <c r="BF180" s="99"/>
      <c r="BG180" s="99"/>
      <c r="BH180" s="10"/>
      <c r="BI180" s="99"/>
      <c r="BJ180" s="10"/>
    </row>
    <row r="181" spans="1:62" s="15" customFormat="1" x14ac:dyDescent="0.2">
      <c r="B181" s="10"/>
      <c r="C181" s="10"/>
      <c r="D181" s="10"/>
      <c r="E181" s="99"/>
      <c r="F181" s="10"/>
      <c r="G181" s="99"/>
      <c r="H181" s="99"/>
      <c r="I181" s="99"/>
      <c r="J181" s="99"/>
      <c r="K181" s="99"/>
      <c r="L181" s="99"/>
      <c r="M181" s="99"/>
      <c r="N181" s="99"/>
      <c r="O181" s="99"/>
      <c r="P181" s="99"/>
      <c r="Q181" s="99"/>
      <c r="R181" s="10"/>
      <c r="S181" s="10"/>
      <c r="T181" s="99"/>
      <c r="U181" s="10"/>
      <c r="V181" s="99"/>
      <c r="W181" s="10"/>
      <c r="X181" s="99"/>
      <c r="Y181" s="10"/>
      <c r="Z181" s="99"/>
      <c r="AA181" s="99"/>
      <c r="AB181" s="99"/>
      <c r="AC181" s="99"/>
      <c r="AD181" s="99"/>
      <c r="AE181" s="99"/>
      <c r="AF181" s="99"/>
      <c r="AG181" s="10"/>
      <c r="AH181" s="10"/>
      <c r="AI181" s="99"/>
      <c r="AJ181" s="10"/>
      <c r="AK181" s="99"/>
      <c r="AL181" s="10"/>
      <c r="AM181" s="99"/>
      <c r="AN181" s="10"/>
      <c r="AO181" s="99"/>
      <c r="AP181" s="99"/>
      <c r="AQ181" s="99"/>
      <c r="AR181" s="99"/>
      <c r="AS181" s="99"/>
      <c r="AT181" s="99"/>
      <c r="AU181" s="99"/>
      <c r="AV181" s="99"/>
      <c r="AW181" s="99"/>
      <c r="AX181" s="99"/>
      <c r="AY181" s="99"/>
      <c r="AZ181" s="99"/>
      <c r="BA181" s="99"/>
      <c r="BB181" s="99"/>
      <c r="BC181" s="99"/>
      <c r="BD181" s="99"/>
      <c r="BE181" s="99"/>
      <c r="BF181" s="99"/>
      <c r="BG181" s="99"/>
      <c r="BH181" s="10"/>
      <c r="BI181" s="99"/>
      <c r="BJ181" s="10"/>
    </row>
    <row r="182" spans="1:62" s="15" customFormat="1" x14ac:dyDescent="0.2">
      <c r="B182" s="10"/>
      <c r="C182" s="10"/>
      <c r="D182" s="10"/>
      <c r="E182" s="99"/>
      <c r="F182" s="10"/>
      <c r="G182" s="99"/>
      <c r="H182" s="99"/>
      <c r="I182" s="99"/>
      <c r="J182" s="99"/>
      <c r="K182" s="99"/>
      <c r="L182" s="99"/>
      <c r="M182" s="99"/>
      <c r="N182" s="99"/>
      <c r="O182" s="99"/>
      <c r="P182" s="99"/>
      <c r="Q182" s="99"/>
      <c r="R182" s="10"/>
      <c r="S182" s="10"/>
      <c r="T182" s="99"/>
      <c r="U182" s="10"/>
      <c r="V182" s="99"/>
      <c r="W182" s="10"/>
      <c r="X182" s="99"/>
      <c r="Y182" s="10"/>
      <c r="Z182" s="99"/>
      <c r="AA182" s="99"/>
      <c r="AB182" s="99"/>
      <c r="AC182" s="99"/>
      <c r="AD182" s="99"/>
      <c r="AE182" s="99"/>
      <c r="AF182" s="99"/>
      <c r="AG182" s="10"/>
      <c r="AH182" s="10"/>
      <c r="AI182" s="99"/>
      <c r="AJ182" s="10"/>
      <c r="AK182" s="99"/>
      <c r="AL182" s="10"/>
      <c r="AM182" s="99"/>
      <c r="AN182" s="10"/>
      <c r="AO182" s="99"/>
      <c r="AP182" s="99"/>
      <c r="AQ182" s="99"/>
      <c r="AR182" s="99"/>
      <c r="AS182" s="99"/>
      <c r="AT182" s="99"/>
      <c r="AU182" s="99"/>
      <c r="AV182" s="99"/>
      <c r="AW182" s="99"/>
      <c r="AX182" s="99"/>
      <c r="AY182" s="99"/>
      <c r="AZ182" s="99"/>
      <c r="BA182" s="99"/>
      <c r="BB182" s="99"/>
      <c r="BC182" s="99"/>
      <c r="BD182" s="99"/>
      <c r="BE182" s="99"/>
      <c r="BF182" s="99"/>
      <c r="BG182" s="99"/>
      <c r="BH182" s="10"/>
      <c r="BI182" s="99"/>
      <c r="BJ182" s="10"/>
    </row>
    <row r="183" spans="1:62" s="15" customFormat="1" x14ac:dyDescent="0.2">
      <c r="B183" s="10"/>
      <c r="C183" s="10"/>
      <c r="D183" s="10"/>
      <c r="E183" s="99"/>
      <c r="F183" s="10"/>
      <c r="G183" s="99"/>
      <c r="H183" s="99"/>
      <c r="I183" s="99"/>
      <c r="J183" s="99"/>
      <c r="K183" s="99"/>
      <c r="L183" s="99"/>
      <c r="M183" s="99"/>
      <c r="N183" s="99"/>
      <c r="O183" s="99"/>
      <c r="P183" s="99"/>
      <c r="Q183" s="99"/>
      <c r="R183" s="10"/>
      <c r="S183" s="10"/>
      <c r="T183" s="99"/>
      <c r="U183" s="10"/>
      <c r="V183" s="99"/>
      <c r="W183" s="10"/>
      <c r="X183" s="99"/>
      <c r="Y183" s="10"/>
      <c r="Z183" s="99"/>
      <c r="AA183" s="99"/>
      <c r="AB183" s="99"/>
      <c r="AC183" s="99"/>
      <c r="AD183" s="99"/>
      <c r="AE183" s="99"/>
      <c r="AF183" s="99"/>
      <c r="AG183" s="10"/>
      <c r="AH183" s="10"/>
      <c r="AI183" s="99"/>
      <c r="AJ183" s="10"/>
      <c r="AK183" s="99"/>
      <c r="AL183" s="10"/>
      <c r="AM183" s="99"/>
      <c r="AN183" s="10"/>
      <c r="AO183" s="99"/>
      <c r="AP183" s="99"/>
      <c r="AQ183" s="99"/>
      <c r="AR183" s="99"/>
      <c r="AS183" s="99"/>
      <c r="AT183" s="99"/>
      <c r="AU183" s="99"/>
      <c r="AV183" s="99"/>
      <c r="AW183" s="99"/>
      <c r="AX183" s="99"/>
      <c r="AY183" s="99"/>
      <c r="AZ183" s="99"/>
      <c r="BA183" s="99"/>
      <c r="BB183" s="99"/>
      <c r="BC183" s="99"/>
      <c r="BD183" s="99"/>
      <c r="BE183" s="99"/>
      <c r="BF183" s="99"/>
      <c r="BG183" s="99"/>
      <c r="BH183" s="10"/>
      <c r="BI183" s="99"/>
      <c r="BJ183" s="10"/>
    </row>
    <row r="184" spans="1:62" s="15" customFormat="1" x14ac:dyDescent="0.2">
      <c r="B184" s="10"/>
      <c r="C184" s="10"/>
      <c r="D184" s="10"/>
      <c r="E184" s="99"/>
      <c r="F184" s="10"/>
      <c r="G184" s="99"/>
      <c r="H184" s="99"/>
      <c r="I184" s="99"/>
      <c r="J184" s="99"/>
      <c r="K184" s="99"/>
      <c r="L184" s="99"/>
      <c r="M184" s="99"/>
      <c r="N184" s="99"/>
      <c r="O184" s="99"/>
      <c r="P184" s="99"/>
      <c r="Q184" s="99"/>
      <c r="R184" s="10"/>
      <c r="S184" s="10"/>
      <c r="T184" s="99"/>
      <c r="U184" s="10"/>
      <c r="V184" s="99"/>
      <c r="W184" s="10"/>
      <c r="X184" s="99"/>
      <c r="Y184" s="10"/>
      <c r="Z184" s="99"/>
      <c r="AA184" s="99"/>
      <c r="AB184" s="99"/>
      <c r="AC184" s="99"/>
      <c r="AD184" s="99"/>
      <c r="AE184" s="99"/>
      <c r="AF184" s="99"/>
      <c r="AG184" s="10"/>
      <c r="AH184" s="10"/>
      <c r="AI184" s="99"/>
      <c r="AJ184" s="10"/>
      <c r="AK184" s="99"/>
      <c r="AL184" s="10"/>
      <c r="AM184" s="99"/>
      <c r="AN184" s="10"/>
      <c r="AO184" s="99"/>
      <c r="AP184" s="99"/>
      <c r="AQ184" s="99"/>
      <c r="AR184" s="99"/>
      <c r="AS184" s="99"/>
      <c r="AT184" s="99"/>
      <c r="AU184" s="99"/>
      <c r="AV184" s="99"/>
      <c r="AW184" s="99"/>
      <c r="AX184" s="99"/>
      <c r="AY184" s="99"/>
      <c r="AZ184" s="99"/>
      <c r="BA184" s="99"/>
      <c r="BB184" s="99"/>
      <c r="BC184" s="99"/>
      <c r="BD184" s="99"/>
      <c r="BE184" s="99"/>
      <c r="BF184" s="99"/>
      <c r="BG184" s="99"/>
      <c r="BH184" s="10"/>
      <c r="BI184" s="99"/>
      <c r="BJ184" s="10"/>
    </row>
    <row r="185" spans="1:62" s="15" customFormat="1" x14ac:dyDescent="0.2">
      <c r="B185" s="10"/>
      <c r="C185" s="10"/>
      <c r="D185" s="10"/>
      <c r="E185" s="99"/>
      <c r="F185" s="10"/>
      <c r="G185" s="99"/>
      <c r="H185" s="99"/>
      <c r="I185" s="99"/>
      <c r="J185" s="99"/>
      <c r="K185" s="99"/>
      <c r="L185" s="99"/>
      <c r="M185" s="99"/>
      <c r="N185" s="99"/>
      <c r="O185" s="99"/>
      <c r="P185" s="99"/>
      <c r="Q185" s="99"/>
      <c r="R185" s="10"/>
      <c r="S185" s="10"/>
      <c r="T185" s="99"/>
      <c r="U185" s="10"/>
      <c r="V185" s="99"/>
      <c r="W185" s="10"/>
      <c r="X185" s="99"/>
      <c r="Y185" s="10"/>
      <c r="Z185" s="99"/>
      <c r="AA185" s="99"/>
      <c r="AB185" s="99"/>
      <c r="AC185" s="99"/>
      <c r="AD185" s="99"/>
      <c r="AE185" s="99"/>
      <c r="AF185" s="99"/>
      <c r="AG185" s="10"/>
      <c r="AH185" s="10"/>
      <c r="AI185" s="99"/>
      <c r="AJ185" s="10"/>
      <c r="AK185" s="99"/>
      <c r="AL185" s="10"/>
      <c r="AM185" s="99"/>
      <c r="AN185" s="10"/>
      <c r="AO185" s="99"/>
      <c r="AP185" s="99"/>
      <c r="AQ185" s="99"/>
      <c r="AR185" s="99"/>
      <c r="AS185" s="99"/>
      <c r="AT185" s="99"/>
      <c r="AU185" s="99"/>
      <c r="AV185" s="99"/>
      <c r="AW185" s="99"/>
      <c r="AX185" s="99"/>
      <c r="AY185" s="99"/>
      <c r="AZ185" s="99"/>
      <c r="BA185" s="99"/>
      <c r="BB185" s="99"/>
      <c r="BC185" s="99"/>
      <c r="BD185" s="99"/>
      <c r="BE185" s="99"/>
      <c r="BF185" s="99"/>
      <c r="BG185" s="99"/>
      <c r="BH185" s="10"/>
      <c r="BI185" s="99"/>
      <c r="BJ185" s="10"/>
    </row>
    <row r="186" spans="1:62" s="15" customFormat="1" x14ac:dyDescent="0.2">
      <c r="B186" s="10"/>
      <c r="C186" s="10"/>
      <c r="D186" s="10"/>
      <c r="E186" s="99"/>
      <c r="F186" s="10"/>
      <c r="G186" s="99"/>
      <c r="H186" s="99"/>
      <c r="I186" s="99"/>
      <c r="J186" s="99"/>
      <c r="K186" s="99"/>
      <c r="L186" s="99"/>
      <c r="M186" s="99"/>
      <c r="N186" s="99"/>
      <c r="O186" s="99"/>
      <c r="P186" s="99"/>
      <c r="Q186" s="99"/>
      <c r="R186" s="10"/>
      <c r="S186" s="10"/>
      <c r="T186" s="99"/>
      <c r="U186" s="10"/>
      <c r="V186" s="99"/>
      <c r="W186" s="10"/>
      <c r="X186" s="99"/>
      <c r="Y186" s="10"/>
      <c r="Z186" s="99"/>
      <c r="AA186" s="99"/>
      <c r="AB186" s="99"/>
      <c r="AC186" s="99"/>
      <c r="AD186" s="99"/>
      <c r="AE186" s="99"/>
      <c r="AF186" s="99"/>
      <c r="AG186" s="10"/>
      <c r="AH186" s="10"/>
      <c r="AI186" s="99"/>
      <c r="AJ186" s="10"/>
      <c r="AK186" s="99"/>
      <c r="AL186" s="10"/>
      <c r="AM186" s="99"/>
      <c r="AN186" s="10"/>
      <c r="AO186" s="99"/>
      <c r="AP186" s="99"/>
      <c r="AQ186" s="99"/>
      <c r="AR186" s="99"/>
      <c r="AS186" s="99"/>
      <c r="AT186" s="99"/>
      <c r="AU186" s="99"/>
      <c r="AV186" s="99"/>
      <c r="AW186" s="99"/>
      <c r="AX186" s="99"/>
      <c r="AY186" s="99"/>
      <c r="AZ186" s="99"/>
      <c r="BA186" s="99"/>
      <c r="BB186" s="99"/>
      <c r="BC186" s="99"/>
      <c r="BD186" s="99"/>
      <c r="BE186" s="99"/>
      <c r="BF186" s="99"/>
      <c r="BG186" s="99"/>
      <c r="BH186" s="10"/>
      <c r="BI186" s="99"/>
      <c r="BJ186" s="10"/>
    </row>
    <row r="187" spans="1:62" s="15" customFormat="1" x14ac:dyDescent="0.2">
      <c r="B187" s="10"/>
      <c r="C187" s="10"/>
      <c r="D187" s="10"/>
      <c r="E187" s="99"/>
      <c r="F187" s="10"/>
      <c r="G187" s="99"/>
      <c r="H187" s="99"/>
      <c r="I187" s="99"/>
      <c r="J187" s="99"/>
      <c r="K187" s="99"/>
      <c r="L187" s="99"/>
      <c r="M187" s="99"/>
      <c r="N187" s="99"/>
      <c r="O187" s="99"/>
      <c r="P187" s="99"/>
      <c r="Q187" s="99"/>
      <c r="R187" s="10"/>
      <c r="S187" s="10"/>
      <c r="T187" s="99"/>
      <c r="U187" s="10"/>
      <c r="V187" s="99"/>
      <c r="W187" s="10"/>
      <c r="X187" s="99"/>
      <c r="Y187" s="10"/>
      <c r="Z187" s="99"/>
      <c r="AA187" s="99"/>
      <c r="AB187" s="99"/>
      <c r="AC187" s="99"/>
      <c r="AD187" s="99"/>
      <c r="AE187" s="99"/>
      <c r="AF187" s="99"/>
      <c r="AG187" s="10"/>
      <c r="AH187" s="10"/>
      <c r="AI187" s="99"/>
      <c r="AJ187" s="10"/>
      <c r="AK187" s="99"/>
      <c r="AL187" s="10"/>
      <c r="AM187" s="99"/>
      <c r="AN187" s="10"/>
      <c r="AO187" s="99"/>
      <c r="AP187" s="99"/>
      <c r="AQ187" s="99"/>
      <c r="AR187" s="99"/>
      <c r="AS187" s="99"/>
      <c r="AT187" s="99"/>
      <c r="AU187" s="99"/>
      <c r="AV187" s="99"/>
      <c r="AW187" s="99"/>
      <c r="AX187" s="99"/>
      <c r="AY187" s="99"/>
      <c r="AZ187" s="99"/>
      <c r="BA187" s="99"/>
      <c r="BB187" s="99"/>
      <c r="BC187" s="99"/>
      <c r="BD187" s="99"/>
      <c r="BE187" s="99"/>
      <c r="BF187" s="99"/>
      <c r="BG187" s="99"/>
      <c r="BH187" s="10"/>
      <c r="BI187" s="99"/>
      <c r="BJ187" s="10"/>
    </row>
    <row r="188" spans="1:62" s="15" customFormat="1" x14ac:dyDescent="0.2">
      <c r="B188" s="10"/>
      <c r="C188" s="10"/>
      <c r="D188" s="10"/>
      <c r="E188" s="99"/>
      <c r="F188" s="10"/>
      <c r="G188" s="99"/>
      <c r="H188" s="99"/>
      <c r="I188" s="99"/>
      <c r="J188" s="99"/>
      <c r="K188" s="99"/>
      <c r="L188" s="99"/>
      <c r="M188" s="99"/>
      <c r="N188" s="99"/>
      <c r="O188" s="99"/>
      <c r="P188" s="99"/>
      <c r="Q188" s="99"/>
      <c r="R188" s="10"/>
      <c r="S188" s="10"/>
      <c r="T188" s="99"/>
      <c r="U188" s="10"/>
      <c r="V188" s="99"/>
      <c r="W188" s="10"/>
      <c r="X188" s="99"/>
      <c r="Y188" s="10"/>
      <c r="Z188" s="99"/>
      <c r="AA188" s="99"/>
      <c r="AB188" s="99"/>
      <c r="AC188" s="99"/>
      <c r="AD188" s="99"/>
      <c r="AE188" s="99"/>
      <c r="AF188" s="99"/>
      <c r="AG188" s="10"/>
      <c r="AH188" s="10"/>
      <c r="AI188" s="99"/>
      <c r="AJ188" s="10"/>
      <c r="AK188" s="99"/>
      <c r="AL188" s="10"/>
      <c r="AM188" s="99"/>
      <c r="AN188" s="10"/>
      <c r="AO188" s="99"/>
      <c r="AP188" s="99"/>
      <c r="AQ188" s="99"/>
      <c r="AR188" s="99"/>
      <c r="AS188" s="99"/>
      <c r="AT188" s="99"/>
      <c r="AU188" s="99"/>
      <c r="AV188" s="99"/>
      <c r="AW188" s="99"/>
      <c r="AX188" s="99"/>
      <c r="AY188" s="99"/>
      <c r="AZ188" s="99"/>
      <c r="BA188" s="99"/>
      <c r="BB188" s="99"/>
      <c r="BC188" s="99"/>
      <c r="BD188" s="99"/>
      <c r="BE188" s="99"/>
      <c r="BF188" s="99"/>
      <c r="BG188" s="99"/>
      <c r="BH188" s="10"/>
      <c r="BI188" s="99"/>
      <c r="BJ188" s="10"/>
    </row>
    <row r="189" spans="1:62" s="15" customFormat="1" x14ac:dyDescent="0.2">
      <c r="A189" s="10"/>
      <c r="B189" s="10"/>
      <c r="C189" s="10"/>
      <c r="D189" s="10"/>
      <c r="E189" s="99"/>
      <c r="F189" s="10"/>
      <c r="G189" s="99"/>
      <c r="H189" s="99"/>
      <c r="I189" s="99"/>
      <c r="J189" s="99"/>
      <c r="K189" s="99"/>
      <c r="L189" s="99"/>
      <c r="M189" s="99"/>
      <c r="N189" s="99"/>
      <c r="O189" s="99"/>
      <c r="P189" s="99"/>
      <c r="Q189" s="99"/>
      <c r="R189" s="10"/>
      <c r="S189" s="10"/>
      <c r="T189" s="99"/>
      <c r="U189" s="10"/>
      <c r="V189" s="99"/>
      <c r="W189" s="10"/>
      <c r="X189" s="99"/>
      <c r="Y189" s="10"/>
      <c r="Z189" s="99"/>
      <c r="AA189" s="99"/>
      <c r="AB189" s="99"/>
      <c r="AC189" s="99"/>
      <c r="AD189" s="99"/>
      <c r="AE189" s="99"/>
      <c r="AF189" s="99"/>
      <c r="AG189" s="10"/>
      <c r="AH189" s="10"/>
      <c r="AI189" s="99"/>
      <c r="AJ189" s="10"/>
      <c r="AK189" s="99"/>
      <c r="AL189" s="10"/>
      <c r="AM189" s="99"/>
      <c r="AN189" s="10"/>
      <c r="AO189" s="99"/>
      <c r="AP189" s="99"/>
      <c r="AQ189" s="99"/>
      <c r="AR189" s="99"/>
      <c r="AS189" s="99"/>
      <c r="AT189" s="99"/>
      <c r="AU189" s="99"/>
      <c r="AV189" s="99"/>
      <c r="AW189" s="99"/>
      <c r="AX189" s="99"/>
      <c r="AY189" s="99"/>
      <c r="AZ189" s="99"/>
      <c r="BA189" s="99"/>
      <c r="BB189" s="99"/>
      <c r="BC189" s="99"/>
      <c r="BD189" s="99"/>
      <c r="BE189" s="99"/>
      <c r="BF189" s="99"/>
      <c r="BG189" s="99"/>
      <c r="BH189" s="10"/>
      <c r="BI189" s="99"/>
      <c r="BJ189" s="10"/>
    </row>
    <row r="190" spans="1:62" s="15" customFormat="1" x14ac:dyDescent="0.2">
      <c r="A190" s="10"/>
      <c r="B190" s="10"/>
      <c r="C190" s="10"/>
      <c r="D190" s="10"/>
      <c r="E190" s="99"/>
      <c r="F190" s="10"/>
      <c r="G190" s="99"/>
      <c r="H190" s="99"/>
      <c r="I190" s="99"/>
      <c r="J190" s="99"/>
      <c r="K190" s="99"/>
      <c r="L190" s="99"/>
      <c r="M190" s="99"/>
      <c r="N190" s="99"/>
      <c r="O190" s="99"/>
      <c r="P190" s="99"/>
      <c r="Q190" s="99"/>
      <c r="R190" s="10"/>
      <c r="S190" s="10"/>
      <c r="T190" s="99"/>
      <c r="U190" s="10"/>
      <c r="V190" s="99"/>
      <c r="W190" s="10"/>
      <c r="X190" s="99"/>
      <c r="Y190" s="10"/>
      <c r="Z190" s="99"/>
      <c r="AA190" s="99"/>
      <c r="AB190" s="99"/>
      <c r="AC190" s="99"/>
      <c r="AD190" s="99"/>
      <c r="AE190" s="99"/>
      <c r="AF190" s="99"/>
      <c r="AG190" s="10"/>
      <c r="AH190" s="10"/>
      <c r="AI190" s="99"/>
      <c r="AJ190" s="10"/>
      <c r="AK190" s="99"/>
      <c r="AL190" s="10"/>
      <c r="AM190" s="99"/>
      <c r="AN190" s="10"/>
      <c r="AO190" s="99"/>
      <c r="AP190" s="99"/>
      <c r="AQ190" s="99"/>
      <c r="AR190" s="99"/>
      <c r="AS190" s="99"/>
      <c r="AT190" s="99"/>
      <c r="AU190" s="99"/>
      <c r="AV190" s="99"/>
      <c r="AW190" s="99"/>
      <c r="AX190" s="99"/>
      <c r="AY190" s="99"/>
      <c r="AZ190" s="99"/>
      <c r="BA190" s="99"/>
      <c r="BB190" s="99"/>
      <c r="BC190" s="99"/>
      <c r="BD190" s="99"/>
      <c r="BE190" s="99"/>
      <c r="BF190" s="99"/>
      <c r="BG190" s="99"/>
      <c r="BH190" s="10"/>
      <c r="BI190" s="99"/>
      <c r="BJ190" s="10"/>
    </row>
    <row r="191" spans="1:62" s="15" customFormat="1" x14ac:dyDescent="0.2">
      <c r="A191" s="10"/>
      <c r="B191" s="10"/>
      <c r="C191" s="10"/>
      <c r="D191" s="10"/>
      <c r="E191" s="99"/>
      <c r="F191" s="10"/>
      <c r="G191" s="99"/>
      <c r="H191" s="99"/>
      <c r="I191" s="99"/>
      <c r="J191" s="99"/>
      <c r="K191" s="99"/>
      <c r="L191" s="99"/>
      <c r="M191" s="99"/>
      <c r="N191" s="99"/>
      <c r="O191" s="99"/>
      <c r="P191" s="99"/>
      <c r="Q191" s="99"/>
      <c r="R191" s="10"/>
      <c r="S191" s="10"/>
      <c r="T191" s="99"/>
      <c r="U191" s="10"/>
      <c r="V191" s="99"/>
      <c r="W191" s="10"/>
      <c r="X191" s="99"/>
      <c r="Y191" s="10"/>
      <c r="Z191" s="99"/>
      <c r="AA191" s="99"/>
      <c r="AB191" s="99"/>
      <c r="AC191" s="99"/>
      <c r="AD191" s="99"/>
      <c r="AE191" s="99"/>
      <c r="AF191" s="99"/>
      <c r="AG191" s="10"/>
      <c r="AH191" s="10"/>
      <c r="AI191" s="99"/>
      <c r="AJ191" s="10"/>
      <c r="AK191" s="99"/>
      <c r="AL191" s="10"/>
      <c r="AM191" s="99"/>
      <c r="AN191" s="10"/>
      <c r="AO191" s="99"/>
      <c r="AP191" s="99"/>
      <c r="AQ191" s="99"/>
      <c r="AR191" s="99"/>
      <c r="AS191" s="99"/>
      <c r="AT191" s="99"/>
      <c r="AU191" s="99"/>
      <c r="AV191" s="99"/>
      <c r="AW191" s="99"/>
      <c r="AX191" s="99"/>
      <c r="AY191" s="99"/>
      <c r="AZ191" s="99"/>
      <c r="BA191" s="99"/>
      <c r="BB191" s="99"/>
      <c r="BC191" s="99"/>
      <c r="BD191" s="99"/>
      <c r="BE191" s="99"/>
      <c r="BF191" s="99"/>
      <c r="BG191" s="99"/>
      <c r="BH191" s="10"/>
      <c r="BI191" s="99"/>
      <c r="BJ191" s="10"/>
    </row>
    <row r="192" spans="1:62" s="15" customFormat="1" x14ac:dyDescent="0.2">
      <c r="A192" s="10"/>
      <c r="B192" s="10"/>
      <c r="C192" s="10"/>
      <c r="D192" s="10"/>
      <c r="E192" s="99"/>
      <c r="F192" s="10"/>
      <c r="G192" s="99"/>
      <c r="H192" s="99"/>
      <c r="I192" s="99"/>
      <c r="J192" s="99"/>
      <c r="K192" s="99"/>
      <c r="L192" s="99"/>
      <c r="M192" s="99"/>
      <c r="N192" s="99"/>
      <c r="O192" s="99"/>
      <c r="P192" s="99"/>
      <c r="Q192" s="99"/>
      <c r="R192" s="10"/>
      <c r="S192" s="10"/>
      <c r="T192" s="99"/>
      <c r="U192" s="10"/>
      <c r="V192" s="99"/>
      <c r="W192" s="10"/>
      <c r="X192" s="99"/>
      <c r="Y192" s="10"/>
      <c r="Z192" s="99"/>
      <c r="AA192" s="99"/>
      <c r="AB192" s="99"/>
      <c r="AC192" s="99"/>
      <c r="AD192" s="99"/>
      <c r="AE192" s="99"/>
      <c r="AF192" s="99"/>
      <c r="AG192" s="10"/>
      <c r="AH192" s="10"/>
      <c r="AI192" s="99"/>
      <c r="AJ192" s="10"/>
      <c r="AK192" s="99"/>
      <c r="AL192" s="10"/>
      <c r="AM192" s="99"/>
      <c r="AN192" s="10"/>
      <c r="AO192" s="99"/>
      <c r="AP192" s="99"/>
      <c r="AQ192" s="99"/>
      <c r="AR192" s="99"/>
      <c r="AS192" s="99"/>
      <c r="AT192" s="99"/>
      <c r="AU192" s="99"/>
      <c r="AV192" s="99"/>
      <c r="AW192" s="99"/>
      <c r="AX192" s="99"/>
      <c r="AY192" s="99"/>
      <c r="AZ192" s="99"/>
      <c r="BA192" s="99"/>
      <c r="BB192" s="99"/>
      <c r="BC192" s="99"/>
      <c r="BD192" s="99"/>
      <c r="BE192" s="99"/>
      <c r="BF192" s="99"/>
      <c r="BG192" s="99"/>
      <c r="BH192" s="10"/>
      <c r="BI192" s="99"/>
      <c r="BJ192" s="10"/>
    </row>
    <row r="193" spans="1:62" s="15" customFormat="1" x14ac:dyDescent="0.2">
      <c r="A193" s="10"/>
      <c r="B193" s="10"/>
      <c r="C193" s="10"/>
      <c r="D193" s="10"/>
      <c r="E193" s="99"/>
      <c r="F193" s="10"/>
      <c r="G193" s="99"/>
      <c r="H193" s="99"/>
      <c r="I193" s="99"/>
      <c r="J193" s="99"/>
      <c r="K193" s="99"/>
      <c r="L193" s="99"/>
      <c r="M193" s="99"/>
      <c r="N193" s="99"/>
      <c r="O193" s="99"/>
      <c r="P193" s="99"/>
      <c r="Q193" s="99"/>
      <c r="R193" s="10"/>
      <c r="S193" s="10"/>
      <c r="T193" s="99"/>
      <c r="U193" s="10"/>
      <c r="V193" s="99"/>
      <c r="W193" s="10"/>
      <c r="X193" s="99"/>
      <c r="Y193" s="10"/>
      <c r="Z193" s="99"/>
      <c r="AA193" s="99"/>
      <c r="AB193" s="99"/>
      <c r="AC193" s="99"/>
      <c r="AD193" s="99"/>
      <c r="AE193" s="99"/>
      <c r="AF193" s="99"/>
      <c r="AG193" s="10"/>
      <c r="AH193" s="10"/>
      <c r="AI193" s="99"/>
      <c r="AJ193" s="10"/>
      <c r="AK193" s="99"/>
      <c r="AL193" s="10"/>
      <c r="AM193" s="99"/>
      <c r="AN193" s="10"/>
      <c r="AO193" s="99"/>
      <c r="AP193" s="99"/>
      <c r="AQ193" s="99"/>
      <c r="AR193" s="99"/>
      <c r="AS193" s="99"/>
      <c r="AT193" s="99"/>
      <c r="AU193" s="99"/>
      <c r="AV193" s="99"/>
      <c r="AW193" s="99"/>
      <c r="AX193" s="99"/>
      <c r="AY193" s="99"/>
      <c r="AZ193" s="99"/>
      <c r="BA193" s="99"/>
      <c r="BB193" s="99"/>
      <c r="BC193" s="99"/>
      <c r="BD193" s="99"/>
      <c r="BE193" s="99"/>
      <c r="BF193" s="99"/>
      <c r="BG193" s="99"/>
      <c r="BH193" s="10"/>
      <c r="BI193" s="99"/>
      <c r="BJ193" s="10"/>
    </row>
    <row r="194" spans="1:62" s="15" customFormat="1" x14ac:dyDescent="0.2">
      <c r="A194" s="10"/>
      <c r="B194" s="10"/>
      <c r="C194" s="10"/>
      <c r="D194" s="10"/>
      <c r="E194" s="99"/>
      <c r="F194" s="10"/>
      <c r="G194" s="99"/>
      <c r="H194" s="99"/>
      <c r="I194" s="99"/>
      <c r="J194" s="99"/>
      <c r="K194" s="99"/>
      <c r="L194" s="99"/>
      <c r="M194" s="99"/>
      <c r="N194" s="99"/>
      <c r="O194" s="99"/>
      <c r="P194" s="99"/>
      <c r="Q194" s="99"/>
      <c r="R194" s="10"/>
      <c r="S194" s="10"/>
      <c r="T194" s="99"/>
      <c r="U194" s="10"/>
      <c r="V194" s="99"/>
      <c r="W194" s="10"/>
      <c r="X194" s="99"/>
      <c r="Y194" s="10"/>
      <c r="Z194" s="99"/>
      <c r="AA194" s="99"/>
      <c r="AB194" s="99"/>
      <c r="AC194" s="99"/>
      <c r="AD194" s="99"/>
      <c r="AE194" s="99"/>
      <c r="AF194" s="99"/>
      <c r="AG194" s="10"/>
      <c r="AH194" s="10"/>
      <c r="AI194" s="99"/>
      <c r="AJ194" s="10"/>
      <c r="AK194" s="99"/>
      <c r="AL194" s="10"/>
      <c r="AM194" s="99"/>
      <c r="AN194" s="10"/>
      <c r="AO194" s="99"/>
      <c r="AP194" s="99"/>
      <c r="AQ194" s="99"/>
      <c r="AR194" s="99"/>
      <c r="AS194" s="99"/>
      <c r="AT194" s="99"/>
      <c r="AU194" s="99"/>
      <c r="AV194" s="99"/>
      <c r="AW194" s="99"/>
      <c r="AX194" s="99"/>
      <c r="AY194" s="99"/>
      <c r="AZ194" s="99"/>
      <c r="BA194" s="99"/>
      <c r="BB194" s="99"/>
      <c r="BC194" s="99"/>
      <c r="BD194" s="99"/>
      <c r="BE194" s="99"/>
      <c r="BF194" s="99"/>
      <c r="BG194" s="99"/>
      <c r="BH194" s="10"/>
      <c r="BI194" s="99"/>
      <c r="BJ194" s="10"/>
    </row>
    <row r="195" spans="1:62" s="15" customFormat="1" x14ac:dyDescent="0.2">
      <c r="A195" s="10"/>
      <c r="B195" s="10"/>
      <c r="C195" s="10"/>
      <c r="D195" s="10"/>
      <c r="E195" s="99"/>
      <c r="F195" s="10"/>
      <c r="G195" s="99"/>
      <c r="H195" s="99"/>
      <c r="I195" s="99"/>
      <c r="J195" s="99"/>
      <c r="K195" s="99"/>
      <c r="L195" s="99"/>
      <c r="M195" s="99"/>
      <c r="N195" s="99"/>
      <c r="O195" s="99"/>
      <c r="P195" s="99"/>
      <c r="Q195" s="99"/>
      <c r="R195" s="10"/>
      <c r="S195" s="10"/>
      <c r="T195" s="99"/>
      <c r="U195" s="10"/>
      <c r="V195" s="99"/>
      <c r="W195" s="10"/>
      <c r="X195" s="99"/>
      <c r="Y195" s="10"/>
      <c r="Z195" s="99"/>
      <c r="AA195" s="99"/>
      <c r="AB195" s="99"/>
      <c r="AC195" s="99"/>
      <c r="AD195" s="99"/>
      <c r="AE195" s="99"/>
      <c r="AF195" s="99"/>
      <c r="AG195" s="10"/>
      <c r="AH195" s="10"/>
      <c r="AI195" s="99"/>
      <c r="AJ195" s="10"/>
      <c r="AK195" s="99"/>
      <c r="AL195" s="10"/>
      <c r="AM195" s="99"/>
      <c r="AN195" s="10"/>
      <c r="AO195" s="99"/>
      <c r="AP195" s="99"/>
      <c r="AQ195" s="99"/>
      <c r="AR195" s="99"/>
      <c r="AS195" s="99"/>
      <c r="AT195" s="99"/>
      <c r="AU195" s="99"/>
      <c r="AV195" s="99"/>
      <c r="AW195" s="99"/>
      <c r="AX195" s="99"/>
      <c r="AY195" s="99"/>
      <c r="AZ195" s="99"/>
      <c r="BA195" s="99"/>
      <c r="BB195" s="99"/>
      <c r="BC195" s="99"/>
      <c r="BD195" s="99"/>
      <c r="BE195" s="99"/>
      <c r="BF195" s="99"/>
      <c r="BG195" s="99"/>
      <c r="BH195" s="10"/>
      <c r="BI195" s="99"/>
      <c r="BJ195" s="10"/>
    </row>
    <row r="196" spans="1:62" s="15" customFormat="1" x14ac:dyDescent="0.2">
      <c r="A196" s="10"/>
      <c r="B196" s="10"/>
      <c r="C196" s="10"/>
      <c r="D196" s="10"/>
      <c r="E196" s="99"/>
      <c r="F196" s="10"/>
      <c r="G196" s="99"/>
      <c r="H196" s="99"/>
      <c r="I196" s="99"/>
      <c r="J196" s="99"/>
      <c r="K196" s="99"/>
      <c r="L196" s="99"/>
      <c r="M196" s="99"/>
      <c r="N196" s="99"/>
      <c r="O196" s="99"/>
      <c r="P196" s="99"/>
      <c r="Q196" s="99"/>
      <c r="R196" s="10"/>
      <c r="S196" s="10"/>
      <c r="T196" s="99"/>
      <c r="U196" s="10"/>
      <c r="V196" s="99"/>
      <c r="W196" s="10"/>
      <c r="X196" s="99"/>
      <c r="Y196" s="10"/>
      <c r="Z196" s="99"/>
      <c r="AA196" s="99"/>
      <c r="AB196" s="99"/>
      <c r="AC196" s="99"/>
      <c r="AD196" s="99"/>
      <c r="AE196" s="99"/>
      <c r="AF196" s="99"/>
      <c r="AG196" s="10"/>
      <c r="AH196" s="10"/>
      <c r="AI196" s="99"/>
      <c r="AJ196" s="10"/>
      <c r="AK196" s="99"/>
      <c r="AL196" s="10"/>
      <c r="AM196" s="99"/>
      <c r="AN196" s="10"/>
      <c r="AO196" s="99"/>
      <c r="AP196" s="99"/>
      <c r="AQ196" s="99"/>
      <c r="AR196" s="99"/>
      <c r="AS196" s="99"/>
      <c r="AT196" s="99"/>
      <c r="AU196" s="99"/>
      <c r="AV196" s="99"/>
      <c r="AW196" s="99"/>
      <c r="AX196" s="99"/>
      <c r="AY196" s="99"/>
      <c r="AZ196" s="99"/>
      <c r="BA196" s="99"/>
      <c r="BB196" s="99"/>
      <c r="BC196" s="99"/>
      <c r="BD196" s="99"/>
      <c r="BE196" s="99"/>
      <c r="BF196" s="99"/>
      <c r="BG196" s="99"/>
      <c r="BH196" s="10"/>
      <c r="BI196" s="99"/>
      <c r="BJ196" s="10"/>
    </row>
    <row r="197" spans="1:62" s="15" customFormat="1" x14ac:dyDescent="0.2">
      <c r="A197" s="10"/>
      <c r="B197" s="10"/>
      <c r="C197" s="10"/>
      <c r="D197" s="10"/>
      <c r="E197" s="99"/>
      <c r="F197" s="10"/>
      <c r="G197" s="99"/>
      <c r="H197" s="99"/>
      <c r="I197" s="99"/>
      <c r="J197" s="99"/>
      <c r="K197" s="99"/>
      <c r="L197" s="99"/>
      <c r="M197" s="99"/>
      <c r="N197" s="99"/>
      <c r="O197" s="99"/>
      <c r="P197" s="99"/>
      <c r="Q197" s="99"/>
      <c r="R197" s="10"/>
      <c r="S197" s="10"/>
      <c r="T197" s="99"/>
      <c r="U197" s="10"/>
      <c r="V197" s="99"/>
      <c r="W197" s="10"/>
      <c r="X197" s="99"/>
      <c r="Y197" s="10"/>
      <c r="Z197" s="99"/>
      <c r="AA197" s="99"/>
      <c r="AB197" s="99"/>
      <c r="AC197" s="99"/>
      <c r="AD197" s="99"/>
      <c r="AE197" s="99"/>
      <c r="AF197" s="99"/>
      <c r="AG197" s="10"/>
      <c r="AH197" s="10"/>
      <c r="AI197" s="99"/>
      <c r="AJ197" s="10"/>
      <c r="AK197" s="99"/>
      <c r="AL197" s="10"/>
      <c r="AM197" s="99"/>
      <c r="AN197" s="10"/>
      <c r="AO197" s="99"/>
      <c r="AP197" s="99"/>
      <c r="AQ197" s="99"/>
      <c r="AR197" s="99"/>
      <c r="AS197" s="99"/>
      <c r="AT197" s="99"/>
      <c r="AU197" s="99"/>
      <c r="AV197" s="99"/>
      <c r="AW197" s="99"/>
      <c r="AX197" s="99"/>
      <c r="AY197" s="99"/>
      <c r="AZ197" s="99"/>
      <c r="BA197" s="99"/>
      <c r="BB197" s="99"/>
      <c r="BC197" s="99"/>
      <c r="BD197" s="99"/>
      <c r="BE197" s="99"/>
      <c r="BF197" s="99"/>
      <c r="BG197" s="99"/>
      <c r="BH197" s="10"/>
      <c r="BI197" s="99"/>
      <c r="BJ197" s="10"/>
    </row>
    <row r="198" spans="1:62" s="15" customFormat="1" x14ac:dyDescent="0.2">
      <c r="A198" s="10"/>
      <c r="B198" s="10"/>
      <c r="C198" s="10"/>
      <c r="D198" s="10"/>
      <c r="E198" s="99"/>
      <c r="F198" s="10"/>
      <c r="G198" s="99"/>
      <c r="H198" s="99"/>
      <c r="I198" s="99"/>
      <c r="J198" s="99"/>
      <c r="K198" s="99"/>
      <c r="L198" s="99"/>
      <c r="M198" s="99"/>
      <c r="N198" s="99"/>
      <c r="O198" s="99"/>
      <c r="P198" s="99"/>
      <c r="Q198" s="99"/>
      <c r="R198" s="10"/>
      <c r="S198" s="10"/>
      <c r="T198" s="99"/>
      <c r="U198" s="10"/>
      <c r="V198" s="99"/>
      <c r="W198" s="10"/>
      <c r="X198" s="99"/>
      <c r="Y198" s="10"/>
      <c r="Z198" s="99"/>
      <c r="AA198" s="99"/>
      <c r="AB198" s="99"/>
      <c r="AC198" s="99"/>
      <c r="AD198" s="99"/>
      <c r="AE198" s="99"/>
      <c r="AF198" s="99"/>
      <c r="AG198" s="10"/>
      <c r="AH198" s="10"/>
      <c r="AI198" s="99"/>
      <c r="AJ198" s="10"/>
      <c r="AK198" s="99"/>
      <c r="AL198" s="10"/>
      <c r="AM198" s="99"/>
      <c r="AN198" s="10"/>
      <c r="AO198" s="99"/>
      <c r="AP198" s="99"/>
      <c r="AQ198" s="99"/>
      <c r="AR198" s="99"/>
      <c r="AS198" s="99"/>
      <c r="AT198" s="99"/>
      <c r="AU198" s="99"/>
      <c r="AV198" s="99"/>
      <c r="AW198" s="99"/>
      <c r="AX198" s="99"/>
      <c r="AY198" s="99"/>
      <c r="AZ198" s="99"/>
      <c r="BA198" s="99"/>
      <c r="BB198" s="99"/>
      <c r="BC198" s="99"/>
      <c r="BD198" s="99"/>
      <c r="BE198" s="99"/>
      <c r="BF198" s="99"/>
      <c r="BG198" s="99"/>
      <c r="BH198" s="10"/>
      <c r="BI198" s="99"/>
      <c r="BJ198" s="10"/>
    </row>
    <row r="199" spans="1:62" s="15" customFormat="1" x14ac:dyDescent="0.2">
      <c r="A199" s="10"/>
      <c r="B199" s="10"/>
      <c r="C199" s="10"/>
      <c r="D199" s="10"/>
      <c r="E199" s="99"/>
      <c r="F199" s="10"/>
      <c r="G199" s="99"/>
      <c r="H199" s="99"/>
      <c r="I199" s="99"/>
      <c r="J199" s="99"/>
      <c r="K199" s="99"/>
      <c r="L199" s="99"/>
      <c r="M199" s="99"/>
      <c r="N199" s="99"/>
      <c r="O199" s="99"/>
      <c r="P199" s="99"/>
      <c r="Q199" s="99"/>
      <c r="R199" s="10"/>
      <c r="S199" s="10"/>
      <c r="T199" s="99"/>
      <c r="U199" s="10"/>
      <c r="V199" s="99"/>
      <c r="W199" s="10"/>
      <c r="X199" s="99"/>
      <c r="Y199" s="10"/>
      <c r="Z199" s="99"/>
      <c r="AA199" s="99"/>
      <c r="AB199" s="99"/>
      <c r="AC199" s="99"/>
      <c r="AD199" s="99"/>
      <c r="AE199" s="99"/>
      <c r="AF199" s="99"/>
      <c r="AG199" s="10"/>
      <c r="AH199" s="10"/>
      <c r="AI199" s="99"/>
      <c r="AJ199" s="10"/>
      <c r="AK199" s="99"/>
      <c r="AL199" s="10"/>
      <c r="AM199" s="99"/>
      <c r="AN199" s="10"/>
      <c r="AO199" s="99"/>
      <c r="AP199" s="99"/>
      <c r="AQ199" s="99"/>
      <c r="AR199" s="99"/>
      <c r="AS199" s="99"/>
      <c r="AT199" s="99"/>
      <c r="AU199" s="99"/>
      <c r="AV199" s="99"/>
      <c r="AW199" s="99"/>
      <c r="AX199" s="99"/>
      <c r="AY199" s="99"/>
      <c r="AZ199" s="99"/>
      <c r="BA199" s="99"/>
      <c r="BB199" s="99"/>
      <c r="BC199" s="99"/>
      <c r="BD199" s="99"/>
      <c r="BE199" s="99"/>
      <c r="BF199" s="99"/>
      <c r="BG199" s="99"/>
      <c r="BH199" s="10"/>
      <c r="BI199" s="99"/>
      <c r="BJ199" s="10"/>
    </row>
    <row r="200" spans="1:62" s="15" customFormat="1" x14ac:dyDescent="0.2">
      <c r="A200" s="10"/>
      <c r="B200" s="10"/>
      <c r="C200" s="10"/>
      <c r="D200" s="10"/>
      <c r="E200" s="99"/>
      <c r="F200" s="10"/>
      <c r="G200" s="99"/>
      <c r="H200" s="99"/>
      <c r="I200" s="99"/>
      <c r="J200" s="99"/>
      <c r="K200" s="99"/>
      <c r="L200" s="99"/>
      <c r="M200" s="99"/>
      <c r="N200" s="99"/>
      <c r="O200" s="99"/>
      <c r="P200" s="99"/>
      <c r="Q200" s="99"/>
      <c r="R200" s="10"/>
      <c r="S200" s="10"/>
      <c r="T200" s="99"/>
      <c r="U200" s="10"/>
      <c r="V200" s="99"/>
      <c r="W200" s="10"/>
      <c r="X200" s="99"/>
      <c r="Y200" s="10"/>
      <c r="Z200" s="99"/>
      <c r="AA200" s="99"/>
      <c r="AB200" s="99"/>
      <c r="AC200" s="99"/>
      <c r="AD200" s="99"/>
      <c r="AE200" s="99"/>
      <c r="AF200" s="99"/>
      <c r="AG200" s="10"/>
      <c r="AH200" s="10"/>
      <c r="AI200" s="99"/>
      <c r="AJ200" s="10"/>
      <c r="AK200" s="99"/>
      <c r="AL200" s="10"/>
      <c r="AM200" s="99"/>
      <c r="AN200" s="10"/>
      <c r="AO200" s="99"/>
      <c r="AP200" s="99"/>
      <c r="AQ200" s="99"/>
      <c r="AR200" s="99"/>
      <c r="AS200" s="99"/>
      <c r="AT200" s="99"/>
      <c r="AU200" s="99"/>
      <c r="AV200" s="99"/>
      <c r="AW200" s="99"/>
      <c r="AX200" s="99"/>
      <c r="AY200" s="99"/>
      <c r="AZ200" s="99"/>
      <c r="BA200" s="99"/>
      <c r="BB200" s="99"/>
      <c r="BC200" s="99"/>
      <c r="BD200" s="99"/>
      <c r="BE200" s="99"/>
      <c r="BF200" s="99"/>
      <c r="BG200" s="99"/>
      <c r="BH200" s="10"/>
      <c r="BI200" s="99"/>
      <c r="BJ200" s="10"/>
    </row>
    <row r="201" spans="1:62" s="15" customFormat="1" x14ac:dyDescent="0.2">
      <c r="A201" s="10"/>
      <c r="B201" s="10"/>
      <c r="C201" s="10"/>
      <c r="D201" s="10"/>
      <c r="E201" s="99"/>
      <c r="F201" s="10"/>
      <c r="G201" s="99"/>
      <c r="H201" s="99"/>
      <c r="I201" s="99"/>
      <c r="J201" s="99"/>
      <c r="K201" s="99"/>
      <c r="L201" s="99"/>
      <c r="M201" s="99"/>
      <c r="N201" s="99"/>
      <c r="O201" s="99"/>
      <c r="P201" s="99"/>
      <c r="Q201" s="99"/>
      <c r="R201" s="10"/>
      <c r="S201" s="10"/>
      <c r="T201" s="99"/>
      <c r="U201" s="10"/>
      <c r="V201" s="99"/>
      <c r="W201" s="10"/>
      <c r="X201" s="99"/>
      <c r="Y201" s="10"/>
      <c r="Z201" s="99"/>
      <c r="AA201" s="99"/>
      <c r="AB201" s="99"/>
      <c r="AC201" s="99"/>
      <c r="AD201" s="99"/>
      <c r="AE201" s="99"/>
      <c r="AF201" s="99"/>
      <c r="AG201" s="10"/>
      <c r="AH201" s="10"/>
      <c r="AI201" s="99"/>
      <c r="AJ201" s="10"/>
      <c r="AK201" s="99"/>
      <c r="AL201" s="10"/>
      <c r="AM201" s="99"/>
      <c r="AN201" s="10"/>
      <c r="AO201" s="99"/>
      <c r="AP201" s="99"/>
      <c r="AQ201" s="99"/>
      <c r="AR201" s="99"/>
      <c r="AS201" s="99"/>
      <c r="AT201" s="99"/>
      <c r="AU201" s="99"/>
      <c r="AV201" s="99"/>
      <c r="AW201" s="99"/>
      <c r="AX201" s="99"/>
      <c r="AY201" s="99"/>
      <c r="AZ201" s="99"/>
      <c r="BA201" s="99"/>
      <c r="BB201" s="99"/>
      <c r="BC201" s="99"/>
      <c r="BD201" s="99"/>
      <c r="BE201" s="99"/>
      <c r="BF201" s="99"/>
      <c r="BG201" s="99"/>
      <c r="BH201" s="10"/>
      <c r="BI201" s="99"/>
      <c r="BJ201" s="10"/>
    </row>
    <row r="202" spans="1:62" s="15" customFormat="1" x14ac:dyDescent="0.2">
      <c r="A202" s="10"/>
      <c r="B202" s="10"/>
      <c r="C202" s="10"/>
      <c r="D202" s="10"/>
      <c r="E202" s="99"/>
      <c r="F202" s="10"/>
      <c r="G202" s="99"/>
      <c r="H202" s="99"/>
      <c r="I202" s="99"/>
      <c r="J202" s="99"/>
      <c r="K202" s="99"/>
      <c r="L202" s="99"/>
      <c r="M202" s="99"/>
      <c r="N202" s="99"/>
      <c r="O202" s="99"/>
      <c r="P202" s="99"/>
      <c r="Q202" s="99"/>
      <c r="R202" s="10"/>
      <c r="S202" s="10"/>
      <c r="T202" s="99"/>
      <c r="U202" s="10"/>
      <c r="V202" s="99"/>
      <c r="W202" s="10"/>
      <c r="X202" s="99"/>
      <c r="Y202" s="10"/>
      <c r="Z202" s="99"/>
      <c r="AA202" s="99"/>
      <c r="AB202" s="99"/>
      <c r="AC202" s="99"/>
      <c r="AD202" s="99"/>
      <c r="AE202" s="99"/>
      <c r="AF202" s="99"/>
      <c r="AG202" s="10"/>
      <c r="AH202" s="10"/>
      <c r="AI202" s="99"/>
      <c r="AJ202" s="10"/>
      <c r="AK202" s="99"/>
      <c r="AL202" s="10"/>
      <c r="AM202" s="99"/>
      <c r="AN202" s="10"/>
      <c r="AO202" s="99"/>
      <c r="AP202" s="99"/>
      <c r="AQ202" s="99"/>
      <c r="AR202" s="99"/>
      <c r="AS202" s="99"/>
      <c r="AT202" s="99"/>
      <c r="AU202" s="99"/>
      <c r="AV202" s="99"/>
      <c r="AW202" s="99"/>
      <c r="AX202" s="99"/>
      <c r="AY202" s="99"/>
      <c r="AZ202" s="99"/>
      <c r="BA202" s="99"/>
      <c r="BB202" s="99"/>
      <c r="BC202" s="99"/>
      <c r="BD202" s="99"/>
      <c r="BE202" s="99"/>
      <c r="BF202" s="99"/>
      <c r="BG202" s="99"/>
      <c r="BH202" s="10"/>
      <c r="BI202" s="99"/>
      <c r="BJ202" s="10"/>
    </row>
    <row r="203" spans="1:62" s="12" customFormat="1" ht="15" x14ac:dyDescent="0.25">
      <c r="A203" s="10"/>
      <c r="B203" s="10"/>
      <c r="C203" s="10"/>
      <c r="D203" s="10"/>
      <c r="E203" s="99"/>
      <c r="F203" s="10"/>
      <c r="G203" s="99"/>
      <c r="H203" s="99"/>
      <c r="I203" s="99"/>
      <c r="J203" s="99"/>
      <c r="K203" s="99"/>
      <c r="L203" s="99"/>
      <c r="M203" s="99"/>
      <c r="N203" s="99"/>
      <c r="O203" s="99"/>
      <c r="P203" s="99"/>
      <c r="Q203" s="99"/>
      <c r="R203" s="10"/>
      <c r="S203" s="10"/>
      <c r="T203" s="99"/>
      <c r="U203" s="10"/>
      <c r="V203" s="99"/>
      <c r="W203" s="10"/>
      <c r="X203" s="99"/>
      <c r="Y203" s="10"/>
      <c r="Z203" s="99"/>
      <c r="AA203" s="99"/>
      <c r="AB203" s="99"/>
      <c r="AC203" s="99"/>
      <c r="AD203" s="99"/>
      <c r="AE203" s="99"/>
      <c r="AF203" s="99"/>
      <c r="AG203" s="10"/>
      <c r="AH203" s="10"/>
      <c r="AI203" s="99"/>
      <c r="AJ203" s="10"/>
      <c r="AK203" s="99"/>
      <c r="AL203" s="10"/>
      <c r="AM203" s="99"/>
      <c r="AN203" s="10"/>
      <c r="AO203" s="99"/>
      <c r="AP203" s="99"/>
      <c r="AQ203" s="99"/>
      <c r="AR203" s="99"/>
      <c r="AS203" s="99"/>
      <c r="AT203" s="99"/>
      <c r="AU203" s="99"/>
      <c r="AV203" s="99"/>
      <c r="AW203" s="99"/>
      <c r="AX203" s="99"/>
      <c r="AY203" s="99"/>
      <c r="AZ203" s="99"/>
      <c r="BA203" s="99"/>
      <c r="BB203" s="99"/>
      <c r="BC203" s="99"/>
      <c r="BD203" s="99"/>
      <c r="BE203" s="99"/>
      <c r="BF203" s="99"/>
      <c r="BG203" s="99"/>
      <c r="BH203" s="10"/>
      <c r="BI203" s="99"/>
      <c r="BJ203" s="10"/>
    </row>
  </sheetData>
  <mergeCells count="30">
    <mergeCell ref="B36:BJ36"/>
    <mergeCell ref="B37:BJ37"/>
    <mergeCell ref="BF9:BG9"/>
    <mergeCell ref="BI9:BJ9"/>
    <mergeCell ref="B32:BJ32"/>
    <mergeCell ref="B33:BJ33"/>
    <mergeCell ref="B34:BJ34"/>
    <mergeCell ref="B35:BJ35"/>
    <mergeCell ref="AN9:AO9"/>
    <mergeCell ref="AQ9:AR9"/>
    <mergeCell ref="AT9:AU9"/>
    <mergeCell ref="AW9:AX9"/>
    <mergeCell ref="AZ9:BA9"/>
    <mergeCell ref="BC9:BD9"/>
    <mergeCell ref="V9:W9"/>
    <mergeCell ref="Y9:Z9"/>
    <mergeCell ref="AW8:BJ8"/>
    <mergeCell ref="D9:E9"/>
    <mergeCell ref="G9:H9"/>
    <mergeCell ref="J9:K9"/>
    <mergeCell ref="M9:N9"/>
    <mergeCell ref="P9:Q9"/>
    <mergeCell ref="S9:T9"/>
    <mergeCell ref="AB9:AC9"/>
    <mergeCell ref="AE9:AF9"/>
    <mergeCell ref="AH9:AI9"/>
    <mergeCell ref="AK9:AL9"/>
    <mergeCell ref="D8:Q8"/>
    <mergeCell ref="S8:AF8"/>
    <mergeCell ref="AH8:AU8"/>
  </mergeCells>
  <hyperlinks>
    <hyperlink ref="B2" location="Contents!A1" display="Back to Contents" xr:uid="{71253ED0-99DE-4A29-A854-260387A725F0}"/>
  </hyperlinks>
  <pageMargins left="0.7" right="0.7" top="0.75" bottom="0.75" header="0.3" footer="0.3"/>
  <pageSetup paperSize="9" scale="57" fitToWidth="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264B-605A-48C8-A45D-EE9376941C51}">
  <sheetPr codeName="Sheet13">
    <pageSetUpPr fitToPage="1"/>
  </sheetPr>
  <dimension ref="A1:AQ202"/>
  <sheetViews>
    <sheetView topLeftCell="A7" workbookViewId="0">
      <selection activeCell="A7" sqref="A7"/>
    </sheetView>
  </sheetViews>
  <sheetFormatPr defaultRowHeight="12.75" x14ac:dyDescent="0.25"/>
  <cols>
    <col min="1" max="1" width="3.42578125" style="10" customWidth="1"/>
    <col min="2" max="3" width="17.5703125" style="10" customWidth="1"/>
    <col min="4" max="4" width="12.42578125" style="10" customWidth="1"/>
    <col min="5" max="5" width="12.42578125" style="99" customWidth="1"/>
    <col min="6" max="6" width="2.42578125" style="10" customWidth="1"/>
    <col min="7" max="7" width="12.42578125" style="11" customWidth="1"/>
    <col min="8" max="8" width="12.42578125" style="110" customWidth="1"/>
    <col min="9" max="9" width="2.42578125" style="11" customWidth="1"/>
    <col min="10" max="10" width="12.42578125" style="11" customWidth="1"/>
    <col min="11" max="11" width="12.42578125" style="99" customWidth="1"/>
    <col min="12" max="12" width="2.42578125" style="10" customWidth="1"/>
    <col min="13" max="13" width="12.42578125" style="10" customWidth="1"/>
    <col min="14" max="14" width="12.42578125" style="99" customWidth="1"/>
    <col min="15" max="15" width="2.42578125" style="10" customWidth="1"/>
    <col min="16" max="16" width="12.42578125" style="10" customWidth="1"/>
    <col min="17" max="17" width="12.42578125" style="99" customWidth="1"/>
    <col min="18" max="18" width="2.42578125" style="10" customWidth="1"/>
    <col min="19" max="19" width="12.42578125" style="10" customWidth="1"/>
    <col min="20" max="20" width="12.42578125" style="99" customWidth="1"/>
    <col min="21" max="21" width="2.42578125" style="10" customWidth="1"/>
    <col min="22" max="22" width="12.42578125" style="10" customWidth="1"/>
    <col min="23" max="23" width="12.42578125" style="99" customWidth="1"/>
    <col min="24" max="24" width="2.42578125" style="10" customWidth="1"/>
    <col min="25" max="25" width="12.42578125" style="10" customWidth="1"/>
    <col min="26" max="26" width="12.42578125" style="99" customWidth="1"/>
    <col min="27" max="27" width="2.42578125" style="10" customWidth="1"/>
    <col min="28" max="28" width="12.42578125" style="11" customWidth="1"/>
    <col min="29" max="29" width="12.42578125" style="110" customWidth="1"/>
    <col min="30" max="30" width="2.42578125" style="11" customWidth="1"/>
    <col min="31" max="31" width="12.42578125" style="11" customWidth="1"/>
    <col min="32" max="32" width="12.42578125" style="99" customWidth="1"/>
    <col min="33" max="33" width="2.42578125" style="10" customWidth="1"/>
    <col min="34" max="34" width="12.42578125" style="10" customWidth="1"/>
    <col min="35" max="35" width="12.42578125" style="99" customWidth="1"/>
    <col min="36" max="36" width="2.42578125" style="10" customWidth="1"/>
    <col min="37" max="37" width="12.42578125" style="10" customWidth="1"/>
    <col min="38" max="38" width="12.42578125" style="99" customWidth="1"/>
    <col min="39" max="39" width="2.42578125" style="10" customWidth="1"/>
    <col min="40" max="40" width="12.42578125" style="10" customWidth="1"/>
    <col min="41" max="41" width="12.42578125" style="99" customWidth="1"/>
    <col min="42" max="280" width="11.42578125" style="10" customWidth="1"/>
    <col min="281" max="281" width="5.140625" style="10" customWidth="1"/>
    <col min="282" max="283" width="17.5703125" style="10" customWidth="1"/>
    <col min="284" max="284" width="28.5703125" style="10" customWidth="1"/>
    <col min="285" max="285" width="1.85546875" style="10" customWidth="1"/>
    <col min="286" max="286" width="28.5703125" style="10" customWidth="1"/>
    <col min="287" max="287" width="1.85546875" style="10" customWidth="1"/>
    <col min="288" max="288" width="12.85546875" style="10" customWidth="1"/>
    <col min="289" max="289" width="28.5703125" style="10" customWidth="1"/>
    <col min="290" max="290" width="1.85546875" style="10" customWidth="1"/>
    <col min="291" max="291" width="28.5703125" style="10" customWidth="1"/>
    <col min="292" max="292" width="1.85546875" style="10" customWidth="1"/>
    <col min="293" max="293" width="11.140625" style="10" customWidth="1"/>
    <col min="294" max="536" width="11.42578125" style="10" customWidth="1"/>
    <col min="537" max="537" width="5.140625" style="10" customWidth="1"/>
    <col min="538" max="539" width="17.5703125" style="10" customWidth="1"/>
    <col min="540" max="540" width="28.5703125" style="10" customWidth="1"/>
    <col min="541" max="541" width="1.85546875" style="10" customWidth="1"/>
    <col min="542" max="542" width="28.5703125" style="10" customWidth="1"/>
    <col min="543" max="543" width="1.85546875" style="10" customWidth="1"/>
    <col min="544" max="544" width="12.85546875" style="10" customWidth="1"/>
    <col min="545" max="545" width="28.5703125" style="10" customWidth="1"/>
    <col min="546" max="546" width="1.85546875" style="10" customWidth="1"/>
    <col min="547" max="547" width="28.5703125" style="10" customWidth="1"/>
    <col min="548" max="548" width="1.85546875" style="10" customWidth="1"/>
    <col min="549" max="549" width="11.140625" style="10" customWidth="1"/>
    <col min="550" max="792" width="11.42578125" style="10" customWidth="1"/>
    <col min="793" max="793" width="5.140625" style="10" customWidth="1"/>
    <col min="794" max="795" width="17.5703125" style="10" customWidth="1"/>
    <col min="796" max="796" width="28.5703125" style="10" customWidth="1"/>
    <col min="797" max="797" width="1.85546875" style="10" customWidth="1"/>
    <col min="798" max="798" width="28.5703125" style="10" customWidth="1"/>
    <col min="799" max="799" width="1.85546875" style="10" customWidth="1"/>
    <col min="800" max="800" width="12.85546875" style="10" customWidth="1"/>
    <col min="801" max="801" width="28.5703125" style="10" customWidth="1"/>
    <col min="802" max="802" width="1.85546875" style="10" customWidth="1"/>
    <col min="803" max="803" width="28.5703125" style="10" customWidth="1"/>
    <col min="804" max="804" width="1.85546875" style="10" customWidth="1"/>
    <col min="805" max="805" width="11.140625" style="10" customWidth="1"/>
    <col min="806" max="1048" width="11.42578125" style="10" customWidth="1"/>
    <col min="1049" max="1049" width="5.140625" style="10" customWidth="1"/>
    <col min="1050" max="1051" width="17.5703125" style="10" customWidth="1"/>
    <col min="1052" max="1052" width="28.5703125" style="10" customWidth="1"/>
    <col min="1053" max="1053" width="1.85546875" style="10" customWidth="1"/>
    <col min="1054" max="1054" width="28.5703125" style="10" customWidth="1"/>
    <col min="1055" max="1055" width="1.85546875" style="10" customWidth="1"/>
    <col min="1056" max="1056" width="12.85546875" style="10" customWidth="1"/>
    <col min="1057" max="1057" width="28.5703125" style="10" customWidth="1"/>
    <col min="1058" max="1058" width="1.85546875" style="10" customWidth="1"/>
    <col min="1059" max="1059" width="28.5703125" style="10" customWidth="1"/>
    <col min="1060" max="1060" width="1.85546875" style="10" customWidth="1"/>
    <col min="1061" max="1061" width="11.140625" style="10" customWidth="1"/>
    <col min="1062" max="1304" width="11.42578125" style="10" customWidth="1"/>
    <col min="1305" max="1305" width="5.140625" style="10" customWidth="1"/>
    <col min="1306" max="1307" width="17.5703125" style="10" customWidth="1"/>
    <col min="1308" max="1308" width="28.5703125" style="10" customWidth="1"/>
    <col min="1309" max="1309" width="1.85546875" style="10" customWidth="1"/>
    <col min="1310" max="1310" width="28.5703125" style="10" customWidth="1"/>
    <col min="1311" max="1311" width="1.85546875" style="10" customWidth="1"/>
    <col min="1312" max="1312" width="12.85546875" style="10" customWidth="1"/>
    <col min="1313" max="1313" width="28.5703125" style="10" customWidth="1"/>
    <col min="1314" max="1314" width="1.85546875" style="10" customWidth="1"/>
    <col min="1315" max="1315" width="28.5703125" style="10" customWidth="1"/>
    <col min="1316" max="1316" width="1.85546875" style="10" customWidth="1"/>
    <col min="1317" max="1317" width="11.140625" style="10" customWidth="1"/>
    <col min="1318" max="1560" width="11.42578125" style="10" customWidth="1"/>
    <col min="1561" max="1561" width="5.140625" style="10" customWidth="1"/>
    <col min="1562" max="1563" width="17.5703125" style="10" customWidth="1"/>
    <col min="1564" max="1564" width="28.5703125" style="10" customWidth="1"/>
    <col min="1565" max="1565" width="1.85546875" style="10" customWidth="1"/>
    <col min="1566" max="1566" width="28.5703125" style="10" customWidth="1"/>
    <col min="1567" max="1567" width="1.85546875" style="10" customWidth="1"/>
    <col min="1568" max="1568" width="12.85546875" style="10" customWidth="1"/>
    <col min="1569" max="1569" width="28.5703125" style="10" customWidth="1"/>
    <col min="1570" max="1570" width="1.85546875" style="10" customWidth="1"/>
    <col min="1571" max="1571" width="28.5703125" style="10" customWidth="1"/>
    <col min="1572" max="1572" width="1.85546875" style="10" customWidth="1"/>
    <col min="1573" max="1573" width="11.140625" style="10" customWidth="1"/>
    <col min="1574" max="1816" width="11.42578125" style="10" customWidth="1"/>
    <col min="1817" max="1817" width="5.140625" style="10" customWidth="1"/>
    <col min="1818" max="1819" width="17.5703125" style="10" customWidth="1"/>
    <col min="1820" max="1820" width="28.5703125" style="10" customWidth="1"/>
    <col min="1821" max="1821" width="1.85546875" style="10" customWidth="1"/>
    <col min="1822" max="1822" width="28.5703125" style="10" customWidth="1"/>
    <col min="1823" max="1823" width="1.85546875" style="10" customWidth="1"/>
    <col min="1824" max="1824" width="12.85546875" style="10" customWidth="1"/>
    <col min="1825" max="1825" width="28.5703125" style="10" customWidth="1"/>
    <col min="1826" max="1826" width="1.85546875" style="10" customWidth="1"/>
    <col min="1827" max="1827" width="28.5703125" style="10" customWidth="1"/>
    <col min="1828" max="1828" width="1.85546875" style="10" customWidth="1"/>
    <col min="1829" max="1829" width="11.140625" style="10" customWidth="1"/>
    <col min="1830" max="2072" width="11.42578125" style="10" customWidth="1"/>
    <col min="2073" max="2073" width="5.140625" style="10" customWidth="1"/>
    <col min="2074" max="2075" width="17.5703125" style="10" customWidth="1"/>
    <col min="2076" max="2076" width="28.5703125" style="10" customWidth="1"/>
    <col min="2077" max="2077" width="1.85546875" style="10" customWidth="1"/>
    <col min="2078" max="2078" width="28.5703125" style="10" customWidth="1"/>
    <col min="2079" max="2079" width="1.85546875" style="10" customWidth="1"/>
    <col min="2080" max="2080" width="12.85546875" style="10" customWidth="1"/>
    <col min="2081" max="2081" width="28.5703125" style="10" customWidth="1"/>
    <col min="2082" max="2082" width="1.85546875" style="10" customWidth="1"/>
    <col min="2083" max="2083" width="28.5703125" style="10" customWidth="1"/>
    <col min="2084" max="2084" width="1.85546875" style="10" customWidth="1"/>
    <col min="2085" max="2085" width="11.140625" style="10" customWidth="1"/>
    <col min="2086" max="2328" width="11.42578125" style="10" customWidth="1"/>
    <col min="2329" max="2329" width="5.140625" style="10" customWidth="1"/>
    <col min="2330" max="2331" width="17.5703125" style="10" customWidth="1"/>
    <col min="2332" max="2332" width="28.5703125" style="10" customWidth="1"/>
    <col min="2333" max="2333" width="1.85546875" style="10" customWidth="1"/>
    <col min="2334" max="2334" width="28.5703125" style="10" customWidth="1"/>
    <col min="2335" max="2335" width="1.85546875" style="10" customWidth="1"/>
    <col min="2336" max="2336" width="12.85546875" style="10" customWidth="1"/>
    <col min="2337" max="2337" width="28.5703125" style="10" customWidth="1"/>
    <col min="2338" max="2338" width="1.85546875" style="10" customWidth="1"/>
    <col min="2339" max="2339" width="28.5703125" style="10" customWidth="1"/>
    <col min="2340" max="2340" width="1.85546875" style="10" customWidth="1"/>
    <col min="2341" max="2341" width="11.140625" style="10" customWidth="1"/>
    <col min="2342" max="2584" width="11.42578125" style="10" customWidth="1"/>
    <col min="2585" max="2585" width="5.140625" style="10" customWidth="1"/>
    <col min="2586" max="2587" width="17.5703125" style="10" customWidth="1"/>
    <col min="2588" max="2588" width="28.5703125" style="10" customWidth="1"/>
    <col min="2589" max="2589" width="1.85546875" style="10" customWidth="1"/>
    <col min="2590" max="2590" width="28.5703125" style="10" customWidth="1"/>
    <col min="2591" max="2591" width="1.85546875" style="10" customWidth="1"/>
    <col min="2592" max="2592" width="12.85546875" style="10" customWidth="1"/>
    <col min="2593" max="2593" width="28.5703125" style="10" customWidth="1"/>
    <col min="2594" max="2594" width="1.85546875" style="10" customWidth="1"/>
    <col min="2595" max="2595" width="28.5703125" style="10" customWidth="1"/>
    <col min="2596" max="2596" width="1.85546875" style="10" customWidth="1"/>
    <col min="2597" max="2597" width="11.140625" style="10" customWidth="1"/>
    <col min="2598" max="2840" width="11.42578125" style="10" customWidth="1"/>
    <col min="2841" max="2841" width="5.140625" style="10" customWidth="1"/>
    <col min="2842" max="2843" width="17.5703125" style="10" customWidth="1"/>
    <col min="2844" max="2844" width="28.5703125" style="10" customWidth="1"/>
    <col min="2845" max="2845" width="1.85546875" style="10" customWidth="1"/>
    <col min="2846" max="2846" width="28.5703125" style="10" customWidth="1"/>
    <col min="2847" max="2847" width="1.85546875" style="10" customWidth="1"/>
    <col min="2848" max="2848" width="12.85546875" style="10" customWidth="1"/>
    <col min="2849" max="2849" width="28.5703125" style="10" customWidth="1"/>
    <col min="2850" max="2850" width="1.85546875" style="10" customWidth="1"/>
    <col min="2851" max="2851" width="28.5703125" style="10" customWidth="1"/>
    <col min="2852" max="2852" width="1.85546875" style="10" customWidth="1"/>
    <col min="2853" max="2853" width="11.140625" style="10" customWidth="1"/>
    <col min="2854" max="3096" width="11.42578125" style="10" customWidth="1"/>
    <col min="3097" max="3097" width="5.140625" style="10" customWidth="1"/>
    <col min="3098" max="3099" width="17.5703125" style="10" customWidth="1"/>
    <col min="3100" max="3100" width="28.5703125" style="10" customWidth="1"/>
    <col min="3101" max="3101" width="1.85546875" style="10" customWidth="1"/>
    <col min="3102" max="3102" width="28.5703125" style="10" customWidth="1"/>
    <col min="3103" max="3103" width="1.85546875" style="10" customWidth="1"/>
    <col min="3104" max="3104" width="12.85546875" style="10" customWidth="1"/>
    <col min="3105" max="3105" width="28.5703125" style="10" customWidth="1"/>
    <col min="3106" max="3106" width="1.85546875" style="10" customWidth="1"/>
    <col min="3107" max="3107" width="28.5703125" style="10" customWidth="1"/>
    <col min="3108" max="3108" width="1.85546875" style="10" customWidth="1"/>
    <col min="3109" max="3109" width="11.140625" style="10" customWidth="1"/>
    <col min="3110" max="3352" width="11.42578125" style="10" customWidth="1"/>
    <col min="3353" max="3353" width="5.140625" style="10" customWidth="1"/>
    <col min="3354" max="3355" width="17.5703125" style="10" customWidth="1"/>
    <col min="3356" max="3356" width="28.5703125" style="10" customWidth="1"/>
    <col min="3357" max="3357" width="1.85546875" style="10" customWidth="1"/>
    <col min="3358" max="3358" width="28.5703125" style="10" customWidth="1"/>
    <col min="3359" max="3359" width="1.85546875" style="10" customWidth="1"/>
    <col min="3360" max="3360" width="12.85546875" style="10" customWidth="1"/>
    <col min="3361" max="3361" width="28.5703125" style="10" customWidth="1"/>
    <col min="3362" max="3362" width="1.85546875" style="10" customWidth="1"/>
    <col min="3363" max="3363" width="28.5703125" style="10" customWidth="1"/>
    <col min="3364" max="3364" width="1.85546875" style="10" customWidth="1"/>
    <col min="3365" max="3365" width="11.140625" style="10" customWidth="1"/>
    <col min="3366" max="3608" width="11.42578125" style="10" customWidth="1"/>
    <col min="3609" max="3609" width="5.140625" style="10" customWidth="1"/>
    <col min="3610" max="3611" width="17.5703125" style="10" customWidth="1"/>
    <col min="3612" max="3612" width="28.5703125" style="10" customWidth="1"/>
    <col min="3613" max="3613" width="1.85546875" style="10" customWidth="1"/>
    <col min="3614" max="3614" width="28.5703125" style="10" customWidth="1"/>
    <col min="3615" max="3615" width="1.85546875" style="10" customWidth="1"/>
    <col min="3616" max="3616" width="12.85546875" style="10" customWidth="1"/>
    <col min="3617" max="3617" width="28.5703125" style="10" customWidth="1"/>
    <col min="3618" max="3618" width="1.85546875" style="10" customWidth="1"/>
    <col min="3619" max="3619" width="28.5703125" style="10" customWidth="1"/>
    <col min="3620" max="3620" width="1.85546875" style="10" customWidth="1"/>
    <col min="3621" max="3621" width="11.140625" style="10" customWidth="1"/>
    <col min="3622" max="3864" width="11.42578125" style="10" customWidth="1"/>
    <col min="3865" max="3865" width="5.140625" style="10" customWidth="1"/>
    <col min="3866" max="3867" width="17.5703125" style="10" customWidth="1"/>
    <col min="3868" max="3868" width="28.5703125" style="10" customWidth="1"/>
    <col min="3869" max="3869" width="1.85546875" style="10" customWidth="1"/>
    <col min="3870" max="3870" width="28.5703125" style="10" customWidth="1"/>
    <col min="3871" max="3871" width="1.85546875" style="10" customWidth="1"/>
    <col min="3872" max="3872" width="12.85546875" style="10" customWidth="1"/>
    <col min="3873" max="3873" width="28.5703125" style="10" customWidth="1"/>
    <col min="3874" max="3874" width="1.85546875" style="10" customWidth="1"/>
    <col min="3875" max="3875" width="28.5703125" style="10" customWidth="1"/>
    <col min="3876" max="3876" width="1.85546875" style="10" customWidth="1"/>
    <col min="3877" max="3877" width="11.140625" style="10" customWidth="1"/>
    <col min="3878" max="4120" width="11.42578125" style="10" customWidth="1"/>
    <col min="4121" max="4121" width="5.140625" style="10" customWidth="1"/>
    <col min="4122" max="4123" width="17.5703125" style="10" customWidth="1"/>
    <col min="4124" max="4124" width="28.5703125" style="10" customWidth="1"/>
    <col min="4125" max="4125" width="1.85546875" style="10" customWidth="1"/>
    <col min="4126" max="4126" width="28.5703125" style="10" customWidth="1"/>
    <col min="4127" max="4127" width="1.85546875" style="10" customWidth="1"/>
    <col min="4128" max="4128" width="12.85546875" style="10" customWidth="1"/>
    <col min="4129" max="4129" width="28.5703125" style="10" customWidth="1"/>
    <col min="4130" max="4130" width="1.85546875" style="10" customWidth="1"/>
    <col min="4131" max="4131" width="28.5703125" style="10" customWidth="1"/>
    <col min="4132" max="4132" width="1.85546875" style="10" customWidth="1"/>
    <col min="4133" max="4133" width="11.140625" style="10" customWidth="1"/>
    <col min="4134" max="4376" width="11.42578125" style="10" customWidth="1"/>
    <col min="4377" max="4377" width="5.140625" style="10" customWidth="1"/>
    <col min="4378" max="4379" width="17.5703125" style="10" customWidth="1"/>
    <col min="4380" max="4380" width="28.5703125" style="10" customWidth="1"/>
    <col min="4381" max="4381" width="1.85546875" style="10" customWidth="1"/>
    <col min="4382" max="4382" width="28.5703125" style="10" customWidth="1"/>
    <col min="4383" max="4383" width="1.85546875" style="10" customWidth="1"/>
    <col min="4384" max="4384" width="12.85546875" style="10" customWidth="1"/>
    <col min="4385" max="4385" width="28.5703125" style="10" customWidth="1"/>
    <col min="4386" max="4386" width="1.85546875" style="10" customWidth="1"/>
    <col min="4387" max="4387" width="28.5703125" style="10" customWidth="1"/>
    <col min="4388" max="4388" width="1.85546875" style="10" customWidth="1"/>
    <col min="4389" max="4389" width="11.140625" style="10" customWidth="1"/>
    <col min="4390" max="4632" width="11.42578125" style="10" customWidth="1"/>
    <col min="4633" max="4633" width="5.140625" style="10" customWidth="1"/>
    <col min="4634" max="4635" width="17.5703125" style="10" customWidth="1"/>
    <col min="4636" max="4636" width="28.5703125" style="10" customWidth="1"/>
    <col min="4637" max="4637" width="1.85546875" style="10" customWidth="1"/>
    <col min="4638" max="4638" width="28.5703125" style="10" customWidth="1"/>
    <col min="4639" max="4639" width="1.85546875" style="10" customWidth="1"/>
    <col min="4640" max="4640" width="12.85546875" style="10" customWidth="1"/>
    <col min="4641" max="4641" width="28.5703125" style="10" customWidth="1"/>
    <col min="4642" max="4642" width="1.85546875" style="10" customWidth="1"/>
    <col min="4643" max="4643" width="28.5703125" style="10" customWidth="1"/>
    <col min="4644" max="4644" width="1.85546875" style="10" customWidth="1"/>
    <col min="4645" max="4645" width="11.140625" style="10" customWidth="1"/>
    <col min="4646" max="4888" width="11.42578125" style="10" customWidth="1"/>
    <col min="4889" max="4889" width="5.140625" style="10" customWidth="1"/>
    <col min="4890" max="4891" width="17.5703125" style="10" customWidth="1"/>
    <col min="4892" max="4892" width="28.5703125" style="10" customWidth="1"/>
    <col min="4893" max="4893" width="1.85546875" style="10" customWidth="1"/>
    <col min="4894" max="4894" width="28.5703125" style="10" customWidth="1"/>
    <col min="4895" max="4895" width="1.85546875" style="10" customWidth="1"/>
    <col min="4896" max="4896" width="12.85546875" style="10" customWidth="1"/>
    <col min="4897" max="4897" width="28.5703125" style="10" customWidth="1"/>
    <col min="4898" max="4898" width="1.85546875" style="10" customWidth="1"/>
    <col min="4899" max="4899" width="28.5703125" style="10" customWidth="1"/>
    <col min="4900" max="4900" width="1.85546875" style="10" customWidth="1"/>
    <col min="4901" max="4901" width="11.140625" style="10" customWidth="1"/>
    <col min="4902" max="5144" width="11.42578125" style="10" customWidth="1"/>
    <col min="5145" max="5145" width="5.140625" style="10" customWidth="1"/>
    <col min="5146" max="5147" width="17.5703125" style="10" customWidth="1"/>
    <col min="5148" max="5148" width="28.5703125" style="10" customWidth="1"/>
    <col min="5149" max="5149" width="1.85546875" style="10" customWidth="1"/>
    <col min="5150" max="5150" width="28.5703125" style="10" customWidth="1"/>
    <col min="5151" max="5151" width="1.85546875" style="10" customWidth="1"/>
    <col min="5152" max="5152" width="12.85546875" style="10" customWidth="1"/>
    <col min="5153" max="5153" width="28.5703125" style="10" customWidth="1"/>
    <col min="5154" max="5154" width="1.85546875" style="10" customWidth="1"/>
    <col min="5155" max="5155" width="28.5703125" style="10" customWidth="1"/>
    <col min="5156" max="5156" width="1.85546875" style="10" customWidth="1"/>
    <col min="5157" max="5157" width="11.140625" style="10" customWidth="1"/>
    <col min="5158" max="5400" width="11.42578125" style="10" customWidth="1"/>
    <col min="5401" max="5401" width="5.140625" style="10" customWidth="1"/>
    <col min="5402" max="5403" width="17.5703125" style="10" customWidth="1"/>
    <col min="5404" max="5404" width="28.5703125" style="10" customWidth="1"/>
    <col min="5405" max="5405" width="1.85546875" style="10" customWidth="1"/>
    <col min="5406" max="5406" width="28.5703125" style="10" customWidth="1"/>
    <col min="5407" max="5407" width="1.85546875" style="10" customWidth="1"/>
    <col min="5408" max="5408" width="12.85546875" style="10" customWidth="1"/>
    <col min="5409" max="5409" width="28.5703125" style="10" customWidth="1"/>
    <col min="5410" max="5410" width="1.85546875" style="10" customWidth="1"/>
    <col min="5411" max="5411" width="28.5703125" style="10" customWidth="1"/>
    <col min="5412" max="5412" width="1.85546875" style="10" customWidth="1"/>
    <col min="5413" max="5413" width="11.140625" style="10" customWidth="1"/>
    <col min="5414" max="5656" width="11.42578125" style="10" customWidth="1"/>
    <col min="5657" max="5657" width="5.140625" style="10" customWidth="1"/>
    <col min="5658" max="5659" width="17.5703125" style="10" customWidth="1"/>
    <col min="5660" max="5660" width="28.5703125" style="10" customWidth="1"/>
    <col min="5661" max="5661" width="1.85546875" style="10" customWidth="1"/>
    <col min="5662" max="5662" width="28.5703125" style="10" customWidth="1"/>
    <col min="5663" max="5663" width="1.85546875" style="10" customWidth="1"/>
    <col min="5664" max="5664" width="12.85546875" style="10" customWidth="1"/>
    <col min="5665" max="5665" width="28.5703125" style="10" customWidth="1"/>
    <col min="5666" max="5666" width="1.85546875" style="10" customWidth="1"/>
    <col min="5667" max="5667" width="28.5703125" style="10" customWidth="1"/>
    <col min="5668" max="5668" width="1.85546875" style="10" customWidth="1"/>
    <col min="5669" max="5669" width="11.140625" style="10" customWidth="1"/>
    <col min="5670" max="5912" width="11.42578125" style="10" customWidth="1"/>
    <col min="5913" max="5913" width="5.140625" style="10" customWidth="1"/>
    <col min="5914" max="5915" width="17.5703125" style="10" customWidth="1"/>
    <col min="5916" max="5916" width="28.5703125" style="10" customWidth="1"/>
    <col min="5917" max="5917" width="1.85546875" style="10" customWidth="1"/>
    <col min="5918" max="5918" width="28.5703125" style="10" customWidth="1"/>
    <col min="5919" max="5919" width="1.85546875" style="10" customWidth="1"/>
    <col min="5920" max="5920" width="12.85546875" style="10" customWidth="1"/>
    <col min="5921" max="5921" width="28.5703125" style="10" customWidth="1"/>
    <col min="5922" max="5922" width="1.85546875" style="10" customWidth="1"/>
    <col min="5923" max="5923" width="28.5703125" style="10" customWidth="1"/>
    <col min="5924" max="5924" width="1.85546875" style="10" customWidth="1"/>
    <col min="5925" max="5925" width="11.140625" style="10" customWidth="1"/>
    <col min="5926" max="6168" width="11.42578125" style="10" customWidth="1"/>
    <col min="6169" max="6169" width="5.140625" style="10" customWidth="1"/>
    <col min="6170" max="6171" width="17.5703125" style="10" customWidth="1"/>
    <col min="6172" max="6172" width="28.5703125" style="10" customWidth="1"/>
    <col min="6173" max="6173" width="1.85546875" style="10" customWidth="1"/>
    <col min="6174" max="6174" width="28.5703125" style="10" customWidth="1"/>
    <col min="6175" max="6175" width="1.85546875" style="10" customWidth="1"/>
    <col min="6176" max="6176" width="12.85546875" style="10" customWidth="1"/>
    <col min="6177" max="6177" width="28.5703125" style="10" customWidth="1"/>
    <col min="6178" max="6178" width="1.85546875" style="10" customWidth="1"/>
    <col min="6179" max="6179" width="28.5703125" style="10" customWidth="1"/>
    <col min="6180" max="6180" width="1.85546875" style="10" customWidth="1"/>
    <col min="6181" max="6181" width="11.140625" style="10" customWidth="1"/>
    <col min="6182" max="6424" width="11.42578125" style="10" customWidth="1"/>
    <col min="6425" max="6425" width="5.140625" style="10" customWidth="1"/>
    <col min="6426" max="6427" width="17.5703125" style="10" customWidth="1"/>
    <col min="6428" max="6428" width="28.5703125" style="10" customWidth="1"/>
    <col min="6429" max="6429" width="1.85546875" style="10" customWidth="1"/>
    <col min="6430" max="6430" width="28.5703125" style="10" customWidth="1"/>
    <col min="6431" max="6431" width="1.85546875" style="10" customWidth="1"/>
    <col min="6432" max="6432" width="12.85546875" style="10" customWidth="1"/>
    <col min="6433" max="6433" width="28.5703125" style="10" customWidth="1"/>
    <col min="6434" max="6434" width="1.85546875" style="10" customWidth="1"/>
    <col min="6435" max="6435" width="28.5703125" style="10" customWidth="1"/>
    <col min="6436" max="6436" width="1.85546875" style="10" customWidth="1"/>
    <col min="6437" max="6437" width="11.140625" style="10" customWidth="1"/>
    <col min="6438" max="6680" width="11.42578125" style="10" customWidth="1"/>
    <col min="6681" max="6681" width="5.140625" style="10" customWidth="1"/>
    <col min="6682" max="6683" width="17.5703125" style="10" customWidth="1"/>
    <col min="6684" max="6684" width="28.5703125" style="10" customWidth="1"/>
    <col min="6685" max="6685" width="1.85546875" style="10" customWidth="1"/>
    <col min="6686" max="6686" width="28.5703125" style="10" customWidth="1"/>
    <col min="6687" max="6687" width="1.85546875" style="10" customWidth="1"/>
    <col min="6688" max="6688" width="12.85546875" style="10" customWidth="1"/>
    <col min="6689" max="6689" width="28.5703125" style="10" customWidth="1"/>
    <col min="6690" max="6690" width="1.85546875" style="10" customWidth="1"/>
    <col min="6691" max="6691" width="28.5703125" style="10" customWidth="1"/>
    <col min="6692" max="6692" width="1.85546875" style="10" customWidth="1"/>
    <col min="6693" max="6693" width="11.140625" style="10" customWidth="1"/>
    <col min="6694" max="6936" width="11.42578125" style="10" customWidth="1"/>
    <col min="6937" max="6937" width="5.140625" style="10" customWidth="1"/>
    <col min="6938" max="6939" width="17.5703125" style="10" customWidth="1"/>
    <col min="6940" max="6940" width="28.5703125" style="10" customWidth="1"/>
    <col min="6941" max="6941" width="1.85546875" style="10" customWidth="1"/>
    <col min="6942" max="6942" width="28.5703125" style="10" customWidth="1"/>
    <col min="6943" max="6943" width="1.85546875" style="10" customWidth="1"/>
    <col min="6944" max="6944" width="12.85546875" style="10" customWidth="1"/>
    <col min="6945" max="6945" width="28.5703125" style="10" customWidth="1"/>
    <col min="6946" max="6946" width="1.85546875" style="10" customWidth="1"/>
    <col min="6947" max="6947" width="28.5703125" style="10" customWidth="1"/>
    <col min="6948" max="6948" width="1.85546875" style="10" customWidth="1"/>
    <col min="6949" max="6949" width="11.140625" style="10" customWidth="1"/>
    <col min="6950" max="7192" width="11.42578125" style="10" customWidth="1"/>
    <col min="7193" max="7193" width="5.140625" style="10" customWidth="1"/>
    <col min="7194" max="7195" width="17.5703125" style="10" customWidth="1"/>
    <col min="7196" max="7196" width="28.5703125" style="10" customWidth="1"/>
    <col min="7197" max="7197" width="1.85546875" style="10" customWidth="1"/>
    <col min="7198" max="7198" width="28.5703125" style="10" customWidth="1"/>
    <col min="7199" max="7199" width="1.85546875" style="10" customWidth="1"/>
    <col min="7200" max="7200" width="12.85546875" style="10" customWidth="1"/>
    <col min="7201" max="7201" width="28.5703125" style="10" customWidth="1"/>
    <col min="7202" max="7202" width="1.85546875" style="10" customWidth="1"/>
    <col min="7203" max="7203" width="28.5703125" style="10" customWidth="1"/>
    <col min="7204" max="7204" width="1.85546875" style="10" customWidth="1"/>
    <col min="7205" max="7205" width="11.140625" style="10" customWidth="1"/>
    <col min="7206" max="7448" width="11.42578125" style="10" customWidth="1"/>
    <col min="7449" max="7449" width="5.140625" style="10" customWidth="1"/>
    <col min="7450" max="7451" width="17.5703125" style="10" customWidth="1"/>
    <col min="7452" max="7452" width="28.5703125" style="10" customWidth="1"/>
    <col min="7453" max="7453" width="1.85546875" style="10" customWidth="1"/>
    <col min="7454" max="7454" width="28.5703125" style="10" customWidth="1"/>
    <col min="7455" max="7455" width="1.85546875" style="10" customWidth="1"/>
    <col min="7456" max="7456" width="12.85546875" style="10" customWidth="1"/>
    <col min="7457" max="7457" width="28.5703125" style="10" customWidth="1"/>
    <col min="7458" max="7458" width="1.85546875" style="10" customWidth="1"/>
    <col min="7459" max="7459" width="28.5703125" style="10" customWidth="1"/>
    <col min="7460" max="7460" width="1.85546875" style="10" customWidth="1"/>
    <col min="7461" max="7461" width="11.140625" style="10" customWidth="1"/>
    <col min="7462" max="7704" width="11.42578125" style="10" customWidth="1"/>
    <col min="7705" max="7705" width="5.140625" style="10" customWidth="1"/>
    <col min="7706" max="7707" width="17.5703125" style="10" customWidth="1"/>
    <col min="7708" max="7708" width="28.5703125" style="10" customWidth="1"/>
    <col min="7709" max="7709" width="1.85546875" style="10" customWidth="1"/>
    <col min="7710" max="7710" width="28.5703125" style="10" customWidth="1"/>
    <col min="7711" max="7711" width="1.85546875" style="10" customWidth="1"/>
    <col min="7712" max="7712" width="12.85546875" style="10" customWidth="1"/>
    <col min="7713" max="7713" width="28.5703125" style="10" customWidth="1"/>
    <col min="7714" max="7714" width="1.85546875" style="10" customWidth="1"/>
    <col min="7715" max="7715" width="28.5703125" style="10" customWidth="1"/>
    <col min="7716" max="7716" width="1.85546875" style="10" customWidth="1"/>
    <col min="7717" max="7717" width="11.140625" style="10" customWidth="1"/>
    <col min="7718" max="7960" width="11.42578125" style="10" customWidth="1"/>
    <col min="7961" max="7961" width="5.140625" style="10" customWidth="1"/>
    <col min="7962" max="7963" width="17.5703125" style="10" customWidth="1"/>
    <col min="7964" max="7964" width="28.5703125" style="10" customWidth="1"/>
    <col min="7965" max="7965" width="1.85546875" style="10" customWidth="1"/>
    <col min="7966" max="7966" width="28.5703125" style="10" customWidth="1"/>
    <col min="7967" max="7967" width="1.85546875" style="10" customWidth="1"/>
    <col min="7968" max="7968" width="12.85546875" style="10" customWidth="1"/>
    <col min="7969" max="7969" width="28.5703125" style="10" customWidth="1"/>
    <col min="7970" max="7970" width="1.85546875" style="10" customWidth="1"/>
    <col min="7971" max="7971" width="28.5703125" style="10" customWidth="1"/>
    <col min="7972" max="7972" width="1.85546875" style="10" customWidth="1"/>
    <col min="7973" max="7973" width="11.140625" style="10" customWidth="1"/>
    <col min="7974" max="8216" width="11.42578125" style="10" customWidth="1"/>
    <col min="8217" max="8217" width="5.140625" style="10" customWidth="1"/>
    <col min="8218" max="8219" width="17.5703125" style="10" customWidth="1"/>
    <col min="8220" max="8220" width="28.5703125" style="10" customWidth="1"/>
    <col min="8221" max="8221" width="1.85546875" style="10" customWidth="1"/>
    <col min="8222" max="8222" width="28.5703125" style="10" customWidth="1"/>
    <col min="8223" max="8223" width="1.85546875" style="10" customWidth="1"/>
    <col min="8224" max="8224" width="12.85546875" style="10" customWidth="1"/>
    <col min="8225" max="8225" width="28.5703125" style="10" customWidth="1"/>
    <col min="8226" max="8226" width="1.85546875" style="10" customWidth="1"/>
    <col min="8227" max="8227" width="28.5703125" style="10" customWidth="1"/>
    <col min="8228" max="8228" width="1.85546875" style="10" customWidth="1"/>
    <col min="8229" max="8229" width="11.140625" style="10" customWidth="1"/>
    <col min="8230" max="8472" width="11.42578125" style="10" customWidth="1"/>
    <col min="8473" max="8473" width="5.140625" style="10" customWidth="1"/>
    <col min="8474" max="8475" width="17.5703125" style="10" customWidth="1"/>
    <col min="8476" max="8476" width="28.5703125" style="10" customWidth="1"/>
    <col min="8477" max="8477" width="1.85546875" style="10" customWidth="1"/>
    <col min="8478" max="8478" width="28.5703125" style="10" customWidth="1"/>
    <col min="8479" max="8479" width="1.85546875" style="10" customWidth="1"/>
    <col min="8480" max="8480" width="12.85546875" style="10" customWidth="1"/>
    <col min="8481" max="8481" width="28.5703125" style="10" customWidth="1"/>
    <col min="8482" max="8482" width="1.85546875" style="10" customWidth="1"/>
    <col min="8483" max="8483" width="28.5703125" style="10" customWidth="1"/>
    <col min="8484" max="8484" width="1.85546875" style="10" customWidth="1"/>
    <col min="8485" max="8485" width="11.140625" style="10" customWidth="1"/>
    <col min="8486" max="8728" width="11.42578125" style="10" customWidth="1"/>
    <col min="8729" max="8729" width="5.140625" style="10" customWidth="1"/>
    <col min="8730" max="8731" width="17.5703125" style="10" customWidth="1"/>
    <col min="8732" max="8732" width="28.5703125" style="10" customWidth="1"/>
    <col min="8733" max="8733" width="1.85546875" style="10" customWidth="1"/>
    <col min="8734" max="8734" width="28.5703125" style="10" customWidth="1"/>
    <col min="8735" max="8735" width="1.85546875" style="10" customWidth="1"/>
    <col min="8736" max="8736" width="12.85546875" style="10" customWidth="1"/>
    <col min="8737" max="8737" width="28.5703125" style="10" customWidth="1"/>
    <col min="8738" max="8738" width="1.85546875" style="10" customWidth="1"/>
    <col min="8739" max="8739" width="28.5703125" style="10" customWidth="1"/>
    <col min="8740" max="8740" width="1.85546875" style="10" customWidth="1"/>
    <col min="8741" max="8741" width="11.140625" style="10" customWidth="1"/>
    <col min="8742" max="8984" width="11.42578125" style="10" customWidth="1"/>
    <col min="8985" max="8985" width="5.140625" style="10" customWidth="1"/>
    <col min="8986" max="8987" width="17.5703125" style="10" customWidth="1"/>
    <col min="8988" max="8988" width="28.5703125" style="10" customWidth="1"/>
    <col min="8989" max="8989" width="1.85546875" style="10" customWidth="1"/>
    <col min="8990" max="8990" width="28.5703125" style="10" customWidth="1"/>
    <col min="8991" max="8991" width="1.85546875" style="10" customWidth="1"/>
    <col min="8992" max="8992" width="12.85546875" style="10" customWidth="1"/>
    <col min="8993" max="8993" width="28.5703125" style="10" customWidth="1"/>
    <col min="8994" max="8994" width="1.85546875" style="10" customWidth="1"/>
    <col min="8995" max="8995" width="28.5703125" style="10" customWidth="1"/>
    <col min="8996" max="8996" width="1.85546875" style="10" customWidth="1"/>
    <col min="8997" max="8997" width="11.140625" style="10" customWidth="1"/>
    <col min="8998" max="9240" width="11.42578125" style="10" customWidth="1"/>
    <col min="9241" max="9241" width="5.140625" style="10" customWidth="1"/>
    <col min="9242" max="9243" width="17.5703125" style="10" customWidth="1"/>
    <col min="9244" max="9244" width="28.5703125" style="10" customWidth="1"/>
    <col min="9245" max="9245" width="1.85546875" style="10" customWidth="1"/>
    <col min="9246" max="9246" width="28.5703125" style="10" customWidth="1"/>
    <col min="9247" max="9247" width="1.85546875" style="10" customWidth="1"/>
    <col min="9248" max="9248" width="12.85546875" style="10" customWidth="1"/>
    <col min="9249" max="9249" width="28.5703125" style="10" customWidth="1"/>
    <col min="9250" max="9250" width="1.85546875" style="10" customWidth="1"/>
    <col min="9251" max="9251" width="28.5703125" style="10" customWidth="1"/>
    <col min="9252" max="9252" width="1.85546875" style="10" customWidth="1"/>
    <col min="9253" max="9253" width="11.140625" style="10" customWidth="1"/>
    <col min="9254" max="9496" width="11.42578125" style="10" customWidth="1"/>
    <col min="9497" max="9497" width="5.140625" style="10" customWidth="1"/>
    <col min="9498" max="9499" width="17.5703125" style="10" customWidth="1"/>
    <col min="9500" max="9500" width="28.5703125" style="10" customWidth="1"/>
    <col min="9501" max="9501" width="1.85546875" style="10" customWidth="1"/>
    <col min="9502" max="9502" width="28.5703125" style="10" customWidth="1"/>
    <col min="9503" max="9503" width="1.85546875" style="10" customWidth="1"/>
    <col min="9504" max="9504" width="12.85546875" style="10" customWidth="1"/>
    <col min="9505" max="9505" width="28.5703125" style="10" customWidth="1"/>
    <col min="9506" max="9506" width="1.85546875" style="10" customWidth="1"/>
    <col min="9507" max="9507" width="28.5703125" style="10" customWidth="1"/>
    <col min="9508" max="9508" width="1.85546875" style="10" customWidth="1"/>
    <col min="9509" max="9509" width="11.140625" style="10" customWidth="1"/>
    <col min="9510" max="9752" width="11.42578125" style="10" customWidth="1"/>
    <col min="9753" max="9753" width="5.140625" style="10" customWidth="1"/>
    <col min="9754" max="9755" width="17.5703125" style="10" customWidth="1"/>
    <col min="9756" max="9756" width="28.5703125" style="10" customWidth="1"/>
    <col min="9757" max="9757" width="1.85546875" style="10" customWidth="1"/>
    <col min="9758" max="9758" width="28.5703125" style="10" customWidth="1"/>
    <col min="9759" max="9759" width="1.85546875" style="10" customWidth="1"/>
    <col min="9760" max="9760" width="12.85546875" style="10" customWidth="1"/>
    <col min="9761" max="9761" width="28.5703125" style="10" customWidth="1"/>
    <col min="9762" max="9762" width="1.85546875" style="10" customWidth="1"/>
    <col min="9763" max="9763" width="28.5703125" style="10" customWidth="1"/>
    <col min="9764" max="9764" width="1.85546875" style="10" customWidth="1"/>
    <col min="9765" max="9765" width="11.140625" style="10" customWidth="1"/>
    <col min="9766" max="10008" width="11.42578125" style="10" customWidth="1"/>
    <col min="10009" max="10009" width="5.140625" style="10" customWidth="1"/>
    <col min="10010" max="10011" width="17.5703125" style="10" customWidth="1"/>
    <col min="10012" max="10012" width="28.5703125" style="10" customWidth="1"/>
    <col min="10013" max="10013" width="1.85546875" style="10" customWidth="1"/>
    <col min="10014" max="10014" width="28.5703125" style="10" customWidth="1"/>
    <col min="10015" max="10015" width="1.85546875" style="10" customWidth="1"/>
    <col min="10016" max="10016" width="12.85546875" style="10" customWidth="1"/>
    <col min="10017" max="10017" width="28.5703125" style="10" customWidth="1"/>
    <col min="10018" max="10018" width="1.85546875" style="10" customWidth="1"/>
    <col min="10019" max="10019" width="28.5703125" style="10" customWidth="1"/>
    <col min="10020" max="10020" width="1.85546875" style="10" customWidth="1"/>
    <col min="10021" max="10021" width="11.140625" style="10" customWidth="1"/>
    <col min="10022" max="10264" width="11.42578125" style="10" customWidth="1"/>
    <col min="10265" max="10265" width="5.140625" style="10" customWidth="1"/>
    <col min="10266" max="10267" width="17.5703125" style="10" customWidth="1"/>
    <col min="10268" max="10268" width="28.5703125" style="10" customWidth="1"/>
    <col min="10269" max="10269" width="1.85546875" style="10" customWidth="1"/>
    <col min="10270" max="10270" width="28.5703125" style="10" customWidth="1"/>
    <col min="10271" max="10271" width="1.85546875" style="10" customWidth="1"/>
    <col min="10272" max="10272" width="12.85546875" style="10" customWidth="1"/>
    <col min="10273" max="10273" width="28.5703125" style="10" customWidth="1"/>
    <col min="10274" max="10274" width="1.85546875" style="10" customWidth="1"/>
    <col min="10275" max="10275" width="28.5703125" style="10" customWidth="1"/>
    <col min="10276" max="10276" width="1.85546875" style="10" customWidth="1"/>
    <col min="10277" max="10277" width="11.140625" style="10" customWidth="1"/>
    <col min="10278" max="10520" width="11.42578125" style="10" customWidth="1"/>
    <col min="10521" max="10521" width="5.140625" style="10" customWidth="1"/>
    <col min="10522" max="10523" width="17.5703125" style="10" customWidth="1"/>
    <col min="10524" max="10524" width="28.5703125" style="10" customWidth="1"/>
    <col min="10525" max="10525" width="1.85546875" style="10" customWidth="1"/>
    <col min="10526" max="10526" width="28.5703125" style="10" customWidth="1"/>
    <col min="10527" max="10527" width="1.85546875" style="10" customWidth="1"/>
    <col min="10528" max="10528" width="12.85546875" style="10" customWidth="1"/>
    <col min="10529" max="10529" width="28.5703125" style="10" customWidth="1"/>
    <col min="10530" max="10530" width="1.85546875" style="10" customWidth="1"/>
    <col min="10531" max="10531" width="28.5703125" style="10" customWidth="1"/>
    <col min="10532" max="10532" width="1.85546875" style="10" customWidth="1"/>
    <col min="10533" max="10533" width="11.140625" style="10" customWidth="1"/>
    <col min="10534" max="10776" width="11.42578125" style="10" customWidth="1"/>
    <col min="10777" max="10777" width="5.140625" style="10" customWidth="1"/>
    <col min="10778" max="10779" width="17.5703125" style="10" customWidth="1"/>
    <col min="10780" max="10780" width="28.5703125" style="10" customWidth="1"/>
    <col min="10781" max="10781" width="1.85546875" style="10" customWidth="1"/>
    <col min="10782" max="10782" width="28.5703125" style="10" customWidth="1"/>
    <col min="10783" max="10783" width="1.85546875" style="10" customWidth="1"/>
    <col min="10784" max="10784" width="12.85546875" style="10" customWidth="1"/>
    <col min="10785" max="10785" width="28.5703125" style="10" customWidth="1"/>
    <col min="10786" max="10786" width="1.85546875" style="10" customWidth="1"/>
    <col min="10787" max="10787" width="28.5703125" style="10" customWidth="1"/>
    <col min="10788" max="10788" width="1.85546875" style="10" customWidth="1"/>
    <col min="10789" max="10789" width="11.140625" style="10" customWidth="1"/>
    <col min="10790" max="11032" width="11.42578125" style="10" customWidth="1"/>
    <col min="11033" max="11033" width="5.140625" style="10" customWidth="1"/>
    <col min="11034" max="11035" width="17.5703125" style="10" customWidth="1"/>
    <col min="11036" max="11036" width="28.5703125" style="10" customWidth="1"/>
    <col min="11037" max="11037" width="1.85546875" style="10" customWidth="1"/>
    <col min="11038" max="11038" width="28.5703125" style="10" customWidth="1"/>
    <col min="11039" max="11039" width="1.85546875" style="10" customWidth="1"/>
    <col min="11040" max="11040" width="12.85546875" style="10" customWidth="1"/>
    <col min="11041" max="11041" width="28.5703125" style="10" customWidth="1"/>
    <col min="11042" max="11042" width="1.85546875" style="10" customWidth="1"/>
    <col min="11043" max="11043" width="28.5703125" style="10" customWidth="1"/>
    <col min="11044" max="11044" width="1.85546875" style="10" customWidth="1"/>
    <col min="11045" max="11045" width="11.140625" style="10" customWidth="1"/>
    <col min="11046" max="11288" width="11.42578125" style="10" customWidth="1"/>
    <col min="11289" max="11289" width="5.140625" style="10" customWidth="1"/>
    <col min="11290" max="11291" width="17.5703125" style="10" customWidth="1"/>
    <col min="11292" max="11292" width="28.5703125" style="10" customWidth="1"/>
    <col min="11293" max="11293" width="1.85546875" style="10" customWidth="1"/>
    <col min="11294" max="11294" width="28.5703125" style="10" customWidth="1"/>
    <col min="11295" max="11295" width="1.85546875" style="10" customWidth="1"/>
    <col min="11296" max="11296" width="12.85546875" style="10" customWidth="1"/>
    <col min="11297" max="11297" width="28.5703125" style="10" customWidth="1"/>
    <col min="11298" max="11298" width="1.85546875" style="10" customWidth="1"/>
    <col min="11299" max="11299" width="28.5703125" style="10" customWidth="1"/>
    <col min="11300" max="11300" width="1.85546875" style="10" customWidth="1"/>
    <col min="11301" max="11301" width="11.140625" style="10" customWidth="1"/>
    <col min="11302" max="11544" width="11.42578125" style="10" customWidth="1"/>
    <col min="11545" max="11545" width="5.140625" style="10" customWidth="1"/>
    <col min="11546" max="11547" width="17.5703125" style="10" customWidth="1"/>
    <col min="11548" max="11548" width="28.5703125" style="10" customWidth="1"/>
    <col min="11549" max="11549" width="1.85546875" style="10" customWidth="1"/>
    <col min="11550" max="11550" width="28.5703125" style="10" customWidth="1"/>
    <col min="11551" max="11551" width="1.85546875" style="10" customWidth="1"/>
    <col min="11552" max="11552" width="12.85546875" style="10" customWidth="1"/>
    <col min="11553" max="11553" width="28.5703125" style="10" customWidth="1"/>
    <col min="11554" max="11554" width="1.85546875" style="10" customWidth="1"/>
    <col min="11555" max="11555" width="28.5703125" style="10" customWidth="1"/>
    <col min="11556" max="11556" width="1.85546875" style="10" customWidth="1"/>
    <col min="11557" max="11557" width="11.140625" style="10" customWidth="1"/>
    <col min="11558" max="11800" width="11.42578125" style="10" customWidth="1"/>
    <col min="11801" max="11801" width="5.140625" style="10" customWidth="1"/>
    <col min="11802" max="11803" width="17.5703125" style="10" customWidth="1"/>
    <col min="11804" max="11804" width="28.5703125" style="10" customWidth="1"/>
    <col min="11805" max="11805" width="1.85546875" style="10" customWidth="1"/>
    <col min="11806" max="11806" width="28.5703125" style="10" customWidth="1"/>
    <col min="11807" max="11807" width="1.85546875" style="10" customWidth="1"/>
    <col min="11808" max="11808" width="12.85546875" style="10" customWidth="1"/>
    <col min="11809" max="11809" width="28.5703125" style="10" customWidth="1"/>
    <col min="11810" max="11810" width="1.85546875" style="10" customWidth="1"/>
    <col min="11811" max="11811" width="28.5703125" style="10" customWidth="1"/>
    <col min="11812" max="11812" width="1.85546875" style="10" customWidth="1"/>
    <col min="11813" max="11813" width="11.140625" style="10" customWidth="1"/>
    <col min="11814" max="12056" width="11.42578125" style="10" customWidth="1"/>
    <col min="12057" max="12057" width="5.140625" style="10" customWidth="1"/>
    <col min="12058" max="12059" width="17.5703125" style="10" customWidth="1"/>
    <col min="12060" max="12060" width="28.5703125" style="10" customWidth="1"/>
    <col min="12061" max="12061" width="1.85546875" style="10" customWidth="1"/>
    <col min="12062" max="12062" width="28.5703125" style="10" customWidth="1"/>
    <col min="12063" max="12063" width="1.85546875" style="10" customWidth="1"/>
    <col min="12064" max="12064" width="12.85546875" style="10" customWidth="1"/>
    <col min="12065" max="12065" width="28.5703125" style="10" customWidth="1"/>
    <col min="12066" max="12066" width="1.85546875" style="10" customWidth="1"/>
    <col min="12067" max="12067" width="28.5703125" style="10" customWidth="1"/>
    <col min="12068" max="12068" width="1.85546875" style="10" customWidth="1"/>
    <col min="12069" max="12069" width="11.140625" style="10" customWidth="1"/>
    <col min="12070" max="12312" width="11.42578125" style="10" customWidth="1"/>
    <col min="12313" max="12313" width="5.140625" style="10" customWidth="1"/>
    <col min="12314" max="12315" width="17.5703125" style="10" customWidth="1"/>
    <col min="12316" max="12316" width="28.5703125" style="10" customWidth="1"/>
    <col min="12317" max="12317" width="1.85546875" style="10" customWidth="1"/>
    <col min="12318" max="12318" width="28.5703125" style="10" customWidth="1"/>
    <col min="12319" max="12319" width="1.85546875" style="10" customWidth="1"/>
    <col min="12320" max="12320" width="12.85546875" style="10" customWidth="1"/>
    <col min="12321" max="12321" width="28.5703125" style="10" customWidth="1"/>
    <col min="12322" max="12322" width="1.85546875" style="10" customWidth="1"/>
    <col min="12323" max="12323" width="28.5703125" style="10" customWidth="1"/>
    <col min="12324" max="12324" width="1.85546875" style="10" customWidth="1"/>
    <col min="12325" max="12325" width="11.140625" style="10" customWidth="1"/>
    <col min="12326" max="12568" width="11.42578125" style="10" customWidth="1"/>
    <col min="12569" max="12569" width="5.140625" style="10" customWidth="1"/>
    <col min="12570" max="12571" width="17.5703125" style="10" customWidth="1"/>
    <col min="12572" max="12572" width="28.5703125" style="10" customWidth="1"/>
    <col min="12573" max="12573" width="1.85546875" style="10" customWidth="1"/>
    <col min="12574" max="12574" width="28.5703125" style="10" customWidth="1"/>
    <col min="12575" max="12575" width="1.85546875" style="10" customWidth="1"/>
    <col min="12576" max="12576" width="12.85546875" style="10" customWidth="1"/>
    <col min="12577" max="12577" width="28.5703125" style="10" customWidth="1"/>
    <col min="12578" max="12578" width="1.85546875" style="10" customWidth="1"/>
    <col min="12579" max="12579" width="28.5703125" style="10" customWidth="1"/>
    <col min="12580" max="12580" width="1.85546875" style="10" customWidth="1"/>
    <col min="12581" max="12581" width="11.140625" style="10" customWidth="1"/>
    <col min="12582" max="12824" width="11.42578125" style="10" customWidth="1"/>
    <col min="12825" max="12825" width="5.140625" style="10" customWidth="1"/>
    <col min="12826" max="12827" width="17.5703125" style="10" customWidth="1"/>
    <col min="12828" max="12828" width="28.5703125" style="10" customWidth="1"/>
    <col min="12829" max="12829" width="1.85546875" style="10" customWidth="1"/>
    <col min="12830" max="12830" width="28.5703125" style="10" customWidth="1"/>
    <col min="12831" max="12831" width="1.85546875" style="10" customWidth="1"/>
    <col min="12832" max="12832" width="12.85546875" style="10" customWidth="1"/>
    <col min="12833" max="12833" width="28.5703125" style="10" customWidth="1"/>
    <col min="12834" max="12834" width="1.85546875" style="10" customWidth="1"/>
    <col min="12835" max="12835" width="28.5703125" style="10" customWidth="1"/>
    <col min="12836" max="12836" width="1.85546875" style="10" customWidth="1"/>
    <col min="12837" max="12837" width="11.140625" style="10" customWidth="1"/>
    <col min="12838" max="13080" width="11.42578125" style="10" customWidth="1"/>
    <col min="13081" max="13081" width="5.140625" style="10" customWidth="1"/>
    <col min="13082" max="13083" width="17.5703125" style="10" customWidth="1"/>
    <col min="13084" max="13084" width="28.5703125" style="10" customWidth="1"/>
    <col min="13085" max="13085" width="1.85546875" style="10" customWidth="1"/>
    <col min="13086" max="13086" width="28.5703125" style="10" customWidth="1"/>
    <col min="13087" max="13087" width="1.85546875" style="10" customWidth="1"/>
    <col min="13088" max="13088" width="12.85546875" style="10" customWidth="1"/>
    <col min="13089" max="13089" width="28.5703125" style="10" customWidth="1"/>
    <col min="13090" max="13090" width="1.85546875" style="10" customWidth="1"/>
    <col min="13091" max="13091" width="28.5703125" style="10" customWidth="1"/>
    <col min="13092" max="13092" width="1.85546875" style="10" customWidth="1"/>
    <col min="13093" max="13093" width="11.140625" style="10" customWidth="1"/>
    <col min="13094" max="13336" width="11.42578125" style="10" customWidth="1"/>
    <col min="13337" max="13337" width="5.140625" style="10" customWidth="1"/>
    <col min="13338" max="13339" width="17.5703125" style="10" customWidth="1"/>
    <col min="13340" max="13340" width="28.5703125" style="10" customWidth="1"/>
    <col min="13341" max="13341" width="1.85546875" style="10" customWidth="1"/>
    <col min="13342" max="13342" width="28.5703125" style="10" customWidth="1"/>
    <col min="13343" max="13343" width="1.85546875" style="10" customWidth="1"/>
    <col min="13344" max="13344" width="12.85546875" style="10" customWidth="1"/>
    <col min="13345" max="13345" width="28.5703125" style="10" customWidth="1"/>
    <col min="13346" max="13346" width="1.85546875" style="10" customWidth="1"/>
    <col min="13347" max="13347" width="28.5703125" style="10" customWidth="1"/>
    <col min="13348" max="13348" width="1.85546875" style="10" customWidth="1"/>
    <col min="13349" max="13349" width="11.140625" style="10" customWidth="1"/>
    <col min="13350" max="13592" width="11.42578125" style="10" customWidth="1"/>
    <col min="13593" max="13593" width="5.140625" style="10" customWidth="1"/>
    <col min="13594" max="13595" width="17.5703125" style="10" customWidth="1"/>
    <col min="13596" max="13596" width="28.5703125" style="10" customWidth="1"/>
    <col min="13597" max="13597" width="1.85546875" style="10" customWidth="1"/>
    <col min="13598" max="13598" width="28.5703125" style="10" customWidth="1"/>
    <col min="13599" max="13599" width="1.85546875" style="10" customWidth="1"/>
    <col min="13600" max="13600" width="12.85546875" style="10" customWidth="1"/>
    <col min="13601" max="13601" width="28.5703125" style="10" customWidth="1"/>
    <col min="13602" max="13602" width="1.85546875" style="10" customWidth="1"/>
    <col min="13603" max="13603" width="28.5703125" style="10" customWidth="1"/>
    <col min="13604" max="13604" width="1.85546875" style="10" customWidth="1"/>
    <col min="13605" max="13605" width="11.140625" style="10" customWidth="1"/>
    <col min="13606" max="13848" width="11.42578125" style="10" customWidth="1"/>
    <col min="13849" max="13849" width="5.140625" style="10" customWidth="1"/>
    <col min="13850" max="13851" width="17.5703125" style="10" customWidth="1"/>
    <col min="13852" max="13852" width="28.5703125" style="10" customWidth="1"/>
    <col min="13853" max="13853" width="1.85546875" style="10" customWidth="1"/>
    <col min="13854" max="13854" width="28.5703125" style="10" customWidth="1"/>
    <col min="13855" max="13855" width="1.85546875" style="10" customWidth="1"/>
    <col min="13856" max="13856" width="12.85546875" style="10" customWidth="1"/>
    <col min="13857" max="13857" width="28.5703125" style="10" customWidth="1"/>
    <col min="13858" max="13858" width="1.85546875" style="10" customWidth="1"/>
    <col min="13859" max="13859" width="28.5703125" style="10" customWidth="1"/>
    <col min="13860" max="13860" width="1.85546875" style="10" customWidth="1"/>
    <col min="13861" max="13861" width="11.140625" style="10" customWidth="1"/>
    <col min="13862" max="14104" width="11.42578125" style="10" customWidth="1"/>
    <col min="14105" max="14105" width="5.140625" style="10" customWidth="1"/>
    <col min="14106" max="14107" width="17.5703125" style="10" customWidth="1"/>
    <col min="14108" max="14108" width="28.5703125" style="10" customWidth="1"/>
    <col min="14109" max="14109" width="1.85546875" style="10" customWidth="1"/>
    <col min="14110" max="14110" width="28.5703125" style="10" customWidth="1"/>
    <col min="14111" max="14111" width="1.85546875" style="10" customWidth="1"/>
    <col min="14112" max="14112" width="12.85546875" style="10" customWidth="1"/>
    <col min="14113" max="14113" width="28.5703125" style="10" customWidth="1"/>
    <col min="14114" max="14114" width="1.85546875" style="10" customWidth="1"/>
    <col min="14115" max="14115" width="28.5703125" style="10" customWidth="1"/>
    <col min="14116" max="14116" width="1.85546875" style="10" customWidth="1"/>
    <col min="14117" max="14117" width="11.140625" style="10" customWidth="1"/>
    <col min="14118" max="14360" width="11.42578125" style="10" customWidth="1"/>
    <col min="14361" max="14361" width="5.140625" style="10" customWidth="1"/>
    <col min="14362" max="14363" width="17.5703125" style="10" customWidth="1"/>
    <col min="14364" max="14364" width="28.5703125" style="10" customWidth="1"/>
    <col min="14365" max="14365" width="1.85546875" style="10" customWidth="1"/>
    <col min="14366" max="14366" width="28.5703125" style="10" customWidth="1"/>
    <col min="14367" max="14367" width="1.85546875" style="10" customWidth="1"/>
    <col min="14368" max="14368" width="12.85546875" style="10" customWidth="1"/>
    <col min="14369" max="14369" width="28.5703125" style="10" customWidth="1"/>
    <col min="14370" max="14370" width="1.85546875" style="10" customWidth="1"/>
    <col min="14371" max="14371" width="28.5703125" style="10" customWidth="1"/>
    <col min="14372" max="14372" width="1.85546875" style="10" customWidth="1"/>
    <col min="14373" max="14373" width="11.140625" style="10" customWidth="1"/>
    <col min="14374" max="14616" width="11.42578125" style="10" customWidth="1"/>
    <col min="14617" max="14617" width="5.140625" style="10" customWidth="1"/>
    <col min="14618" max="14619" width="17.5703125" style="10" customWidth="1"/>
    <col min="14620" max="14620" width="28.5703125" style="10" customWidth="1"/>
    <col min="14621" max="14621" width="1.85546875" style="10" customWidth="1"/>
    <col min="14622" max="14622" width="28.5703125" style="10" customWidth="1"/>
    <col min="14623" max="14623" width="1.85546875" style="10" customWidth="1"/>
    <col min="14624" max="14624" width="12.85546875" style="10" customWidth="1"/>
    <col min="14625" max="14625" width="28.5703125" style="10" customWidth="1"/>
    <col min="14626" max="14626" width="1.85546875" style="10" customWidth="1"/>
    <col min="14627" max="14627" width="28.5703125" style="10" customWidth="1"/>
    <col min="14628" max="14628" width="1.85546875" style="10" customWidth="1"/>
    <col min="14629" max="14629" width="11.140625" style="10" customWidth="1"/>
    <col min="14630" max="14872" width="11.42578125" style="10" customWidth="1"/>
    <col min="14873" max="14873" width="5.140625" style="10" customWidth="1"/>
    <col min="14874" max="14875" width="17.5703125" style="10" customWidth="1"/>
    <col min="14876" max="14876" width="28.5703125" style="10" customWidth="1"/>
    <col min="14877" max="14877" width="1.85546875" style="10" customWidth="1"/>
    <col min="14878" max="14878" width="28.5703125" style="10" customWidth="1"/>
    <col min="14879" max="14879" width="1.85546875" style="10" customWidth="1"/>
    <col min="14880" max="14880" width="12.85546875" style="10" customWidth="1"/>
    <col min="14881" max="14881" width="28.5703125" style="10" customWidth="1"/>
    <col min="14882" max="14882" width="1.85546875" style="10" customWidth="1"/>
    <col min="14883" max="14883" width="28.5703125" style="10" customWidth="1"/>
    <col min="14884" max="14884" width="1.85546875" style="10" customWidth="1"/>
    <col min="14885" max="14885" width="11.140625" style="10" customWidth="1"/>
    <col min="14886" max="15128" width="11.42578125" style="10" customWidth="1"/>
    <col min="15129" max="15129" width="5.140625" style="10" customWidth="1"/>
    <col min="15130" max="15131" width="17.5703125" style="10" customWidth="1"/>
    <col min="15132" max="15132" width="28.5703125" style="10" customWidth="1"/>
    <col min="15133" max="15133" width="1.85546875" style="10" customWidth="1"/>
    <col min="15134" max="15134" width="28.5703125" style="10" customWidth="1"/>
    <col min="15135" max="15135" width="1.85546875" style="10" customWidth="1"/>
    <col min="15136" max="15136" width="12.85546875" style="10" customWidth="1"/>
    <col min="15137" max="15137" width="28.5703125" style="10" customWidth="1"/>
    <col min="15138" max="15138" width="1.85546875" style="10" customWidth="1"/>
    <col min="15139" max="15139" width="28.5703125" style="10" customWidth="1"/>
    <col min="15140" max="15140" width="1.85546875" style="10" customWidth="1"/>
    <col min="15141" max="15141" width="11.140625" style="10" customWidth="1"/>
    <col min="15142" max="15384" width="11.42578125" style="10" customWidth="1"/>
    <col min="15385" max="15385" width="5.140625" style="10" customWidth="1"/>
    <col min="15386" max="15387" width="17.5703125" style="10" customWidth="1"/>
    <col min="15388" max="15388" width="28.5703125" style="10" customWidth="1"/>
    <col min="15389" max="15389" width="1.85546875" style="10" customWidth="1"/>
    <col min="15390" max="15390" width="28.5703125" style="10" customWidth="1"/>
    <col min="15391" max="15391" width="1.85546875" style="10" customWidth="1"/>
    <col min="15392" max="15392" width="12.85546875" style="10" customWidth="1"/>
    <col min="15393" max="15393" width="28.5703125" style="10" customWidth="1"/>
    <col min="15394" max="15394" width="1.85546875" style="10" customWidth="1"/>
    <col min="15395" max="15395" width="28.5703125" style="10" customWidth="1"/>
    <col min="15396" max="15396" width="1.85546875" style="10" customWidth="1"/>
    <col min="15397" max="15397" width="11.140625" style="10" customWidth="1"/>
    <col min="15398" max="15640" width="11.42578125" style="10" customWidth="1"/>
    <col min="15641" max="15641" width="5.140625" style="10" customWidth="1"/>
    <col min="15642" max="15643" width="17.5703125" style="10" customWidth="1"/>
    <col min="15644" max="15644" width="28.5703125" style="10" customWidth="1"/>
    <col min="15645" max="15645" width="1.85546875" style="10" customWidth="1"/>
    <col min="15646" max="15646" width="28.5703125" style="10" customWidth="1"/>
    <col min="15647" max="15647" width="1.85546875" style="10" customWidth="1"/>
    <col min="15648" max="15648" width="12.85546875" style="10" customWidth="1"/>
    <col min="15649" max="15649" width="28.5703125" style="10" customWidth="1"/>
    <col min="15650" max="15650" width="1.85546875" style="10" customWidth="1"/>
    <col min="15651" max="15651" width="28.5703125" style="10" customWidth="1"/>
    <col min="15652" max="15652" width="1.85546875" style="10" customWidth="1"/>
    <col min="15653" max="15653" width="11.140625" style="10" customWidth="1"/>
    <col min="15654" max="15896" width="11.42578125" style="10" customWidth="1"/>
    <col min="15897" max="15897" width="5.140625" style="10" customWidth="1"/>
    <col min="15898" max="15899" width="17.5703125" style="10" customWidth="1"/>
    <col min="15900" max="15900" width="28.5703125" style="10" customWidth="1"/>
    <col min="15901" max="15901" width="1.85546875" style="10" customWidth="1"/>
    <col min="15902" max="15902" width="28.5703125" style="10" customWidth="1"/>
    <col min="15903" max="15903" width="1.85546875" style="10" customWidth="1"/>
    <col min="15904" max="15904" width="12.85546875" style="10" customWidth="1"/>
    <col min="15905" max="15905" width="28.5703125" style="10" customWidth="1"/>
    <col min="15906" max="15906" width="1.85546875" style="10" customWidth="1"/>
    <col min="15907" max="15907" width="28.5703125" style="10" customWidth="1"/>
    <col min="15908" max="15908" width="1.85546875" style="10" customWidth="1"/>
    <col min="15909" max="15909" width="11.140625" style="10" customWidth="1"/>
    <col min="15910" max="16152" width="11.42578125" style="10" customWidth="1"/>
    <col min="16153" max="16153" width="5.140625" style="10" customWidth="1"/>
    <col min="16154" max="16155" width="17.5703125" style="10" customWidth="1"/>
    <col min="16156" max="16156" width="28.5703125" style="10" customWidth="1"/>
    <col min="16157" max="16157" width="1.85546875" style="10" customWidth="1"/>
    <col min="16158" max="16158" width="28.5703125" style="10" customWidth="1"/>
    <col min="16159" max="16159" width="1.85546875" style="10" customWidth="1"/>
    <col min="16160" max="16160" width="12.85546875" style="10" customWidth="1"/>
    <col min="16161" max="16161" width="28.5703125" style="10" customWidth="1"/>
    <col min="16162" max="16162" width="1.85546875" style="10" customWidth="1"/>
    <col min="16163" max="16163" width="28.5703125" style="10" customWidth="1"/>
    <col min="16164" max="16164" width="1.85546875" style="10" customWidth="1"/>
    <col min="16165" max="16165" width="11.140625" style="10" customWidth="1"/>
    <col min="16166" max="16384" width="11.42578125" style="10" customWidth="1"/>
  </cols>
  <sheetData>
    <row r="1" spans="1:43" s="12" customFormat="1" ht="15" x14ac:dyDescent="0.25">
      <c r="A1" s="10"/>
      <c r="B1" s="10"/>
      <c r="C1" s="10"/>
      <c r="D1" s="10"/>
      <c r="E1" s="99"/>
      <c r="F1" s="11"/>
      <c r="G1" s="11"/>
      <c r="H1" s="110"/>
      <c r="I1" s="11"/>
      <c r="J1" s="11"/>
      <c r="K1" s="99"/>
      <c r="L1" s="10"/>
      <c r="M1" s="10"/>
      <c r="N1" s="99"/>
      <c r="O1" s="10"/>
      <c r="P1" s="10"/>
      <c r="Q1" s="99"/>
      <c r="R1" s="10"/>
      <c r="S1" s="10"/>
      <c r="T1" s="99"/>
      <c r="U1" s="10"/>
      <c r="V1" s="10"/>
      <c r="W1" s="99"/>
      <c r="X1" s="10"/>
      <c r="Y1" s="10"/>
      <c r="Z1" s="99"/>
      <c r="AA1" s="11"/>
      <c r="AB1" s="11"/>
      <c r="AC1" s="110"/>
      <c r="AD1" s="11"/>
      <c r="AE1" s="11"/>
      <c r="AF1" s="99"/>
      <c r="AG1" s="10"/>
      <c r="AH1" s="10"/>
      <c r="AI1" s="99"/>
      <c r="AJ1" s="10"/>
      <c r="AK1" s="10"/>
      <c r="AL1" s="99"/>
      <c r="AM1" s="10"/>
      <c r="AN1" s="10"/>
      <c r="AO1" s="99"/>
      <c r="AP1" s="10"/>
      <c r="AQ1" s="10"/>
    </row>
    <row r="2" spans="1:43" s="15" customFormat="1" ht="14.25" x14ac:dyDescent="0.2">
      <c r="B2" s="17" t="s">
        <v>63</v>
      </c>
      <c r="C2" s="13"/>
      <c r="D2" s="13"/>
      <c r="E2" s="100"/>
      <c r="F2" s="14"/>
      <c r="G2" s="14"/>
      <c r="H2" s="102"/>
      <c r="I2" s="14"/>
      <c r="J2" s="14"/>
      <c r="K2" s="102"/>
      <c r="N2" s="102"/>
      <c r="Q2" s="102"/>
      <c r="T2" s="102"/>
      <c r="W2" s="102"/>
      <c r="Y2" s="13"/>
      <c r="Z2" s="100"/>
      <c r="AA2" s="14"/>
      <c r="AB2" s="14"/>
      <c r="AC2" s="102"/>
      <c r="AD2" s="14"/>
      <c r="AE2" s="14"/>
      <c r="AF2" s="102"/>
      <c r="AI2" s="102"/>
      <c r="AL2" s="102"/>
      <c r="AO2" s="102"/>
    </row>
    <row r="3" spans="1:43" s="12" customFormat="1" ht="15" x14ac:dyDescent="0.25">
      <c r="A3" s="10"/>
      <c r="B3" s="10"/>
      <c r="C3" s="10"/>
      <c r="D3" s="10"/>
      <c r="E3" s="99"/>
      <c r="F3" s="11"/>
      <c r="G3" s="11"/>
      <c r="H3" s="110"/>
      <c r="I3" s="11"/>
      <c r="J3" s="11"/>
      <c r="K3" s="99"/>
      <c r="L3" s="10"/>
      <c r="M3" s="10"/>
      <c r="N3" s="99"/>
      <c r="O3" s="10"/>
      <c r="P3" s="10"/>
      <c r="Q3" s="99"/>
      <c r="R3" s="10"/>
      <c r="S3" s="10"/>
      <c r="T3" s="99"/>
      <c r="U3" s="10"/>
      <c r="V3" s="10"/>
      <c r="W3" s="99"/>
      <c r="X3" s="10"/>
      <c r="Y3" s="10"/>
      <c r="Z3" s="99"/>
      <c r="AA3" s="11"/>
      <c r="AB3" s="11"/>
      <c r="AC3" s="110"/>
      <c r="AD3" s="11"/>
      <c r="AE3" s="11"/>
      <c r="AF3" s="99"/>
      <c r="AG3" s="10"/>
      <c r="AH3" s="10"/>
      <c r="AI3" s="99"/>
      <c r="AJ3" s="10"/>
      <c r="AK3" s="10"/>
      <c r="AL3" s="99"/>
      <c r="AM3" s="10"/>
      <c r="AN3" s="10"/>
      <c r="AO3" s="99"/>
      <c r="AP3" s="10"/>
      <c r="AQ3" s="10"/>
    </row>
    <row r="4" spans="1:43" s="15" customFormat="1" ht="32.450000000000003" customHeight="1" x14ac:dyDescent="0.2">
      <c r="B4" s="157" t="s">
        <v>210</v>
      </c>
      <c r="C4" s="59"/>
      <c r="D4" s="59"/>
      <c r="E4" s="107"/>
      <c r="F4" s="59"/>
      <c r="G4" s="59"/>
      <c r="H4" s="107"/>
      <c r="I4" s="59"/>
      <c r="J4" s="60"/>
      <c r="K4" s="113"/>
      <c r="N4" s="102"/>
      <c r="Q4" s="102"/>
      <c r="T4" s="102"/>
      <c r="W4" s="102"/>
      <c r="Y4" s="59"/>
      <c r="Z4" s="107"/>
      <c r="AA4" s="59"/>
      <c r="AB4" s="59"/>
      <c r="AC4" s="107"/>
      <c r="AD4" s="59"/>
      <c r="AE4" s="60"/>
      <c r="AF4" s="113"/>
      <c r="AI4" s="102"/>
      <c r="AL4" s="102"/>
      <c r="AO4" s="102"/>
    </row>
    <row r="5" spans="1:43" s="15" customFormat="1" ht="12.75" customHeight="1" x14ac:dyDescent="0.2">
      <c r="B5" s="37"/>
      <c r="C5" s="37"/>
      <c r="D5" s="37"/>
      <c r="E5" s="101"/>
      <c r="F5" s="37"/>
      <c r="G5" s="14"/>
      <c r="H5" s="111"/>
      <c r="I5" s="14"/>
      <c r="J5" s="36"/>
      <c r="K5" s="102"/>
      <c r="N5" s="102"/>
      <c r="Q5" s="102"/>
      <c r="T5" s="102"/>
      <c r="W5" s="102"/>
      <c r="Y5" s="37"/>
      <c r="Z5" s="101"/>
      <c r="AA5" s="37"/>
      <c r="AB5" s="14"/>
      <c r="AC5" s="111"/>
      <c r="AD5" s="14"/>
      <c r="AE5" s="36"/>
      <c r="AF5" s="102"/>
      <c r="AI5" s="102"/>
      <c r="AL5" s="102"/>
      <c r="AO5" s="102"/>
    </row>
    <row r="6" spans="1:43" s="15" customFormat="1" ht="12.75" customHeight="1" x14ac:dyDescent="0.2">
      <c r="E6" s="108"/>
      <c r="H6" s="102"/>
      <c r="I6" s="35"/>
      <c r="K6" s="102"/>
      <c r="N6" s="102"/>
      <c r="Q6" s="102"/>
      <c r="T6" s="102"/>
      <c r="W6" s="106"/>
      <c r="X6" s="35"/>
      <c r="Z6" s="108"/>
      <c r="AC6" s="102"/>
      <c r="AD6" s="35"/>
      <c r="AF6" s="102"/>
      <c r="AI6" s="102"/>
      <c r="AL6" s="102"/>
      <c r="AO6" s="106" t="s">
        <v>65</v>
      </c>
    </row>
    <row r="7" spans="1:43" s="15" customFormat="1" ht="12.75" customHeight="1" x14ac:dyDescent="0.2">
      <c r="B7" s="39"/>
      <c r="C7" s="39"/>
      <c r="D7" s="40"/>
      <c r="E7" s="103"/>
      <c r="F7" s="40"/>
      <c r="G7" s="14"/>
      <c r="H7" s="102"/>
      <c r="K7" s="102"/>
      <c r="N7" s="102"/>
      <c r="Q7" s="102"/>
      <c r="T7" s="102"/>
      <c r="W7" s="102"/>
      <c r="Y7" s="40"/>
      <c r="Z7" s="103"/>
      <c r="AA7" s="40"/>
      <c r="AB7" s="14"/>
      <c r="AC7" s="102"/>
      <c r="AF7" s="102"/>
      <c r="AI7" s="102"/>
      <c r="AL7" s="102"/>
      <c r="AO7" s="102"/>
    </row>
    <row r="8" spans="1:43" s="86" customFormat="1" ht="40.5" customHeight="1" x14ac:dyDescent="0.25">
      <c r="B8" s="87"/>
      <c r="C8" s="87"/>
      <c r="D8" s="291" t="s">
        <v>211</v>
      </c>
      <c r="E8" s="291"/>
      <c r="F8" s="84"/>
      <c r="G8" s="291" t="s">
        <v>212</v>
      </c>
      <c r="H8" s="291"/>
      <c r="I8" s="84"/>
      <c r="J8" s="291" t="s">
        <v>213</v>
      </c>
      <c r="K8" s="291"/>
      <c r="L8" s="84"/>
      <c r="M8" s="291" t="s">
        <v>214</v>
      </c>
      <c r="N8" s="291"/>
      <c r="O8" s="84"/>
      <c r="P8" s="291" t="s">
        <v>215</v>
      </c>
      <c r="Q8" s="291"/>
      <c r="R8" s="84"/>
      <c r="S8" s="291" t="s">
        <v>216</v>
      </c>
      <c r="T8" s="291"/>
      <c r="U8" s="88"/>
      <c r="V8" s="291" t="s">
        <v>217</v>
      </c>
      <c r="W8" s="291"/>
      <c r="X8" s="84"/>
      <c r="Y8" s="291" t="s">
        <v>218</v>
      </c>
      <c r="Z8" s="291"/>
      <c r="AA8" s="84"/>
      <c r="AB8" s="291" t="s">
        <v>219</v>
      </c>
      <c r="AC8" s="291"/>
      <c r="AD8" s="84"/>
      <c r="AE8" s="291" t="s">
        <v>199</v>
      </c>
      <c r="AF8" s="291"/>
      <c r="AG8" s="84"/>
      <c r="AH8" s="291" t="s">
        <v>200</v>
      </c>
      <c r="AI8" s="291"/>
      <c r="AJ8" s="84"/>
      <c r="AK8" s="291" t="s">
        <v>201</v>
      </c>
      <c r="AL8" s="291"/>
      <c r="AM8" s="84"/>
      <c r="AN8" s="291" t="s">
        <v>220</v>
      </c>
      <c r="AO8" s="291"/>
    </row>
    <row r="9" spans="1:43" s="44" customFormat="1" ht="63.75" customHeight="1" x14ac:dyDescent="0.25">
      <c r="B9" s="45"/>
      <c r="C9" s="45"/>
      <c r="D9" s="46" t="s">
        <v>70</v>
      </c>
      <c r="E9" s="104" t="s">
        <v>71</v>
      </c>
      <c r="F9" s="46"/>
      <c r="G9" s="46" t="s">
        <v>70</v>
      </c>
      <c r="H9" s="104" t="s">
        <v>71</v>
      </c>
      <c r="I9" s="46"/>
      <c r="J9" s="46" t="s">
        <v>70</v>
      </c>
      <c r="K9" s="104" t="s">
        <v>71</v>
      </c>
      <c r="L9" s="46"/>
      <c r="M9" s="46" t="s">
        <v>70</v>
      </c>
      <c r="N9" s="104" t="s">
        <v>71</v>
      </c>
      <c r="O9" s="46"/>
      <c r="P9" s="46" t="s">
        <v>70</v>
      </c>
      <c r="Q9" s="104" t="s">
        <v>71</v>
      </c>
      <c r="R9" s="46"/>
      <c r="S9" s="46" t="s">
        <v>70</v>
      </c>
      <c r="T9" s="104" t="s">
        <v>71</v>
      </c>
      <c r="U9" s="46"/>
      <c r="V9" s="46" t="s">
        <v>70</v>
      </c>
      <c r="W9" s="104" t="s">
        <v>71</v>
      </c>
      <c r="X9" s="46"/>
      <c r="Y9" s="46" t="s">
        <v>70</v>
      </c>
      <c r="Z9" s="104" t="s">
        <v>71</v>
      </c>
      <c r="AA9" s="46"/>
      <c r="AB9" s="46" t="s">
        <v>70</v>
      </c>
      <c r="AC9" s="104" t="s">
        <v>71</v>
      </c>
      <c r="AD9" s="46"/>
      <c r="AE9" s="46" t="s">
        <v>70</v>
      </c>
      <c r="AF9" s="104" t="s">
        <v>71</v>
      </c>
      <c r="AG9" s="46"/>
      <c r="AH9" s="46" t="s">
        <v>70</v>
      </c>
      <c r="AI9" s="104" t="s">
        <v>71</v>
      </c>
      <c r="AJ9" s="46"/>
      <c r="AK9" s="46" t="s">
        <v>70</v>
      </c>
      <c r="AL9" s="104" t="s">
        <v>71</v>
      </c>
      <c r="AM9" s="46"/>
      <c r="AN9" s="46" t="s">
        <v>70</v>
      </c>
      <c r="AO9" s="104" t="s">
        <v>71</v>
      </c>
      <c r="AP9" s="47"/>
      <c r="AQ9" s="47"/>
    </row>
    <row r="10" spans="1:43" s="15" customFormat="1" ht="20.100000000000001" customHeight="1" x14ac:dyDescent="0.2">
      <c r="B10" s="50" t="s">
        <v>76</v>
      </c>
      <c r="C10" s="29" t="s">
        <v>77</v>
      </c>
      <c r="D10" s="49">
        <v>0.32715201377868652</v>
      </c>
      <c r="E10" s="52">
        <v>13.106386184692383</v>
      </c>
      <c r="F10" s="49" t="s">
        <v>74</v>
      </c>
      <c r="G10" s="49">
        <v>0.80738365650177002</v>
      </c>
      <c r="H10" s="52">
        <v>12.127394676208496</v>
      </c>
      <c r="I10" s="49" t="s">
        <v>74</v>
      </c>
      <c r="J10" s="49">
        <v>0.56639397144317627</v>
      </c>
      <c r="K10" s="52">
        <v>11.584253311157227</v>
      </c>
      <c r="L10" s="49" t="s">
        <v>74</v>
      </c>
      <c r="M10" s="49">
        <v>0.48304668068885803</v>
      </c>
      <c r="N10" s="52">
        <v>11.724447250366211</v>
      </c>
      <c r="O10" s="49" t="s">
        <v>74</v>
      </c>
      <c r="P10" s="49">
        <v>0.63143903017044067</v>
      </c>
      <c r="Q10" s="52">
        <v>12.174129486083984</v>
      </c>
      <c r="R10" s="49" t="s">
        <v>74</v>
      </c>
      <c r="S10" s="49">
        <v>0.39125466346740723</v>
      </c>
      <c r="T10" s="52">
        <v>7.367943286895752</v>
      </c>
      <c r="U10" s="15" t="s">
        <v>74</v>
      </c>
      <c r="V10" s="49">
        <v>1.2767403125762939</v>
      </c>
      <c r="W10" s="52">
        <v>17.843555450439453</v>
      </c>
      <c r="X10" s="49" t="s">
        <v>74</v>
      </c>
      <c r="Y10" s="49">
        <v>0.61844700574874878</v>
      </c>
      <c r="Z10" s="52">
        <v>7.845698356628418</v>
      </c>
      <c r="AA10" s="49" t="s">
        <v>74</v>
      </c>
      <c r="AB10" s="49">
        <v>0.44992932677268982</v>
      </c>
      <c r="AC10" s="52">
        <v>9.2656688690185547</v>
      </c>
      <c r="AD10" s="49" t="s">
        <v>74</v>
      </c>
      <c r="AE10" s="49">
        <v>0.36042100191116333</v>
      </c>
      <c r="AF10" s="52">
        <v>12.605647087097168</v>
      </c>
      <c r="AG10" s="49" t="s">
        <v>74</v>
      </c>
      <c r="AH10" s="49">
        <v>0.53883498907089233</v>
      </c>
      <c r="AI10" s="52">
        <v>10.847847938537598</v>
      </c>
      <c r="AJ10" s="49" t="s">
        <v>74</v>
      </c>
      <c r="AK10" s="26"/>
      <c r="AL10" s="26"/>
      <c r="AM10" s="49" t="s">
        <v>74</v>
      </c>
      <c r="AN10" s="49">
        <v>6.7052469253540039</v>
      </c>
      <c r="AO10" s="67">
        <v>11.516185760498047</v>
      </c>
    </row>
    <row r="11" spans="1:43" s="15" customFormat="1" ht="20.100000000000001" customHeight="1" x14ac:dyDescent="0.2">
      <c r="C11" s="29" t="s">
        <v>78</v>
      </c>
      <c r="D11" s="49">
        <v>0.30804699659347534</v>
      </c>
      <c r="E11" s="52">
        <v>12.35590934753418</v>
      </c>
      <c r="F11" s="49" t="s">
        <v>74</v>
      </c>
      <c r="G11" s="49">
        <v>0.81541001796722412</v>
      </c>
      <c r="H11" s="52">
        <v>12.229580879211426</v>
      </c>
      <c r="I11" s="49" t="s">
        <v>74</v>
      </c>
      <c r="J11" s="49">
        <v>0.57582700252532959</v>
      </c>
      <c r="K11" s="52">
        <v>11.726339340209961</v>
      </c>
      <c r="L11" s="49" t="s">
        <v>74</v>
      </c>
      <c r="M11" s="49">
        <v>0.48315900564193726</v>
      </c>
      <c r="N11" s="52">
        <v>11.661205291748047</v>
      </c>
      <c r="O11" s="49" t="s">
        <v>74</v>
      </c>
      <c r="P11" s="49">
        <v>0.59425634145736694</v>
      </c>
      <c r="Q11" s="52">
        <v>11.438240051269531</v>
      </c>
      <c r="R11" s="49" t="s">
        <v>74</v>
      </c>
      <c r="S11" s="49">
        <v>0.43487834930419922</v>
      </c>
      <c r="T11" s="52">
        <v>8.1402149200439453</v>
      </c>
      <c r="U11" s="15" t="s">
        <v>74</v>
      </c>
      <c r="V11" s="49">
        <v>1.2908893823623657</v>
      </c>
      <c r="W11" s="52">
        <v>17.893295288085938</v>
      </c>
      <c r="X11" s="49" t="s">
        <v>74</v>
      </c>
      <c r="Y11" s="49">
        <v>0.6367986798286438</v>
      </c>
      <c r="Z11" s="52">
        <v>8.0581817626953125</v>
      </c>
      <c r="AA11" s="49" t="s">
        <v>74</v>
      </c>
      <c r="AB11" s="49">
        <v>0.44080233573913574</v>
      </c>
      <c r="AC11" s="52">
        <v>9.0279741287231445</v>
      </c>
      <c r="AD11" s="49" t="s">
        <v>74</v>
      </c>
      <c r="AE11" s="49">
        <v>0.33663201332092285</v>
      </c>
      <c r="AF11" s="52">
        <v>11.740926742553711</v>
      </c>
      <c r="AG11" s="49" t="s">
        <v>74</v>
      </c>
      <c r="AH11" s="49">
        <v>0.54710537195205688</v>
      </c>
      <c r="AI11" s="52">
        <v>10.998247146606445</v>
      </c>
      <c r="AJ11" s="49" t="s">
        <v>74</v>
      </c>
      <c r="AK11" s="26"/>
      <c r="AL11" s="26"/>
      <c r="AM11" s="49" t="s">
        <v>74</v>
      </c>
      <c r="AN11" s="49">
        <v>6.8430662155151367</v>
      </c>
      <c r="AO11" s="67">
        <v>11.700875282287598</v>
      </c>
    </row>
    <row r="12" spans="1:43" s="15" customFormat="1" ht="18" customHeight="1" x14ac:dyDescent="0.2">
      <c r="C12" s="29" t="s">
        <v>79</v>
      </c>
      <c r="D12" s="49">
        <v>0.30840867757797241</v>
      </c>
      <c r="E12" s="52">
        <v>12.376961708068848</v>
      </c>
      <c r="F12" s="49" t="s">
        <v>74</v>
      </c>
      <c r="G12" s="49">
        <v>0.81078332662582397</v>
      </c>
      <c r="H12" s="52">
        <v>12.128108978271484</v>
      </c>
      <c r="I12" s="49" t="s">
        <v>74</v>
      </c>
      <c r="J12" s="49">
        <v>0.58110165596008301</v>
      </c>
      <c r="K12" s="52">
        <v>11.779181480407715</v>
      </c>
      <c r="L12" s="49" t="s">
        <v>74</v>
      </c>
      <c r="M12" s="49">
        <v>0.4885743260383606</v>
      </c>
      <c r="N12" s="52">
        <v>11.709261894226074</v>
      </c>
      <c r="O12" s="49" t="s">
        <v>74</v>
      </c>
      <c r="P12" s="49">
        <v>0.62091064453125</v>
      </c>
      <c r="Q12" s="52">
        <v>11.907919883728027</v>
      </c>
      <c r="R12" s="49" t="s">
        <v>74</v>
      </c>
      <c r="S12" s="49">
        <v>0.45771166682243347</v>
      </c>
      <c r="T12" s="52">
        <v>8.5263099670410156</v>
      </c>
      <c r="U12" s="15" t="s">
        <v>74</v>
      </c>
      <c r="V12" s="49">
        <v>1.3556983470916748</v>
      </c>
      <c r="W12" s="52">
        <v>18.712240219116211</v>
      </c>
      <c r="X12" s="49" t="s">
        <v>74</v>
      </c>
      <c r="Y12" s="49">
        <v>0.65406203269958496</v>
      </c>
      <c r="Z12" s="52">
        <v>8.2393932342529297</v>
      </c>
      <c r="AA12" s="49" t="s">
        <v>74</v>
      </c>
      <c r="AB12" s="49">
        <v>0.42391198873519897</v>
      </c>
      <c r="AC12" s="52">
        <v>8.6306552886962891</v>
      </c>
      <c r="AD12" s="49" t="s">
        <v>74</v>
      </c>
      <c r="AE12" s="49">
        <v>0.33657100796699524</v>
      </c>
      <c r="AF12" s="52">
        <v>11.693206787109375</v>
      </c>
      <c r="AG12" s="49" t="s">
        <v>74</v>
      </c>
      <c r="AH12" s="49">
        <v>0.56493866443634033</v>
      </c>
      <c r="AI12" s="52">
        <v>11.32965087890625</v>
      </c>
      <c r="AJ12" s="49" t="s">
        <v>74</v>
      </c>
      <c r="AK12" s="49">
        <v>0.20419566333293915</v>
      </c>
      <c r="AL12" s="52">
        <v>12.169570922851563</v>
      </c>
      <c r="AM12" s="49" t="s">
        <v>74</v>
      </c>
      <c r="AN12" s="49">
        <v>6.872291088104248</v>
      </c>
      <c r="AO12" s="67">
        <v>11.688656806945801</v>
      </c>
    </row>
    <row r="13" spans="1:43" s="15" customFormat="1" ht="18" customHeight="1" x14ac:dyDescent="0.2">
      <c r="C13" s="29" t="s">
        <v>80</v>
      </c>
      <c r="D13" s="49">
        <v>0.31505566835403442</v>
      </c>
      <c r="E13" s="52">
        <v>12.618370056152344</v>
      </c>
      <c r="F13" s="49" t="s">
        <v>74</v>
      </c>
      <c r="G13" s="49">
        <v>0.84313535690307617</v>
      </c>
      <c r="H13" s="52">
        <v>12.558216094970703</v>
      </c>
      <c r="I13" s="49" t="s">
        <v>74</v>
      </c>
      <c r="J13" s="49">
        <v>0.5844230055809021</v>
      </c>
      <c r="K13" s="52">
        <v>11.756945610046387</v>
      </c>
      <c r="L13" s="49" t="s">
        <v>74</v>
      </c>
      <c r="M13" s="49">
        <v>0.47785931825637817</v>
      </c>
      <c r="N13" s="52">
        <v>11.354605674743652</v>
      </c>
      <c r="O13" s="49" t="s">
        <v>74</v>
      </c>
      <c r="P13" s="49">
        <v>0.64948534965515137</v>
      </c>
      <c r="Q13" s="52">
        <v>12.395244598388672</v>
      </c>
      <c r="R13" s="49" t="s">
        <v>74</v>
      </c>
      <c r="S13" s="49">
        <v>0.49251466989517212</v>
      </c>
      <c r="T13" s="52">
        <v>9.1200437545776367</v>
      </c>
      <c r="U13" s="15" t="s">
        <v>74</v>
      </c>
      <c r="V13" s="49">
        <v>1.3991019725799561</v>
      </c>
      <c r="W13" s="52">
        <v>19.167354583740234</v>
      </c>
      <c r="X13" s="49" t="s">
        <v>74</v>
      </c>
      <c r="Y13" s="49">
        <v>0.73202270269393921</v>
      </c>
      <c r="Z13" s="52">
        <v>9.1645135879516602</v>
      </c>
      <c r="AA13" s="49" t="s">
        <v>74</v>
      </c>
      <c r="AB13" s="49">
        <v>0.42098867893218994</v>
      </c>
      <c r="AC13" s="52">
        <v>8.5052862167358398</v>
      </c>
      <c r="AD13" s="49" t="s">
        <v>74</v>
      </c>
      <c r="AE13" s="49">
        <v>0.34026733040809631</v>
      </c>
      <c r="AF13" s="52">
        <v>11.739827156066895</v>
      </c>
      <c r="AG13" s="49" t="s">
        <v>74</v>
      </c>
      <c r="AH13" s="49">
        <v>0.57097834348678589</v>
      </c>
      <c r="AI13" s="52">
        <v>11.421187400817871</v>
      </c>
      <c r="AJ13" s="49" t="s">
        <v>74</v>
      </c>
      <c r="AK13" s="49">
        <v>0.21028700470924377</v>
      </c>
      <c r="AL13" s="52">
        <v>12.457732200622559</v>
      </c>
      <c r="AM13" s="49" t="s">
        <v>74</v>
      </c>
      <c r="AN13" s="49">
        <v>7.3930010795593262</v>
      </c>
      <c r="AO13" s="67">
        <v>12.476183891296387</v>
      </c>
    </row>
    <row r="14" spans="1:43" s="15" customFormat="1" ht="18" customHeight="1" x14ac:dyDescent="0.2">
      <c r="C14" s="29" t="s">
        <v>81</v>
      </c>
      <c r="D14" s="49">
        <v>0.31153833866119385</v>
      </c>
      <c r="E14" s="52">
        <v>12.500344276428223</v>
      </c>
      <c r="F14" s="49" t="s">
        <v>74</v>
      </c>
      <c r="G14" s="49">
        <v>0.89388364553451538</v>
      </c>
      <c r="H14" s="52">
        <v>13.254632949829102</v>
      </c>
      <c r="I14" s="49" t="s">
        <v>74</v>
      </c>
      <c r="J14" s="49">
        <v>0.58411967754364014</v>
      </c>
      <c r="K14" s="52">
        <v>11.662296295166016</v>
      </c>
      <c r="L14" s="49" t="s">
        <v>74</v>
      </c>
      <c r="M14" s="49">
        <v>0.48237800598144531</v>
      </c>
      <c r="N14" s="52">
        <v>11.344775199890137</v>
      </c>
      <c r="O14" s="49" t="s">
        <v>74</v>
      </c>
      <c r="P14" s="49">
        <v>0.70905798673629761</v>
      </c>
      <c r="Q14" s="52">
        <v>13.47702693939209</v>
      </c>
      <c r="R14" s="49" t="s">
        <v>74</v>
      </c>
      <c r="S14" s="49">
        <v>0.48227867484092712</v>
      </c>
      <c r="T14" s="52">
        <v>8.8595542907714844</v>
      </c>
      <c r="U14" s="15" t="s">
        <v>74</v>
      </c>
      <c r="V14" s="49">
        <v>1.399950385093689</v>
      </c>
      <c r="W14" s="52">
        <v>18.993259429931641</v>
      </c>
      <c r="X14" s="49" t="s">
        <v>74</v>
      </c>
      <c r="Y14" s="49">
        <v>0.80111998319625854</v>
      </c>
      <c r="Z14" s="52">
        <v>9.9516048431396484</v>
      </c>
      <c r="AA14" s="49" t="s">
        <v>74</v>
      </c>
      <c r="AB14" s="49">
        <v>0.45775666832923889</v>
      </c>
      <c r="AC14" s="52">
        <v>9.1737051010131836</v>
      </c>
      <c r="AD14" s="49" t="s">
        <v>74</v>
      </c>
      <c r="AE14" s="49">
        <v>0.36870500445365906</v>
      </c>
      <c r="AF14" s="52">
        <v>12.662871360778809</v>
      </c>
      <c r="AG14" s="49" t="s">
        <v>74</v>
      </c>
      <c r="AH14" s="49">
        <v>0.57001066207885742</v>
      </c>
      <c r="AI14" s="52">
        <v>11.356328010559082</v>
      </c>
      <c r="AJ14" s="49" t="s">
        <v>74</v>
      </c>
      <c r="AK14" s="49">
        <v>0.20704600214958191</v>
      </c>
      <c r="AL14" s="52">
        <v>12.180364608764648</v>
      </c>
      <c r="AM14" s="49" t="s">
        <v>74</v>
      </c>
      <c r="AN14" s="49">
        <v>7.5382428169250488</v>
      </c>
      <c r="AO14" s="67">
        <v>12.637938499450684</v>
      </c>
    </row>
    <row r="15" spans="1:43" s="15" customFormat="1" ht="18" customHeight="1" x14ac:dyDescent="0.2">
      <c r="C15" s="29" t="s">
        <v>82</v>
      </c>
      <c r="D15" s="49">
        <v>0.34433799982070923</v>
      </c>
      <c r="E15" s="52">
        <v>13.771903991699219</v>
      </c>
      <c r="F15" s="49" t="s">
        <v>74</v>
      </c>
      <c r="G15" s="49">
        <v>0.96240931749343872</v>
      </c>
      <c r="H15" s="52">
        <v>14.206943511962891</v>
      </c>
      <c r="I15" s="49" t="s">
        <v>74</v>
      </c>
      <c r="J15" s="49">
        <v>0.62220734357833862</v>
      </c>
      <c r="K15" s="52">
        <v>12.335326194763184</v>
      </c>
      <c r="L15" s="49" t="s">
        <v>74</v>
      </c>
      <c r="M15" s="49">
        <v>0.54178464412689209</v>
      </c>
      <c r="N15" s="52">
        <v>12.632179260253906</v>
      </c>
      <c r="O15" s="49" t="s">
        <v>74</v>
      </c>
      <c r="P15" s="49">
        <v>0.75396865606307983</v>
      </c>
      <c r="Q15" s="52">
        <v>14.219515800476074</v>
      </c>
      <c r="R15" s="49" t="s">
        <v>74</v>
      </c>
      <c r="S15" s="49">
        <v>0.50404065847396851</v>
      </c>
      <c r="T15" s="52">
        <v>9.1609315872192383</v>
      </c>
      <c r="U15" s="15" t="s">
        <v>74</v>
      </c>
      <c r="V15" s="49">
        <v>1.3836367130279541</v>
      </c>
      <c r="W15" s="52">
        <v>18.550760269165039</v>
      </c>
      <c r="X15" s="49" t="s">
        <v>74</v>
      </c>
      <c r="Y15" s="49">
        <v>0.85395669937133789</v>
      </c>
      <c r="Z15" s="52">
        <v>10.523263931274414</v>
      </c>
      <c r="AA15" s="49" t="s">
        <v>74</v>
      </c>
      <c r="AB15" s="49">
        <v>0.49881866574287415</v>
      </c>
      <c r="AC15" s="52">
        <v>9.9142093658447266</v>
      </c>
      <c r="AD15" s="49" t="s">
        <v>74</v>
      </c>
      <c r="AE15" s="49">
        <v>0.41562968492507935</v>
      </c>
      <c r="AF15" s="52">
        <v>14.201416015625</v>
      </c>
      <c r="AG15" s="49" t="s">
        <v>74</v>
      </c>
      <c r="AH15" s="49">
        <v>0.56741434335708618</v>
      </c>
      <c r="AI15" s="52">
        <v>11.245346069335938</v>
      </c>
      <c r="AJ15" s="49" t="s">
        <v>74</v>
      </c>
      <c r="AK15" s="49">
        <v>0.210015669465065</v>
      </c>
      <c r="AL15" s="52">
        <v>12.235880851745605</v>
      </c>
      <c r="AM15" s="49" t="s">
        <v>74</v>
      </c>
      <c r="AN15" s="49">
        <v>8.0434169769287109</v>
      </c>
      <c r="AO15" s="67">
        <v>13.36544132232666</v>
      </c>
    </row>
    <row r="16" spans="1:43" s="15" customFormat="1" ht="18" customHeight="1" x14ac:dyDescent="0.2">
      <c r="C16" s="29" t="s">
        <v>83</v>
      </c>
      <c r="D16" s="49">
        <v>0.33497366309165955</v>
      </c>
      <c r="E16" s="52">
        <v>13.360907554626465</v>
      </c>
      <c r="F16" s="49" t="s">
        <v>74</v>
      </c>
      <c r="G16" s="49">
        <v>0.9689706563949585</v>
      </c>
      <c r="H16" s="52">
        <v>14.246980667114258</v>
      </c>
      <c r="I16" s="49" t="s">
        <v>74</v>
      </c>
      <c r="J16" s="49">
        <v>0.67735433578491211</v>
      </c>
      <c r="K16" s="52">
        <v>13.38097095489502</v>
      </c>
      <c r="L16" s="49" t="s">
        <v>74</v>
      </c>
      <c r="M16" s="49">
        <v>0.56306135654449463</v>
      </c>
      <c r="N16" s="52">
        <v>13.026018142700195</v>
      </c>
      <c r="O16" s="49" t="s">
        <v>74</v>
      </c>
      <c r="P16" s="49">
        <v>0.78696000576019287</v>
      </c>
      <c r="Q16" s="52">
        <v>14.737019538879395</v>
      </c>
      <c r="R16" s="49" t="s">
        <v>74</v>
      </c>
      <c r="S16" s="49">
        <v>0.55306333303451538</v>
      </c>
      <c r="T16" s="52">
        <v>9.9536552429199219</v>
      </c>
      <c r="U16" s="15" t="s">
        <v>74</v>
      </c>
      <c r="V16" s="49">
        <v>1.4518073797225952</v>
      </c>
      <c r="W16" s="52">
        <v>19.181739807128906</v>
      </c>
      <c r="X16" s="49" t="s">
        <v>74</v>
      </c>
      <c r="Y16" s="49">
        <v>0.83444434404373169</v>
      </c>
      <c r="Z16" s="52">
        <v>10.186442375183105</v>
      </c>
      <c r="AA16" s="49" t="s">
        <v>74</v>
      </c>
      <c r="AB16" s="49">
        <v>0.52889400720596313</v>
      </c>
      <c r="AC16" s="52">
        <v>10.43733024597168</v>
      </c>
      <c r="AD16" s="49" t="s">
        <v>74</v>
      </c>
      <c r="AE16" s="49">
        <v>0.41406235098838806</v>
      </c>
      <c r="AF16" s="52">
        <v>14.07185173034668</v>
      </c>
      <c r="AG16" s="49" t="s">
        <v>74</v>
      </c>
      <c r="AH16" s="49">
        <v>0.57804030179977417</v>
      </c>
      <c r="AI16" s="52">
        <v>11.389104843139648</v>
      </c>
      <c r="AJ16" s="49" t="s">
        <v>74</v>
      </c>
      <c r="AK16" s="49">
        <v>0.21283833682537079</v>
      </c>
      <c r="AL16" s="52">
        <v>12.274969100952148</v>
      </c>
      <c r="AM16" s="49" t="s">
        <v>74</v>
      </c>
      <c r="AN16" s="49">
        <v>8.1317501068115234</v>
      </c>
      <c r="AO16" s="67">
        <v>13.408620834350586</v>
      </c>
    </row>
    <row r="17" spans="2:41" s="15" customFormat="1" ht="18" customHeight="1" x14ac:dyDescent="0.2">
      <c r="C17" s="29" t="s">
        <v>84</v>
      </c>
      <c r="D17" s="49">
        <v>0.36193034052848816</v>
      </c>
      <c r="E17" s="52">
        <v>14.347995758056641</v>
      </c>
      <c r="F17" s="49" t="s">
        <v>74</v>
      </c>
      <c r="G17" s="49">
        <v>0.97399300336837769</v>
      </c>
      <c r="H17" s="52">
        <v>14.25820255279541</v>
      </c>
      <c r="I17" s="49" t="s">
        <v>74</v>
      </c>
      <c r="J17" s="49">
        <v>0.69445902109146118</v>
      </c>
      <c r="K17" s="52">
        <v>13.642091751098633</v>
      </c>
      <c r="L17" s="49" t="s">
        <v>74</v>
      </c>
      <c r="M17" s="49">
        <v>0.60120469331741333</v>
      </c>
      <c r="N17" s="52">
        <v>13.801602363586426</v>
      </c>
      <c r="O17" s="49" t="s">
        <v>74</v>
      </c>
      <c r="P17" s="49">
        <v>0.81071466207504272</v>
      </c>
      <c r="Q17" s="52">
        <v>15.068497657775879</v>
      </c>
      <c r="R17" s="49" t="s">
        <v>74</v>
      </c>
      <c r="S17" s="49">
        <v>0.5777813196182251</v>
      </c>
      <c r="T17" s="52">
        <v>10.316925048828125</v>
      </c>
      <c r="U17" s="15" t="s">
        <v>74</v>
      </c>
      <c r="V17" s="49">
        <v>1.4994120597839355</v>
      </c>
      <c r="W17" s="52">
        <v>19.563776016235352</v>
      </c>
      <c r="X17" s="49" t="s">
        <v>74</v>
      </c>
      <c r="Y17" s="49">
        <v>0.84722435474395752</v>
      </c>
      <c r="Z17" s="52">
        <v>10.24859619140625</v>
      </c>
      <c r="AA17" s="49" t="s">
        <v>74</v>
      </c>
      <c r="AB17" s="49">
        <v>0.5442650318145752</v>
      </c>
      <c r="AC17" s="52">
        <v>10.662867546081543</v>
      </c>
      <c r="AD17" s="49" t="s">
        <v>74</v>
      </c>
      <c r="AE17" s="49">
        <v>0.42096900939941406</v>
      </c>
      <c r="AF17" s="52">
        <v>14.21220874786377</v>
      </c>
      <c r="AG17" s="49" t="s">
        <v>74</v>
      </c>
      <c r="AH17" s="49">
        <v>0.59135997295379639</v>
      </c>
      <c r="AI17" s="52">
        <v>11.578080177307129</v>
      </c>
      <c r="AJ17" s="49" t="s">
        <v>74</v>
      </c>
      <c r="AK17" s="49">
        <v>0.23005233705043793</v>
      </c>
      <c r="AL17" s="52">
        <v>13.120429039001465</v>
      </c>
      <c r="AM17" s="49" t="s">
        <v>74</v>
      </c>
      <c r="AN17" s="49">
        <v>8.2849302291870117</v>
      </c>
      <c r="AO17" s="67">
        <v>13.562881469726563</v>
      </c>
    </row>
    <row r="18" spans="2:41" s="15" customFormat="1" ht="18" customHeight="1" x14ac:dyDescent="0.2">
      <c r="C18" s="29" t="s">
        <v>85</v>
      </c>
      <c r="D18" s="49">
        <v>0.34171068668365479</v>
      </c>
      <c r="E18" s="52">
        <v>13.503689765930176</v>
      </c>
      <c r="F18" s="49" t="s">
        <v>74</v>
      </c>
      <c r="G18" s="49">
        <v>0.97204130887985229</v>
      </c>
      <c r="H18" s="52">
        <v>14.184442520141602</v>
      </c>
      <c r="I18" s="49" t="s">
        <v>74</v>
      </c>
      <c r="J18" s="49">
        <v>0.71994966268539429</v>
      </c>
      <c r="K18" s="52">
        <v>14.06596565246582</v>
      </c>
      <c r="L18" s="49" t="s">
        <v>74</v>
      </c>
      <c r="M18" s="49">
        <v>0.54992067813873291</v>
      </c>
      <c r="N18" s="52">
        <v>12.52140998840332</v>
      </c>
      <c r="O18" s="49" t="s">
        <v>74</v>
      </c>
      <c r="P18" s="49">
        <v>0.81290930509567261</v>
      </c>
      <c r="Q18" s="52">
        <v>15.039149284362793</v>
      </c>
      <c r="R18" s="49" t="s">
        <v>74</v>
      </c>
      <c r="S18" s="49">
        <v>0.59710431098937988</v>
      </c>
      <c r="T18" s="52">
        <v>10.566054344177246</v>
      </c>
      <c r="U18" s="15" t="s">
        <v>74</v>
      </c>
      <c r="V18" s="49">
        <v>1.5904960632324219</v>
      </c>
      <c r="W18" s="52">
        <v>20.444406509399414</v>
      </c>
      <c r="X18" s="49" t="s">
        <v>74</v>
      </c>
      <c r="Y18" s="49">
        <v>0.82115501165390015</v>
      </c>
      <c r="Z18" s="52">
        <v>9.842132568359375</v>
      </c>
      <c r="AA18" s="49" t="s">
        <v>74</v>
      </c>
      <c r="AB18" s="49">
        <v>0.55462431907653809</v>
      </c>
      <c r="AC18" s="52">
        <v>10.803488731384277</v>
      </c>
      <c r="AD18" s="49" t="s">
        <v>74</v>
      </c>
      <c r="AE18" s="49">
        <v>0.39737266302108765</v>
      </c>
      <c r="AF18" s="52">
        <v>13.318403244018555</v>
      </c>
      <c r="AG18" s="49" t="s">
        <v>74</v>
      </c>
      <c r="AH18" s="49">
        <v>0.59530597925186157</v>
      </c>
      <c r="AI18" s="52">
        <v>11.591645240783691</v>
      </c>
      <c r="AJ18" s="49" t="s">
        <v>74</v>
      </c>
      <c r="AK18" s="49">
        <v>0.23858700692653656</v>
      </c>
      <c r="AL18" s="52">
        <v>13.506021499633789</v>
      </c>
      <c r="AM18" s="49" t="s">
        <v>74</v>
      </c>
      <c r="AN18" s="49">
        <v>8.1568508148193359</v>
      </c>
      <c r="AO18" s="67">
        <v>13.25068473815918</v>
      </c>
    </row>
    <row r="19" spans="2:41" s="15" customFormat="1" ht="18" customHeight="1" x14ac:dyDescent="0.2">
      <c r="C19" s="29" t="s">
        <v>86</v>
      </c>
      <c r="D19" s="49">
        <v>0.34558466076850891</v>
      </c>
      <c r="E19" s="52">
        <v>13.58416748046875</v>
      </c>
      <c r="F19" s="49" t="s">
        <v>74</v>
      </c>
      <c r="G19" s="49">
        <v>0.98875999450683594</v>
      </c>
      <c r="H19" s="52">
        <v>14.34414005279541</v>
      </c>
      <c r="I19" s="49" t="s">
        <v>74</v>
      </c>
      <c r="J19" s="49">
        <v>0.70145434141159058</v>
      </c>
      <c r="K19" s="52">
        <v>13.573189735412598</v>
      </c>
      <c r="L19" s="49" t="s">
        <v>74</v>
      </c>
      <c r="M19" s="49">
        <v>0.53116768598556519</v>
      </c>
      <c r="N19" s="52">
        <v>11.990275382995605</v>
      </c>
      <c r="O19" s="49" t="s">
        <v>74</v>
      </c>
      <c r="P19" s="49">
        <v>0.78156399726867676</v>
      </c>
      <c r="Q19" s="52">
        <v>14.323257446289063</v>
      </c>
      <c r="R19" s="49" t="s">
        <v>74</v>
      </c>
      <c r="S19" s="49">
        <v>0.58944934606552124</v>
      </c>
      <c r="T19" s="52">
        <v>10.315372467041016</v>
      </c>
      <c r="U19" s="15" t="s">
        <v>74</v>
      </c>
      <c r="V19" s="49">
        <v>1.5886560678482056</v>
      </c>
      <c r="W19" s="52">
        <v>20.037698745727539</v>
      </c>
      <c r="X19" s="49" t="s">
        <v>74</v>
      </c>
      <c r="Y19" s="49">
        <v>0.8636239767074585</v>
      </c>
      <c r="Z19" s="52">
        <v>10.239741325378418</v>
      </c>
      <c r="AA19" s="49" t="s">
        <v>74</v>
      </c>
      <c r="AB19" s="49">
        <v>0.54387098550796509</v>
      </c>
      <c r="AC19" s="52">
        <v>10.514921188354492</v>
      </c>
      <c r="AD19" s="49" t="s">
        <v>74</v>
      </c>
      <c r="AE19" s="49">
        <v>0.42432299256324768</v>
      </c>
      <c r="AF19" s="52">
        <v>14.136568069458008</v>
      </c>
      <c r="AG19" s="49" t="s">
        <v>74</v>
      </c>
      <c r="AH19" s="49">
        <v>0.5770990252494812</v>
      </c>
      <c r="AI19" s="52">
        <v>11.171651840209961</v>
      </c>
      <c r="AJ19" s="49" t="s">
        <v>74</v>
      </c>
      <c r="AK19" s="49">
        <v>0.26194366812705994</v>
      </c>
      <c r="AL19" s="52">
        <v>14.726236343383789</v>
      </c>
      <c r="AM19" s="49" t="s">
        <v>74</v>
      </c>
      <c r="AN19" s="49">
        <v>8.1507091522216797</v>
      </c>
      <c r="AO19" s="67">
        <v>13.053609848022461</v>
      </c>
    </row>
    <row r="20" spans="2:41" s="15" customFormat="1" ht="18" customHeight="1" x14ac:dyDescent="0.2">
      <c r="C20" s="29" t="s">
        <v>87</v>
      </c>
      <c r="D20" s="49">
        <v>0.33708834648132324</v>
      </c>
      <c r="E20" s="52">
        <v>13.177432060241699</v>
      </c>
      <c r="F20" s="49" t="s">
        <v>74</v>
      </c>
      <c r="G20" s="49">
        <v>0.98802131414413452</v>
      </c>
      <c r="H20" s="52">
        <v>14.235503196716309</v>
      </c>
      <c r="I20" s="49" t="s">
        <v>74</v>
      </c>
      <c r="J20" s="49">
        <v>0.71187734603881836</v>
      </c>
      <c r="K20" s="52">
        <v>13.671573638916016</v>
      </c>
      <c r="L20" s="49" t="s">
        <v>74</v>
      </c>
      <c r="M20" s="49">
        <v>0.48668700456619263</v>
      </c>
      <c r="N20" s="52">
        <v>10.882575988769531</v>
      </c>
      <c r="O20" s="49" t="s">
        <v>74</v>
      </c>
      <c r="P20" s="49">
        <v>0.76963168382644653</v>
      </c>
      <c r="Q20" s="52">
        <v>13.982601165771484</v>
      </c>
      <c r="R20" s="49" t="s">
        <v>74</v>
      </c>
      <c r="S20" s="49">
        <v>0.59108400344848633</v>
      </c>
      <c r="T20" s="52">
        <v>10.246974945068359</v>
      </c>
      <c r="U20" s="15" t="s">
        <v>74</v>
      </c>
      <c r="V20" s="49">
        <v>1.5802617073059082</v>
      </c>
      <c r="W20" s="52">
        <v>19.572809219360352</v>
      </c>
      <c r="X20" s="49" t="s">
        <v>74</v>
      </c>
      <c r="Y20" s="49">
        <v>0.88216096162796021</v>
      </c>
      <c r="Z20" s="52">
        <v>10.347316741943359</v>
      </c>
      <c r="AA20" s="49" t="s">
        <v>74</v>
      </c>
      <c r="AB20" s="49">
        <v>0.52481400966644287</v>
      </c>
      <c r="AC20" s="52">
        <v>10.055461883544922</v>
      </c>
      <c r="AD20" s="49" t="s">
        <v>74</v>
      </c>
      <c r="AE20" s="49">
        <v>0.42372667789459229</v>
      </c>
      <c r="AF20" s="52">
        <v>14.041031837463379</v>
      </c>
      <c r="AG20" s="49" t="s">
        <v>74</v>
      </c>
      <c r="AH20" s="49">
        <v>0.5904960036277771</v>
      </c>
      <c r="AI20" s="52">
        <v>11.353771209716797</v>
      </c>
      <c r="AJ20" s="49" t="s">
        <v>74</v>
      </c>
      <c r="AK20" s="49">
        <v>0.25469666719436646</v>
      </c>
      <c r="AL20" s="52">
        <v>14.269473075866699</v>
      </c>
      <c r="AM20" s="49" t="s">
        <v>74</v>
      </c>
      <c r="AN20" s="49">
        <v>8.1140766143798828</v>
      </c>
      <c r="AO20" s="67">
        <v>12.912326812744141</v>
      </c>
    </row>
    <row r="21" spans="2:41" s="15" customFormat="1" ht="18" customHeight="1" x14ac:dyDescent="0.2">
      <c r="C21" s="29" t="s">
        <v>88</v>
      </c>
      <c r="D21" s="49">
        <v>0.35731667280197144</v>
      </c>
      <c r="E21" s="52">
        <v>13.956459999084473</v>
      </c>
      <c r="F21" s="49" t="s">
        <v>74</v>
      </c>
      <c r="G21" s="49">
        <v>0.97142797708511353</v>
      </c>
      <c r="H21" s="52">
        <v>13.92939567565918</v>
      </c>
      <c r="I21" s="49" t="s">
        <v>74</v>
      </c>
      <c r="J21" s="49">
        <v>0.67527198791503906</v>
      </c>
      <c r="K21" s="52">
        <v>12.908504486083984</v>
      </c>
      <c r="L21" s="49" t="s">
        <v>74</v>
      </c>
      <c r="M21" s="49">
        <v>0.50734466314315796</v>
      </c>
      <c r="N21" s="52">
        <v>11.281576156616211</v>
      </c>
      <c r="O21" s="49" t="s">
        <v>74</v>
      </c>
      <c r="P21" s="49">
        <v>0.77437835931777954</v>
      </c>
      <c r="Q21" s="52">
        <v>13.934359550476074</v>
      </c>
      <c r="R21" s="49" t="s">
        <v>74</v>
      </c>
      <c r="S21" s="49">
        <v>0.60327631235122681</v>
      </c>
      <c r="T21" s="52">
        <v>10.364718437194824</v>
      </c>
      <c r="U21" s="15" t="s">
        <v>74</v>
      </c>
      <c r="V21" s="49">
        <v>1.5983186960220337</v>
      </c>
      <c r="W21" s="52">
        <v>19.498619079589844</v>
      </c>
      <c r="X21" s="49" t="s">
        <v>74</v>
      </c>
      <c r="Y21" s="49">
        <v>0.90235799551010132</v>
      </c>
      <c r="Z21" s="52">
        <v>10.524094581604004</v>
      </c>
      <c r="AA21" s="49" t="s">
        <v>74</v>
      </c>
      <c r="AB21" s="49">
        <v>0.52275800704956055</v>
      </c>
      <c r="AC21" s="52">
        <v>9.9526433944702148</v>
      </c>
      <c r="AD21" s="49" t="s">
        <v>74</v>
      </c>
      <c r="AE21" s="49">
        <v>0.41186365485191345</v>
      </c>
      <c r="AF21" s="52">
        <v>13.595174789428711</v>
      </c>
      <c r="AG21" s="49" t="s">
        <v>74</v>
      </c>
      <c r="AH21" s="49">
        <v>0.57170164585113525</v>
      </c>
      <c r="AI21" s="52">
        <v>10.949553489685059</v>
      </c>
      <c r="AJ21" s="49" t="s">
        <v>74</v>
      </c>
      <c r="AK21" s="49">
        <v>0.2528376579284668</v>
      </c>
      <c r="AL21" s="52">
        <v>14.066530227661133</v>
      </c>
      <c r="AM21" s="49" t="s">
        <v>74</v>
      </c>
      <c r="AN21" s="49">
        <v>8.1817750930786133</v>
      </c>
      <c r="AO21" s="67">
        <v>13.017799377441406</v>
      </c>
    </row>
    <row r="22" spans="2:41" s="15" customFormat="1" ht="18" customHeight="1" x14ac:dyDescent="0.2">
      <c r="C22" s="29" t="s">
        <v>89</v>
      </c>
      <c r="D22" s="49">
        <v>0.36366868019104004</v>
      </c>
      <c r="E22" s="52">
        <v>14.188070297241211</v>
      </c>
      <c r="F22" s="49" t="s">
        <v>74</v>
      </c>
      <c r="G22" s="49">
        <v>0.95959198474884033</v>
      </c>
      <c r="H22" s="52">
        <v>13.725076675415039</v>
      </c>
      <c r="I22" s="49" t="s">
        <v>74</v>
      </c>
      <c r="J22" s="49">
        <v>0.66640603542327881</v>
      </c>
      <c r="K22" s="52">
        <v>12.706330299377441</v>
      </c>
      <c r="L22" s="49" t="s">
        <v>74</v>
      </c>
      <c r="M22" s="49">
        <v>0.51307034492492676</v>
      </c>
      <c r="N22" s="52">
        <v>11.355671882629395</v>
      </c>
      <c r="O22" s="49" t="s">
        <v>74</v>
      </c>
      <c r="P22" s="49">
        <v>0.77270865440368652</v>
      </c>
      <c r="Q22" s="52">
        <v>13.840654373168945</v>
      </c>
      <c r="R22" s="49" t="s">
        <v>74</v>
      </c>
      <c r="S22" s="49">
        <v>0.59180867671966553</v>
      </c>
      <c r="T22" s="52">
        <v>10.095161437988281</v>
      </c>
      <c r="U22" s="15" t="s">
        <v>74</v>
      </c>
      <c r="V22" s="49">
        <v>1.5597323179244995</v>
      </c>
      <c r="W22" s="52">
        <v>18.79932975769043</v>
      </c>
      <c r="X22" s="49" t="s">
        <v>74</v>
      </c>
      <c r="Y22" s="49">
        <v>0.85354733467102051</v>
      </c>
      <c r="Z22" s="52">
        <v>9.8995122909545898</v>
      </c>
      <c r="AA22" s="49" t="s">
        <v>74</v>
      </c>
      <c r="AB22" s="49">
        <v>0.53097802400588989</v>
      </c>
      <c r="AC22" s="52">
        <v>10.066285133361816</v>
      </c>
      <c r="AD22" s="49" t="s">
        <v>74</v>
      </c>
      <c r="AE22" s="49">
        <v>0.40103733539581299</v>
      </c>
      <c r="AF22" s="52">
        <v>13.213363647460938</v>
      </c>
      <c r="AG22" s="49" t="s">
        <v>74</v>
      </c>
      <c r="AH22" s="49">
        <v>0.56814068555831909</v>
      </c>
      <c r="AI22" s="52">
        <v>10.851797103881836</v>
      </c>
      <c r="AJ22" s="49" t="s">
        <v>74</v>
      </c>
      <c r="AK22" s="49">
        <v>0.24182265996932983</v>
      </c>
      <c r="AL22" s="52">
        <v>13.37993335723877</v>
      </c>
      <c r="AM22" s="49" t="s">
        <v>74</v>
      </c>
      <c r="AN22" s="49">
        <v>7.7716860771179199</v>
      </c>
      <c r="AO22" s="67">
        <v>12.252642631530762</v>
      </c>
    </row>
    <row r="23" spans="2:41" s="15" customFormat="1" ht="18" customHeight="1" x14ac:dyDescent="0.2">
      <c r="C23" s="29" t="s">
        <v>90</v>
      </c>
      <c r="D23" s="49">
        <v>0.35166400671005249</v>
      </c>
      <c r="E23" s="52">
        <v>13.700435638427734</v>
      </c>
      <c r="F23" s="49" t="s">
        <v>74</v>
      </c>
      <c r="G23" s="49">
        <v>0.93546199798583984</v>
      </c>
      <c r="H23" s="52">
        <v>13.351101875305176</v>
      </c>
      <c r="I23" s="49" t="s">
        <v>74</v>
      </c>
      <c r="J23" s="49">
        <v>0.64966899156570435</v>
      </c>
      <c r="K23" s="52">
        <v>12.356662750244141</v>
      </c>
      <c r="L23" s="49" t="s">
        <v>74</v>
      </c>
      <c r="M23" s="49">
        <v>0.54980266094207764</v>
      </c>
      <c r="N23" s="52">
        <v>12.101165771484375</v>
      </c>
      <c r="O23" s="49" t="s">
        <v>74</v>
      </c>
      <c r="P23" s="49">
        <v>0.77101635932922363</v>
      </c>
      <c r="Q23" s="52">
        <v>13.752653121948242</v>
      </c>
      <c r="R23" s="49" t="s">
        <v>74</v>
      </c>
      <c r="S23" s="49">
        <v>0.6172330379486084</v>
      </c>
      <c r="T23" s="52">
        <v>10.436049461364746</v>
      </c>
      <c r="U23" s="15" t="s">
        <v>74</v>
      </c>
      <c r="V23" s="49">
        <v>1.5683319568634033</v>
      </c>
      <c r="W23" s="52">
        <v>18.656610488891602</v>
      </c>
      <c r="X23" s="49" t="s">
        <v>74</v>
      </c>
      <c r="Y23" s="49">
        <v>0.80950033664703369</v>
      </c>
      <c r="Z23" s="52">
        <v>9.3304023742675781</v>
      </c>
      <c r="AA23" s="49" t="s">
        <v>74</v>
      </c>
      <c r="AB23" s="49">
        <v>0.5180780291557312</v>
      </c>
      <c r="AC23" s="52">
        <v>9.7714414596557617</v>
      </c>
      <c r="AD23" s="49" t="s">
        <v>74</v>
      </c>
      <c r="AE23" s="49">
        <v>0.39654698967933655</v>
      </c>
      <c r="AF23" s="52">
        <v>13.058413505554199</v>
      </c>
      <c r="AG23" s="49" t="s">
        <v>74</v>
      </c>
      <c r="AH23" s="49">
        <v>0.55454200506210327</v>
      </c>
      <c r="AI23" s="52">
        <v>10.567891120910645</v>
      </c>
      <c r="AJ23" s="49" t="s">
        <v>74</v>
      </c>
      <c r="AK23" s="49">
        <v>0.22689199447631836</v>
      </c>
      <c r="AL23" s="52">
        <v>12.47341251373291</v>
      </c>
      <c r="AM23" s="49" t="s">
        <v>74</v>
      </c>
      <c r="AN23" s="49">
        <v>7.892754077911377</v>
      </c>
      <c r="AO23" s="67">
        <v>12.350111961364746</v>
      </c>
    </row>
    <row r="24" spans="2:41" s="15" customFormat="1" ht="18" customHeight="1" x14ac:dyDescent="0.2">
      <c r="C24" s="29" t="s">
        <v>91</v>
      </c>
      <c r="D24" s="49">
        <v>0.35228732228279114</v>
      </c>
      <c r="E24" s="52">
        <v>13.64601993560791</v>
      </c>
      <c r="F24" s="49" t="s">
        <v>74</v>
      </c>
      <c r="G24" s="49">
        <v>0.93886101245880127</v>
      </c>
      <c r="H24" s="52">
        <v>13.336504936218262</v>
      </c>
      <c r="I24" s="49" t="s">
        <v>74</v>
      </c>
      <c r="J24" s="49">
        <v>0.6328120231628418</v>
      </c>
      <c r="K24" s="52">
        <v>11.96968936920166</v>
      </c>
      <c r="L24" s="49" t="s">
        <v>74</v>
      </c>
      <c r="M24" s="49">
        <v>0.57223135232925415</v>
      </c>
      <c r="N24" s="52">
        <v>12.484045028686523</v>
      </c>
      <c r="O24" s="49" t="s">
        <v>74</v>
      </c>
      <c r="P24" s="49">
        <v>0.72388732433319092</v>
      </c>
      <c r="Q24" s="52">
        <v>12.823099136352539</v>
      </c>
      <c r="R24" s="49" t="s">
        <v>74</v>
      </c>
      <c r="S24" s="49">
        <v>0.5971563458442688</v>
      </c>
      <c r="T24" s="52">
        <v>9.9886608123779297</v>
      </c>
      <c r="U24" s="15" t="s">
        <v>74</v>
      </c>
      <c r="V24" s="49">
        <v>1.5561549663543701</v>
      </c>
      <c r="W24" s="52">
        <v>18.196516036987305</v>
      </c>
      <c r="X24" s="49" t="s">
        <v>74</v>
      </c>
      <c r="Y24" s="49">
        <v>0.84688264131546021</v>
      </c>
      <c r="Z24" s="52">
        <v>9.6590518951416016</v>
      </c>
      <c r="AA24" s="49" t="s">
        <v>74</v>
      </c>
      <c r="AB24" s="49">
        <v>0.50843632221221924</v>
      </c>
      <c r="AC24" s="52">
        <v>9.5010833740234375</v>
      </c>
      <c r="AD24" s="49" t="s">
        <v>74</v>
      </c>
      <c r="AE24" s="49">
        <v>0.39534398913383484</v>
      </c>
      <c r="AF24" s="52">
        <v>12.981342315673828</v>
      </c>
      <c r="AG24" s="49" t="s">
        <v>74</v>
      </c>
      <c r="AH24" s="49">
        <v>0.57185035943984985</v>
      </c>
      <c r="AI24" s="52">
        <v>10.863777160644531</v>
      </c>
      <c r="AJ24" s="49" t="s">
        <v>74</v>
      </c>
      <c r="AK24" s="49">
        <v>0.21209299564361572</v>
      </c>
      <c r="AL24" s="52">
        <v>11.596298217773438</v>
      </c>
      <c r="AM24" s="49" t="s">
        <v>74</v>
      </c>
      <c r="AN24" s="49">
        <v>8.0595502853393555</v>
      </c>
      <c r="AO24" s="67">
        <v>12.510869979858398</v>
      </c>
    </row>
    <row r="25" spans="2:41" s="15" customFormat="1" ht="18" customHeight="1" x14ac:dyDescent="0.2">
      <c r="C25" s="29" t="s">
        <v>92</v>
      </c>
      <c r="D25" s="49">
        <v>0.33165198564529419</v>
      </c>
      <c r="E25" s="52">
        <v>12.80561351776123</v>
      </c>
      <c r="F25" s="49" t="s">
        <v>74</v>
      </c>
      <c r="G25" s="49">
        <v>0.95911896228790283</v>
      </c>
      <c r="H25" s="52">
        <v>13.544294357299805</v>
      </c>
      <c r="I25" s="49" t="s">
        <v>74</v>
      </c>
      <c r="J25" s="49">
        <v>0.63058102130889893</v>
      </c>
      <c r="K25" s="52">
        <v>11.859586715698242</v>
      </c>
      <c r="L25" s="49" t="s">
        <v>74</v>
      </c>
      <c r="M25" s="49">
        <v>0.59186232089996338</v>
      </c>
      <c r="N25" s="52">
        <v>12.799908638000488</v>
      </c>
      <c r="O25" s="49" t="s">
        <v>74</v>
      </c>
      <c r="P25" s="49">
        <v>0.72029566764831543</v>
      </c>
      <c r="Q25" s="52">
        <v>12.681118965148926</v>
      </c>
      <c r="R25" s="49" t="s">
        <v>74</v>
      </c>
      <c r="S25" s="49">
        <v>0.62030035257339478</v>
      </c>
      <c r="T25" s="52">
        <v>10.327305793762207</v>
      </c>
      <c r="U25" s="15" t="s">
        <v>74</v>
      </c>
      <c r="V25" s="49">
        <v>1.617098331451416</v>
      </c>
      <c r="W25" s="52">
        <v>18.683843612670898</v>
      </c>
      <c r="X25" s="49" t="s">
        <v>74</v>
      </c>
      <c r="Y25" s="49">
        <v>0.93415898084640503</v>
      </c>
      <c r="Z25" s="52">
        <v>10.597367286682129</v>
      </c>
      <c r="AA25" s="49" t="s">
        <v>74</v>
      </c>
      <c r="AB25" s="49">
        <v>0.51091599464416504</v>
      </c>
      <c r="AC25" s="52">
        <v>9.4595298767089844</v>
      </c>
      <c r="AD25" s="49" t="s">
        <v>74</v>
      </c>
      <c r="AE25" s="49">
        <v>0.37010365724563599</v>
      </c>
      <c r="AF25" s="52">
        <v>12.112062454223633</v>
      </c>
      <c r="AG25" s="49" t="s">
        <v>74</v>
      </c>
      <c r="AH25" s="49">
        <v>0.59011900424957275</v>
      </c>
      <c r="AI25" s="52">
        <v>11.216920852661133</v>
      </c>
      <c r="AJ25" s="49" t="s">
        <v>74</v>
      </c>
      <c r="AK25" s="49">
        <v>0.18113265931606293</v>
      </c>
      <c r="AL25" s="52">
        <v>9.8509407043457031</v>
      </c>
      <c r="AM25" s="49" t="s">
        <v>74</v>
      </c>
      <c r="AN25" s="49">
        <v>8.2197132110595703</v>
      </c>
      <c r="AO25" s="67">
        <v>12.716352462768555</v>
      </c>
    </row>
    <row r="26" spans="2:41" s="15" customFormat="1" ht="18" customHeight="1" x14ac:dyDescent="0.2">
      <c r="C26" s="29" t="s">
        <v>93</v>
      </c>
      <c r="D26" s="49">
        <v>0.35123166441917419</v>
      </c>
      <c r="E26" s="52">
        <v>13.521185874938965</v>
      </c>
      <c r="F26" s="49" t="s">
        <v>74</v>
      </c>
      <c r="G26" s="49">
        <v>0.94593530893325806</v>
      </c>
      <c r="H26" s="52">
        <v>13.26719856262207</v>
      </c>
      <c r="I26" s="49" t="s">
        <v>74</v>
      </c>
      <c r="J26" s="49">
        <v>0.68167597055435181</v>
      </c>
      <c r="K26" s="52">
        <v>12.716252326965332</v>
      </c>
      <c r="L26" s="49" t="s">
        <v>74</v>
      </c>
      <c r="M26" s="49">
        <v>0.52379065752029419</v>
      </c>
      <c r="N26" s="52">
        <v>11.230149269104004</v>
      </c>
      <c r="O26" s="49" t="s">
        <v>74</v>
      </c>
      <c r="P26" s="49">
        <v>0.73128867149353027</v>
      </c>
      <c r="Q26" s="52">
        <v>12.781900405883789</v>
      </c>
      <c r="R26" s="49" t="s">
        <v>74</v>
      </c>
      <c r="S26" s="49">
        <v>0.63512665033340454</v>
      </c>
      <c r="T26" s="52">
        <v>10.473130226135254</v>
      </c>
      <c r="U26" s="15" t="s">
        <v>74</v>
      </c>
      <c r="V26" s="49">
        <v>1.7474550008773804</v>
      </c>
      <c r="W26" s="52">
        <v>19.950075149536133</v>
      </c>
      <c r="X26" s="49" t="s">
        <v>74</v>
      </c>
      <c r="Y26" s="49">
        <v>0.99718296527862549</v>
      </c>
      <c r="Z26" s="52">
        <v>11.220565795898438</v>
      </c>
      <c r="AA26" s="49" t="s">
        <v>74</v>
      </c>
      <c r="AB26" s="49">
        <v>0.52741867303848267</v>
      </c>
      <c r="AC26" s="52">
        <v>9.6834383010864258</v>
      </c>
      <c r="AD26" s="49" t="s">
        <v>74</v>
      </c>
      <c r="AE26" s="49">
        <v>0.38021066784858704</v>
      </c>
      <c r="AF26" s="52">
        <v>12.345934867858887</v>
      </c>
      <c r="AG26" s="49" t="s">
        <v>74</v>
      </c>
      <c r="AH26" s="49">
        <v>0.58745032548904419</v>
      </c>
      <c r="AI26" s="52">
        <v>11.10056209564209</v>
      </c>
      <c r="AJ26" s="49" t="s">
        <v>74</v>
      </c>
      <c r="AK26" s="49">
        <v>0.19447366893291473</v>
      </c>
      <c r="AL26" s="52">
        <v>10.524463653564453</v>
      </c>
      <c r="AM26" s="49" t="s">
        <v>74</v>
      </c>
      <c r="AN26" s="49">
        <v>8.630457878112793</v>
      </c>
      <c r="AO26" s="67">
        <v>13.180583953857422</v>
      </c>
    </row>
    <row r="27" spans="2:41" s="15" customFormat="1" ht="18" customHeight="1" x14ac:dyDescent="0.2">
      <c r="C27" s="29" t="s">
        <v>94</v>
      </c>
      <c r="D27" s="49">
        <v>0.38163265585899353</v>
      </c>
      <c r="E27" s="52">
        <v>14.622015953063965</v>
      </c>
      <c r="F27" s="49" t="s">
        <v>74</v>
      </c>
      <c r="G27" s="49">
        <v>0.92000663280487061</v>
      </c>
      <c r="H27" s="52">
        <v>12.818201065063477</v>
      </c>
      <c r="I27" s="49" t="s">
        <v>74</v>
      </c>
      <c r="J27" s="49">
        <v>0.72648400068283081</v>
      </c>
      <c r="K27" s="52">
        <v>13.48328685760498</v>
      </c>
      <c r="L27" s="49" t="s">
        <v>74</v>
      </c>
      <c r="M27" s="49">
        <v>0.51339465379714966</v>
      </c>
      <c r="N27" s="52">
        <v>10.908414840698242</v>
      </c>
      <c r="O27" s="49" t="s">
        <v>74</v>
      </c>
      <c r="P27" s="49">
        <v>0.79677665233612061</v>
      </c>
      <c r="Q27" s="52">
        <v>13.854290008544922</v>
      </c>
      <c r="R27" s="49" t="s">
        <v>74</v>
      </c>
      <c r="S27" s="49">
        <v>0.60560864210128784</v>
      </c>
      <c r="T27" s="52">
        <v>9.9413814544677734</v>
      </c>
      <c r="U27" s="15" t="s">
        <v>74</v>
      </c>
      <c r="V27" s="49">
        <v>1.7846243381500244</v>
      </c>
      <c r="W27" s="52">
        <v>20.240865707397461</v>
      </c>
      <c r="X27" s="49" t="s">
        <v>74</v>
      </c>
      <c r="Y27" s="49">
        <v>0.96215862035751343</v>
      </c>
      <c r="Z27" s="52">
        <v>10.77509880065918</v>
      </c>
      <c r="AA27" s="49" t="s">
        <v>74</v>
      </c>
      <c r="AB27" s="49">
        <v>0.51843202114105225</v>
      </c>
      <c r="AC27" s="52">
        <v>9.4602127075195313</v>
      </c>
      <c r="AD27" s="49" t="s">
        <v>74</v>
      </c>
      <c r="AE27" s="49">
        <v>0.37266865372657776</v>
      </c>
      <c r="AF27" s="52">
        <v>12.047173500061035</v>
      </c>
      <c r="AG27" s="49" t="s">
        <v>74</v>
      </c>
      <c r="AH27" s="49">
        <v>0.60349565744400024</v>
      </c>
      <c r="AI27" s="52">
        <v>11.345718383789063</v>
      </c>
      <c r="AJ27" s="49" t="s">
        <v>74</v>
      </c>
      <c r="AK27" s="49">
        <v>0.18166700005531311</v>
      </c>
      <c r="AL27" s="52">
        <v>9.8391275405883789</v>
      </c>
      <c r="AM27" s="49" t="s">
        <v>74</v>
      </c>
      <c r="AN27" s="49">
        <v>8.2506780624389648</v>
      </c>
      <c r="AO27" s="67">
        <v>12.593084335327148</v>
      </c>
    </row>
    <row r="28" spans="2:41" s="16" customFormat="1" ht="18" customHeight="1" x14ac:dyDescent="0.2">
      <c r="C28" s="119" t="s">
        <v>95</v>
      </c>
      <c r="D28" s="138">
        <v>0.39757651090621948</v>
      </c>
      <c r="E28" s="139">
        <v>15.173011779785156</v>
      </c>
      <c r="F28" s="162" t="s">
        <v>74</v>
      </c>
      <c r="G28" s="138">
        <v>0.86263501644134521</v>
      </c>
      <c r="H28" s="139">
        <v>12.012654304504395</v>
      </c>
      <c r="I28" s="162" t="s">
        <v>74</v>
      </c>
      <c r="J28" s="138">
        <v>0.69560152292251587</v>
      </c>
      <c r="K28" s="139">
        <v>12.843533515930176</v>
      </c>
      <c r="L28" s="162" t="s">
        <v>74</v>
      </c>
      <c r="M28" s="138">
        <v>0.65712404251098633</v>
      </c>
      <c r="N28" s="139">
        <v>13.822906494140625</v>
      </c>
      <c r="O28" s="16" t="s">
        <v>74</v>
      </c>
      <c r="P28" s="172">
        <v>0.92312902212142944</v>
      </c>
      <c r="Q28" s="139">
        <v>15.823907852172852</v>
      </c>
      <c r="R28" s="138" t="s">
        <v>74</v>
      </c>
      <c r="S28" s="138">
        <v>0.55797600746154785</v>
      </c>
      <c r="T28" s="139">
        <v>9.0011730194091797</v>
      </c>
      <c r="U28" s="138" t="s">
        <v>74</v>
      </c>
      <c r="V28" s="138">
        <v>1.5583515167236328</v>
      </c>
      <c r="W28" s="139">
        <v>17.379119873046875</v>
      </c>
      <c r="X28" s="138" t="s">
        <v>74</v>
      </c>
      <c r="Y28" s="138">
        <v>1.0063815116882324</v>
      </c>
      <c r="Z28" s="139">
        <v>11.100030899047852</v>
      </c>
      <c r="AA28" s="138" t="s">
        <v>74</v>
      </c>
      <c r="AB28" s="138">
        <v>0.57158750295639038</v>
      </c>
      <c r="AC28" s="139">
        <v>10.294623374938965</v>
      </c>
      <c r="AD28" s="138" t="s">
        <v>74</v>
      </c>
      <c r="AE28" s="138">
        <v>0.41127151250839233</v>
      </c>
      <c r="AF28" s="139">
        <v>13.217604637145996</v>
      </c>
      <c r="AG28" s="138" t="s">
        <v>74</v>
      </c>
      <c r="AH28" s="138">
        <v>0.67109900712966919</v>
      </c>
      <c r="AI28" s="139">
        <v>12.464691162109375</v>
      </c>
      <c r="AJ28" s="138" t="s">
        <v>74</v>
      </c>
      <c r="AK28" s="138">
        <v>0.18407599627971649</v>
      </c>
      <c r="AL28" s="139">
        <v>9.9052028656005859</v>
      </c>
      <c r="AM28" s="138" t="s">
        <v>74</v>
      </c>
      <c r="AN28" s="138">
        <v>8.7429399490356445</v>
      </c>
      <c r="AO28" s="161">
        <v>13.17857551574707</v>
      </c>
    </row>
    <row r="29" spans="2:41" s="16" customFormat="1" ht="18" customHeight="1" x14ac:dyDescent="0.2">
      <c r="C29" s="119" t="s">
        <v>96</v>
      </c>
      <c r="D29" s="138">
        <v>0.38844633102416992</v>
      </c>
      <c r="E29" s="139">
        <v>14.742259979248047</v>
      </c>
      <c r="F29" s="162" t="s">
        <v>74</v>
      </c>
      <c r="G29" s="138">
        <v>1.0068103075027466</v>
      </c>
      <c r="H29" s="139">
        <v>13.881125450134277</v>
      </c>
      <c r="I29" s="162" t="s">
        <v>74</v>
      </c>
      <c r="J29" s="138">
        <v>0.72623270750045776</v>
      </c>
      <c r="K29" s="139">
        <v>13.360627174377441</v>
      </c>
      <c r="L29" s="162" t="s">
        <v>74</v>
      </c>
      <c r="M29" s="138">
        <v>0.63477534055709839</v>
      </c>
      <c r="N29" s="139">
        <v>13.256099700927734</v>
      </c>
      <c r="O29" s="16" t="s">
        <v>74</v>
      </c>
      <c r="P29" s="172">
        <v>0.95414668321609497</v>
      </c>
      <c r="Q29" s="139">
        <v>16.206701278686523</v>
      </c>
      <c r="R29" s="138" t="s">
        <v>74</v>
      </c>
      <c r="S29" s="138">
        <v>0.57970362901687622</v>
      </c>
      <c r="T29" s="139">
        <v>9.3230009078979492</v>
      </c>
      <c r="U29" s="138" t="s">
        <v>74</v>
      </c>
      <c r="V29" s="138">
        <v>1.6206430196762085</v>
      </c>
      <c r="W29" s="139">
        <v>18.0465087890625</v>
      </c>
      <c r="X29" s="138" t="s">
        <v>74</v>
      </c>
      <c r="Y29" s="138">
        <v>1.0332349538803101</v>
      </c>
      <c r="Z29" s="139">
        <v>11.370050430297852</v>
      </c>
      <c r="AA29" s="138" t="s">
        <v>74</v>
      </c>
      <c r="AB29" s="138">
        <v>0.53669869899749756</v>
      </c>
      <c r="AC29" s="139">
        <v>9.6444034576416016</v>
      </c>
      <c r="AD29" s="138" t="s">
        <v>74</v>
      </c>
      <c r="AE29" s="138">
        <v>0.41886100172996521</v>
      </c>
      <c r="AF29" s="139">
        <v>13.427688598632813</v>
      </c>
      <c r="AG29" s="138" t="s">
        <v>74</v>
      </c>
      <c r="AH29" s="138">
        <v>0.67005765438079834</v>
      </c>
      <c r="AI29" s="139">
        <v>12.446682929992676</v>
      </c>
      <c r="AJ29" s="138" t="s">
        <v>74</v>
      </c>
      <c r="AK29" s="138">
        <v>0.20317800343036652</v>
      </c>
      <c r="AL29" s="139">
        <v>10.857851028442383</v>
      </c>
      <c r="AM29" s="138" t="s">
        <v>74</v>
      </c>
      <c r="AN29" s="138">
        <v>9.3247470855712891</v>
      </c>
      <c r="AO29" s="161">
        <v>13.973641395568848</v>
      </c>
    </row>
    <row r="30" spans="2:41" s="15" customFormat="1" x14ac:dyDescent="0.2">
      <c r="B30" s="53"/>
      <c r="C30" s="53"/>
      <c r="D30" s="54"/>
      <c r="E30" s="92"/>
      <c r="F30" s="10"/>
      <c r="G30" s="54"/>
      <c r="H30" s="102"/>
      <c r="J30" s="54"/>
      <c r="K30" s="92"/>
      <c r="L30" s="54"/>
      <c r="M30" s="54"/>
      <c r="N30" s="92"/>
      <c r="O30" s="54"/>
      <c r="P30" s="54"/>
      <c r="Q30" s="92"/>
      <c r="R30" s="54"/>
      <c r="S30" s="54"/>
      <c r="T30" s="92"/>
      <c r="U30" s="10"/>
      <c r="V30" s="54"/>
      <c r="W30" s="102"/>
      <c r="Y30" s="54"/>
      <c r="Z30" s="92"/>
      <c r="AA30" s="10"/>
      <c r="AB30" s="54"/>
      <c r="AC30" s="102"/>
      <c r="AE30" s="54"/>
      <c r="AF30" s="92"/>
      <c r="AG30" s="54"/>
      <c r="AH30" s="54"/>
      <c r="AI30" s="92"/>
      <c r="AJ30" s="54"/>
      <c r="AK30" s="54"/>
      <c r="AL30" s="92"/>
      <c r="AM30" s="54"/>
      <c r="AN30" s="54"/>
      <c r="AO30" s="102"/>
    </row>
    <row r="31" spans="2:41" s="15" customFormat="1" ht="17.45" customHeight="1" x14ac:dyDescent="0.2">
      <c r="B31" s="285" t="s">
        <v>97</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row>
    <row r="32" spans="2:41" s="15" customFormat="1" ht="15.75" customHeight="1" x14ac:dyDescent="0.2">
      <c r="B32" s="293" t="s">
        <v>221</v>
      </c>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row>
    <row r="33" spans="2:41" s="15" customFormat="1" ht="15.75" customHeight="1" x14ac:dyDescent="0.2">
      <c r="B33" s="293" t="s">
        <v>204</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row>
    <row r="34" spans="2:41" s="18" customFormat="1" ht="15.75" customHeight="1" x14ac:dyDescent="0.2">
      <c r="B34" s="287" t="s">
        <v>110</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row>
    <row r="35" spans="2:41" s="18" customFormat="1" ht="15.75" customHeight="1" x14ac:dyDescent="0.2">
      <c r="B35" s="287" t="s">
        <v>222</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row>
    <row r="36" spans="2:41" s="15" customFormat="1" ht="15" x14ac:dyDescent="0.25">
      <c r="B36" s="283"/>
      <c r="C36" s="283"/>
      <c r="D36" s="283"/>
      <c r="E36" s="283"/>
      <c r="F36" s="283"/>
      <c r="G36" s="283"/>
      <c r="H36" s="283"/>
      <c r="I36" s="283"/>
      <c r="J36" s="283"/>
      <c r="K36" s="283"/>
      <c r="L36" s="283"/>
      <c r="M36" s="283"/>
      <c r="N36" s="283"/>
      <c r="O36" s="283"/>
      <c r="P36" s="283"/>
      <c r="Q36" s="283"/>
      <c r="R36" s="283"/>
      <c r="S36" s="283"/>
      <c r="T36" s="283"/>
      <c r="U36" s="283"/>
      <c r="V36" s="283"/>
      <c r="W36" s="283"/>
      <c r="X36" s="32"/>
      <c r="Z36" s="102"/>
      <c r="AC36" s="102"/>
      <c r="AF36" s="102"/>
      <c r="AI36" s="102"/>
      <c r="AL36" s="102"/>
      <c r="AO36" s="102"/>
    </row>
    <row r="37" spans="2:41" s="15" customFormat="1" x14ac:dyDescent="0.2">
      <c r="B37" s="55"/>
      <c r="C37" s="55"/>
      <c r="D37" s="55"/>
      <c r="E37" s="109"/>
      <c r="F37" s="55"/>
      <c r="G37" s="57"/>
      <c r="H37" s="112"/>
      <c r="I37" s="57"/>
      <c r="J37" s="14"/>
      <c r="K37" s="102"/>
      <c r="N37" s="102"/>
      <c r="Q37" s="102"/>
      <c r="T37" s="102"/>
      <c r="W37" s="102"/>
      <c r="Y37" s="55"/>
      <c r="Z37" s="109"/>
      <c r="AA37" s="55"/>
      <c r="AB37" s="57"/>
      <c r="AC37" s="112"/>
      <c r="AD37" s="57"/>
      <c r="AE37" s="14"/>
      <c r="AF37" s="102"/>
      <c r="AI37" s="102"/>
      <c r="AL37" s="102"/>
      <c r="AO37" s="102"/>
    </row>
    <row r="38" spans="2:41" s="15" customFormat="1" x14ac:dyDescent="0.2">
      <c r="B38" s="55"/>
      <c r="C38" s="55"/>
      <c r="D38" s="55"/>
      <c r="E38" s="109"/>
      <c r="F38" s="55"/>
      <c r="G38" s="57"/>
      <c r="H38" s="112"/>
      <c r="I38" s="57"/>
      <c r="J38" s="14"/>
      <c r="K38" s="102"/>
      <c r="N38" s="102"/>
      <c r="Q38" s="102"/>
      <c r="T38" s="102"/>
      <c r="W38" s="102"/>
      <c r="Y38" s="55"/>
      <c r="Z38" s="109"/>
      <c r="AA38" s="55"/>
      <c r="AB38" s="57"/>
      <c r="AC38" s="112"/>
      <c r="AD38" s="57"/>
      <c r="AE38" s="14"/>
      <c r="AF38" s="102"/>
      <c r="AI38" s="102"/>
      <c r="AL38" s="102"/>
      <c r="AO38" s="102"/>
    </row>
    <row r="39" spans="2:41" s="15" customFormat="1" x14ac:dyDescent="0.2">
      <c r="B39" s="55"/>
      <c r="C39" s="55"/>
      <c r="D39" s="55"/>
      <c r="E39" s="109"/>
      <c r="F39" s="55"/>
      <c r="G39" s="57"/>
      <c r="H39" s="112"/>
      <c r="I39" s="57"/>
      <c r="J39" s="14"/>
      <c r="K39" s="102"/>
      <c r="N39" s="102"/>
      <c r="Q39" s="102"/>
      <c r="T39" s="102"/>
      <c r="W39" s="102"/>
      <c r="Y39" s="55"/>
      <c r="Z39" s="109"/>
      <c r="AA39" s="55"/>
      <c r="AB39" s="57"/>
      <c r="AC39" s="112"/>
      <c r="AD39" s="57"/>
      <c r="AE39" s="14"/>
      <c r="AF39" s="102"/>
      <c r="AI39" s="102"/>
      <c r="AL39" s="102"/>
      <c r="AO39" s="102"/>
    </row>
    <row r="40" spans="2:41" s="15" customFormat="1" x14ac:dyDescent="0.2">
      <c r="B40" s="55"/>
      <c r="C40" s="55"/>
      <c r="D40" s="55"/>
      <c r="E40" s="109"/>
      <c r="F40" s="55"/>
      <c r="G40" s="57"/>
      <c r="H40" s="112"/>
      <c r="I40" s="57"/>
      <c r="J40" s="14"/>
      <c r="K40" s="102"/>
      <c r="N40" s="102"/>
      <c r="Q40" s="102"/>
      <c r="T40" s="102"/>
      <c r="W40" s="102"/>
      <c r="Y40" s="55"/>
      <c r="Z40" s="109"/>
      <c r="AA40" s="55"/>
      <c r="AB40" s="57"/>
      <c r="AC40" s="112"/>
      <c r="AD40" s="57"/>
      <c r="AE40" s="14"/>
      <c r="AF40" s="102"/>
      <c r="AI40" s="102"/>
      <c r="AL40" s="102"/>
      <c r="AO40" s="102"/>
    </row>
    <row r="41" spans="2:41" s="15" customFormat="1" x14ac:dyDescent="0.2">
      <c r="B41" s="55"/>
      <c r="C41" s="55"/>
      <c r="D41" s="55"/>
      <c r="E41" s="109"/>
      <c r="F41" s="55"/>
      <c r="G41" s="57"/>
      <c r="H41" s="112"/>
      <c r="I41" s="57"/>
      <c r="J41" s="14"/>
      <c r="K41" s="102"/>
      <c r="N41" s="102"/>
      <c r="Q41" s="102"/>
      <c r="T41" s="102"/>
      <c r="W41" s="102"/>
      <c r="Y41" s="55"/>
      <c r="Z41" s="109"/>
      <c r="AA41" s="55"/>
      <c r="AB41" s="57"/>
      <c r="AC41" s="112"/>
      <c r="AD41" s="57"/>
      <c r="AE41" s="14"/>
      <c r="AF41" s="102"/>
      <c r="AI41" s="102"/>
      <c r="AL41" s="102"/>
      <c r="AO41" s="102"/>
    </row>
    <row r="42" spans="2:41" s="15" customFormat="1" x14ac:dyDescent="0.2">
      <c r="B42" s="55"/>
      <c r="C42" s="55"/>
      <c r="D42" s="55"/>
      <c r="E42" s="109"/>
      <c r="F42" s="55"/>
      <c r="G42" s="57"/>
      <c r="H42" s="112"/>
      <c r="I42" s="57"/>
      <c r="J42" s="14"/>
      <c r="K42" s="102"/>
      <c r="N42" s="102"/>
      <c r="Q42" s="102"/>
      <c r="T42" s="102"/>
      <c r="W42" s="102"/>
      <c r="Y42" s="55"/>
      <c r="Z42" s="109"/>
      <c r="AA42" s="55"/>
      <c r="AB42" s="57"/>
      <c r="AC42" s="112"/>
      <c r="AD42" s="57"/>
      <c r="AE42" s="14"/>
      <c r="AF42" s="102"/>
      <c r="AI42" s="102"/>
      <c r="AL42" s="102"/>
      <c r="AO42" s="102"/>
    </row>
    <row r="43" spans="2:41" s="15" customFormat="1" x14ac:dyDescent="0.2">
      <c r="B43" s="55"/>
      <c r="C43" s="55"/>
      <c r="D43" s="55"/>
      <c r="E43" s="109"/>
      <c r="F43" s="55"/>
      <c r="G43" s="57"/>
      <c r="H43" s="112"/>
      <c r="I43" s="57"/>
      <c r="J43" s="14"/>
      <c r="K43" s="102"/>
      <c r="N43" s="102"/>
      <c r="Q43" s="102"/>
      <c r="T43" s="102"/>
      <c r="W43" s="102"/>
      <c r="Y43" s="55"/>
      <c r="Z43" s="109"/>
      <c r="AA43" s="55"/>
      <c r="AB43" s="57"/>
      <c r="AC43" s="112"/>
      <c r="AD43" s="57"/>
      <c r="AE43" s="14"/>
      <c r="AF43" s="102"/>
      <c r="AI43" s="102"/>
      <c r="AL43" s="102"/>
      <c r="AO43" s="102"/>
    </row>
    <row r="44" spans="2:41" s="15" customFormat="1" x14ac:dyDescent="0.2">
      <c r="B44" s="55"/>
      <c r="C44" s="55"/>
      <c r="D44" s="55"/>
      <c r="E44" s="109"/>
      <c r="F44" s="55"/>
      <c r="G44" s="57"/>
      <c r="H44" s="112"/>
      <c r="I44" s="57"/>
      <c r="J44" s="14"/>
      <c r="K44" s="102"/>
      <c r="N44" s="102"/>
      <c r="Q44" s="102"/>
      <c r="T44" s="102"/>
      <c r="W44" s="102"/>
      <c r="Y44" s="55"/>
      <c r="Z44" s="109"/>
      <c r="AA44" s="55"/>
      <c r="AB44" s="57"/>
      <c r="AC44" s="112"/>
      <c r="AD44" s="57"/>
      <c r="AE44" s="14"/>
      <c r="AF44" s="102"/>
      <c r="AI44" s="102"/>
      <c r="AL44" s="102"/>
      <c r="AO44" s="102"/>
    </row>
    <row r="45" spans="2:41" s="15" customFormat="1" x14ac:dyDescent="0.2">
      <c r="B45" s="55"/>
      <c r="C45" s="55"/>
      <c r="D45" s="55"/>
      <c r="E45" s="109"/>
      <c r="F45" s="55"/>
      <c r="G45" s="57"/>
      <c r="H45" s="112"/>
      <c r="I45" s="57"/>
      <c r="J45" s="14"/>
      <c r="K45" s="102"/>
      <c r="N45" s="102"/>
      <c r="Q45" s="102"/>
      <c r="T45" s="102"/>
      <c r="W45" s="102"/>
      <c r="Y45" s="55"/>
      <c r="Z45" s="109"/>
      <c r="AA45" s="55"/>
      <c r="AB45" s="57"/>
      <c r="AC45" s="112"/>
      <c r="AD45" s="57"/>
      <c r="AE45" s="14"/>
      <c r="AF45" s="102"/>
      <c r="AI45" s="102"/>
      <c r="AL45" s="102"/>
      <c r="AO45" s="102"/>
    </row>
    <row r="46" spans="2:41" s="15" customFormat="1" x14ac:dyDescent="0.2">
      <c r="B46" s="55"/>
      <c r="C46" s="55"/>
      <c r="D46" s="55"/>
      <c r="E46" s="109"/>
      <c r="F46" s="55"/>
      <c r="G46" s="57"/>
      <c r="H46" s="112"/>
      <c r="I46" s="57"/>
      <c r="J46" s="14"/>
      <c r="K46" s="102"/>
      <c r="N46" s="102"/>
      <c r="Q46" s="102"/>
      <c r="T46" s="102"/>
      <c r="W46" s="102"/>
      <c r="Y46" s="55"/>
      <c r="Z46" s="109"/>
      <c r="AA46" s="55"/>
      <c r="AB46" s="57"/>
      <c r="AC46" s="112"/>
      <c r="AD46" s="57"/>
      <c r="AE46" s="14"/>
      <c r="AF46" s="102"/>
      <c r="AI46" s="102"/>
      <c r="AL46" s="102"/>
      <c r="AO46" s="102"/>
    </row>
    <row r="47" spans="2:41" s="15" customFormat="1" x14ac:dyDescent="0.2">
      <c r="B47" s="55"/>
      <c r="C47" s="55"/>
      <c r="D47" s="55"/>
      <c r="E47" s="109"/>
      <c r="F47" s="55"/>
      <c r="G47" s="57"/>
      <c r="H47" s="112"/>
      <c r="I47" s="57"/>
      <c r="J47" s="14"/>
      <c r="K47" s="102"/>
      <c r="N47" s="102"/>
      <c r="Q47" s="102"/>
      <c r="T47" s="102"/>
      <c r="W47" s="102"/>
      <c r="Y47" s="55"/>
      <c r="Z47" s="109"/>
      <c r="AA47" s="55"/>
      <c r="AB47" s="57"/>
      <c r="AC47" s="112"/>
      <c r="AD47" s="57"/>
      <c r="AE47" s="14"/>
      <c r="AF47" s="102"/>
      <c r="AI47" s="102"/>
      <c r="AL47" s="102"/>
      <c r="AO47" s="102"/>
    </row>
    <row r="48" spans="2:41" s="15" customFormat="1" x14ac:dyDescent="0.2">
      <c r="B48" s="55"/>
      <c r="C48" s="55"/>
      <c r="D48" s="55"/>
      <c r="E48" s="109"/>
      <c r="F48" s="55"/>
      <c r="G48" s="57"/>
      <c r="H48" s="112"/>
      <c r="I48" s="57"/>
      <c r="J48" s="14"/>
      <c r="K48" s="102"/>
      <c r="N48" s="102"/>
      <c r="Q48" s="102"/>
      <c r="T48" s="102"/>
      <c r="W48" s="102"/>
      <c r="Y48" s="55"/>
      <c r="Z48" s="109"/>
      <c r="AA48" s="55"/>
      <c r="AB48" s="57"/>
      <c r="AC48" s="112"/>
      <c r="AD48" s="57"/>
      <c r="AE48" s="14"/>
      <c r="AF48" s="102"/>
      <c r="AI48" s="102"/>
      <c r="AL48" s="102"/>
      <c r="AO48" s="102"/>
    </row>
    <row r="49" spans="2:41" s="15" customFormat="1" x14ac:dyDescent="0.2">
      <c r="B49" s="55"/>
      <c r="C49" s="55"/>
      <c r="D49" s="55"/>
      <c r="E49" s="109"/>
      <c r="F49" s="55"/>
      <c r="G49" s="57"/>
      <c r="H49" s="112"/>
      <c r="I49" s="57"/>
      <c r="J49" s="14"/>
      <c r="K49" s="102"/>
      <c r="N49" s="102"/>
      <c r="Q49" s="102"/>
      <c r="T49" s="102"/>
      <c r="W49" s="102"/>
      <c r="Y49" s="55"/>
      <c r="Z49" s="109"/>
      <c r="AA49" s="55"/>
      <c r="AB49" s="57"/>
      <c r="AC49" s="112"/>
      <c r="AD49" s="57"/>
      <c r="AE49" s="14"/>
      <c r="AF49" s="102"/>
      <c r="AI49" s="102"/>
      <c r="AL49" s="102"/>
      <c r="AO49" s="102"/>
    </row>
    <row r="50" spans="2:41" s="15" customFormat="1" x14ac:dyDescent="0.2">
      <c r="B50" s="55"/>
      <c r="C50" s="55"/>
      <c r="D50" s="55"/>
      <c r="E50" s="109"/>
      <c r="F50" s="55"/>
      <c r="G50" s="57"/>
      <c r="H50" s="112"/>
      <c r="I50" s="57"/>
      <c r="J50" s="14"/>
      <c r="K50" s="102"/>
      <c r="N50" s="102"/>
      <c r="Q50" s="102"/>
      <c r="T50" s="102"/>
      <c r="W50" s="102"/>
      <c r="Y50" s="55"/>
      <c r="Z50" s="109"/>
      <c r="AA50" s="55"/>
      <c r="AB50" s="57"/>
      <c r="AC50" s="112"/>
      <c r="AD50" s="57"/>
      <c r="AE50" s="14"/>
      <c r="AF50" s="102"/>
      <c r="AI50" s="102"/>
      <c r="AL50" s="102"/>
      <c r="AO50" s="102"/>
    </row>
    <row r="51" spans="2:41" s="15" customFormat="1" x14ac:dyDescent="0.2">
      <c r="B51" s="55"/>
      <c r="C51" s="55"/>
      <c r="D51" s="55"/>
      <c r="E51" s="109"/>
      <c r="F51" s="55"/>
      <c r="G51" s="57"/>
      <c r="H51" s="112"/>
      <c r="I51" s="57"/>
      <c r="J51" s="14"/>
      <c r="K51" s="102"/>
      <c r="N51" s="102"/>
      <c r="Q51" s="102"/>
      <c r="T51" s="102"/>
      <c r="W51" s="102"/>
      <c r="Y51" s="55"/>
      <c r="Z51" s="109"/>
      <c r="AA51" s="55"/>
      <c r="AB51" s="57"/>
      <c r="AC51" s="112"/>
      <c r="AD51" s="57"/>
      <c r="AE51" s="14"/>
      <c r="AF51" s="102"/>
      <c r="AI51" s="102"/>
      <c r="AL51" s="102"/>
      <c r="AO51" s="102"/>
    </row>
    <row r="52" spans="2:41" s="15" customFormat="1" x14ac:dyDescent="0.2">
      <c r="B52" s="55"/>
      <c r="C52" s="55"/>
      <c r="D52" s="55"/>
      <c r="E52" s="109"/>
      <c r="F52" s="55"/>
      <c r="G52" s="57"/>
      <c r="H52" s="112"/>
      <c r="I52" s="57"/>
      <c r="J52" s="14"/>
      <c r="K52" s="102"/>
      <c r="N52" s="102"/>
      <c r="Q52" s="102"/>
      <c r="T52" s="102"/>
      <c r="W52" s="102"/>
      <c r="Y52" s="55"/>
      <c r="Z52" s="109"/>
      <c r="AA52" s="55"/>
      <c r="AB52" s="57"/>
      <c r="AC52" s="112"/>
      <c r="AD52" s="57"/>
      <c r="AE52" s="14"/>
      <c r="AF52" s="102"/>
      <c r="AI52" s="102"/>
      <c r="AL52" s="102"/>
      <c r="AO52" s="102"/>
    </row>
    <row r="53" spans="2:41" s="15" customFormat="1" x14ac:dyDescent="0.2">
      <c r="B53" s="55"/>
      <c r="C53" s="55"/>
      <c r="D53" s="55"/>
      <c r="E53" s="109"/>
      <c r="F53" s="55"/>
      <c r="G53" s="57"/>
      <c r="H53" s="112"/>
      <c r="I53" s="57"/>
      <c r="J53" s="14"/>
      <c r="K53" s="102"/>
      <c r="N53" s="102"/>
      <c r="Q53" s="102"/>
      <c r="T53" s="102"/>
      <c r="W53" s="102"/>
      <c r="Y53" s="55"/>
      <c r="Z53" s="109"/>
      <c r="AA53" s="55"/>
      <c r="AB53" s="57"/>
      <c r="AC53" s="112"/>
      <c r="AD53" s="57"/>
      <c r="AE53" s="14"/>
      <c r="AF53" s="102"/>
      <c r="AI53" s="102"/>
      <c r="AL53" s="102"/>
      <c r="AO53" s="102"/>
    </row>
    <row r="54" spans="2:41" s="15" customFormat="1" x14ac:dyDescent="0.2">
      <c r="B54" s="55"/>
      <c r="C54" s="55"/>
      <c r="D54" s="55"/>
      <c r="E54" s="109"/>
      <c r="F54" s="55"/>
      <c r="G54" s="57"/>
      <c r="H54" s="112"/>
      <c r="I54" s="57"/>
      <c r="J54" s="14"/>
      <c r="K54" s="102"/>
      <c r="N54" s="102"/>
      <c r="Q54" s="102"/>
      <c r="T54" s="102"/>
      <c r="W54" s="102"/>
      <c r="Y54" s="55"/>
      <c r="Z54" s="109"/>
      <c r="AA54" s="55"/>
      <c r="AB54" s="57"/>
      <c r="AC54" s="112"/>
      <c r="AD54" s="57"/>
      <c r="AE54" s="14"/>
      <c r="AF54" s="102"/>
      <c r="AI54" s="102"/>
      <c r="AL54" s="102"/>
      <c r="AO54" s="102"/>
    </row>
    <row r="55" spans="2:41" s="15" customFormat="1" x14ac:dyDescent="0.2">
      <c r="B55" s="55"/>
      <c r="C55" s="55"/>
      <c r="D55" s="55"/>
      <c r="E55" s="109"/>
      <c r="F55" s="55"/>
      <c r="G55" s="57"/>
      <c r="H55" s="112"/>
      <c r="I55" s="57"/>
      <c r="J55" s="14"/>
      <c r="K55" s="102"/>
      <c r="N55" s="102"/>
      <c r="Q55" s="102"/>
      <c r="T55" s="102"/>
      <c r="W55" s="102"/>
      <c r="Y55" s="55"/>
      <c r="Z55" s="109"/>
      <c r="AA55" s="55"/>
      <c r="AB55" s="57"/>
      <c r="AC55" s="112"/>
      <c r="AD55" s="57"/>
      <c r="AE55" s="14"/>
      <c r="AF55" s="102"/>
      <c r="AI55" s="102"/>
      <c r="AL55" s="102"/>
      <c r="AO55" s="102"/>
    </row>
    <row r="56" spans="2:41" s="15" customFormat="1" x14ac:dyDescent="0.2">
      <c r="B56" s="55"/>
      <c r="C56" s="55"/>
      <c r="D56" s="55"/>
      <c r="E56" s="109"/>
      <c r="F56" s="55"/>
      <c r="G56" s="57"/>
      <c r="H56" s="112"/>
      <c r="I56" s="57"/>
      <c r="J56" s="14"/>
      <c r="K56" s="102"/>
      <c r="N56" s="102"/>
      <c r="Q56" s="102"/>
      <c r="T56" s="102"/>
      <c r="W56" s="102"/>
      <c r="Y56" s="55"/>
      <c r="Z56" s="109"/>
      <c r="AA56" s="55"/>
      <c r="AB56" s="57"/>
      <c r="AC56" s="112"/>
      <c r="AD56" s="57"/>
      <c r="AE56" s="14"/>
      <c r="AF56" s="102"/>
      <c r="AI56" s="102"/>
      <c r="AL56" s="102"/>
      <c r="AO56" s="102"/>
    </row>
    <row r="57" spans="2:41" s="15" customFormat="1" x14ac:dyDescent="0.2">
      <c r="B57" s="55"/>
      <c r="C57" s="55"/>
      <c r="D57" s="55"/>
      <c r="E57" s="109"/>
      <c r="F57" s="55"/>
      <c r="G57" s="57"/>
      <c r="H57" s="112"/>
      <c r="I57" s="57"/>
      <c r="J57" s="14"/>
      <c r="K57" s="102"/>
      <c r="N57" s="102"/>
      <c r="Q57" s="102"/>
      <c r="T57" s="102"/>
      <c r="W57" s="102"/>
      <c r="Y57" s="55"/>
      <c r="Z57" s="109"/>
      <c r="AA57" s="55"/>
      <c r="AB57" s="57"/>
      <c r="AC57" s="112"/>
      <c r="AD57" s="57"/>
      <c r="AE57" s="14"/>
      <c r="AF57" s="102"/>
      <c r="AI57" s="102"/>
      <c r="AL57" s="102"/>
      <c r="AO57" s="102"/>
    </row>
    <row r="58" spans="2:41" s="15" customFormat="1" x14ac:dyDescent="0.2">
      <c r="B58" s="55"/>
      <c r="C58" s="55"/>
      <c r="D58" s="55"/>
      <c r="E58" s="109"/>
      <c r="F58" s="55"/>
      <c r="G58" s="57"/>
      <c r="H58" s="112"/>
      <c r="I58" s="57"/>
      <c r="J58" s="14"/>
      <c r="K58" s="102"/>
      <c r="N58" s="102"/>
      <c r="Q58" s="102"/>
      <c r="T58" s="102"/>
      <c r="W58" s="102"/>
      <c r="Y58" s="55"/>
      <c r="Z58" s="109"/>
      <c r="AA58" s="55"/>
      <c r="AB58" s="57"/>
      <c r="AC58" s="112"/>
      <c r="AD58" s="57"/>
      <c r="AE58" s="14"/>
      <c r="AF58" s="102"/>
      <c r="AI58" s="102"/>
      <c r="AL58" s="102"/>
      <c r="AO58" s="102"/>
    </row>
    <row r="59" spans="2:41" s="15" customFormat="1" x14ac:dyDescent="0.2">
      <c r="B59" s="55"/>
      <c r="C59" s="55"/>
      <c r="D59" s="55"/>
      <c r="E59" s="109"/>
      <c r="F59" s="55"/>
      <c r="G59" s="57"/>
      <c r="H59" s="112"/>
      <c r="I59" s="57"/>
      <c r="J59" s="14"/>
      <c r="K59" s="102"/>
      <c r="N59" s="102"/>
      <c r="Q59" s="102"/>
      <c r="T59" s="102"/>
      <c r="W59" s="102"/>
      <c r="Y59" s="55"/>
      <c r="Z59" s="109"/>
      <c r="AA59" s="55"/>
      <c r="AB59" s="57"/>
      <c r="AC59" s="112"/>
      <c r="AD59" s="57"/>
      <c r="AE59" s="14"/>
      <c r="AF59" s="102"/>
      <c r="AI59" s="102"/>
      <c r="AL59" s="102"/>
      <c r="AO59" s="102"/>
    </row>
    <row r="60" spans="2:41" s="15" customFormat="1" x14ac:dyDescent="0.2">
      <c r="B60" s="55"/>
      <c r="C60" s="55"/>
      <c r="D60" s="55"/>
      <c r="E60" s="109"/>
      <c r="F60" s="55"/>
      <c r="G60" s="57"/>
      <c r="H60" s="112"/>
      <c r="I60" s="57"/>
      <c r="J60" s="14"/>
      <c r="K60" s="102"/>
      <c r="N60" s="102"/>
      <c r="Q60" s="102"/>
      <c r="T60" s="102"/>
      <c r="W60" s="102"/>
      <c r="Y60" s="55"/>
      <c r="Z60" s="109"/>
      <c r="AA60" s="55"/>
      <c r="AB60" s="57"/>
      <c r="AC60" s="112"/>
      <c r="AD60" s="57"/>
      <c r="AE60" s="14"/>
      <c r="AF60" s="102"/>
      <c r="AI60" s="102"/>
      <c r="AL60" s="102"/>
      <c r="AO60" s="102"/>
    </row>
    <row r="61" spans="2:41" s="15" customFormat="1" x14ac:dyDescent="0.2">
      <c r="B61" s="55"/>
      <c r="C61" s="55"/>
      <c r="D61" s="55"/>
      <c r="E61" s="109"/>
      <c r="F61" s="55"/>
      <c r="G61" s="57"/>
      <c r="H61" s="112"/>
      <c r="I61" s="57"/>
      <c r="J61" s="14"/>
      <c r="K61" s="102"/>
      <c r="N61" s="102"/>
      <c r="Q61" s="102"/>
      <c r="T61" s="102"/>
      <c r="W61" s="102"/>
      <c r="Y61" s="55"/>
      <c r="Z61" s="109"/>
      <c r="AA61" s="55"/>
      <c r="AB61" s="57"/>
      <c r="AC61" s="112"/>
      <c r="AD61" s="57"/>
      <c r="AE61" s="14"/>
      <c r="AF61" s="102"/>
      <c r="AI61" s="102"/>
      <c r="AL61" s="102"/>
      <c r="AO61" s="102"/>
    </row>
    <row r="62" spans="2:41" s="15" customFormat="1" x14ac:dyDescent="0.2">
      <c r="B62" s="55"/>
      <c r="C62" s="55"/>
      <c r="D62" s="55"/>
      <c r="E62" s="109"/>
      <c r="F62" s="55"/>
      <c r="G62" s="57"/>
      <c r="H62" s="112"/>
      <c r="I62" s="57"/>
      <c r="J62" s="14"/>
      <c r="K62" s="102"/>
      <c r="N62" s="102"/>
      <c r="Q62" s="102"/>
      <c r="T62" s="102"/>
      <c r="W62" s="102"/>
      <c r="Y62" s="55"/>
      <c r="Z62" s="109"/>
      <c r="AA62" s="55"/>
      <c r="AB62" s="57"/>
      <c r="AC62" s="112"/>
      <c r="AD62" s="57"/>
      <c r="AE62" s="14"/>
      <c r="AF62" s="102"/>
      <c r="AI62" s="102"/>
      <c r="AL62" s="102"/>
      <c r="AO62" s="102"/>
    </row>
    <row r="63" spans="2:41" s="15" customFormat="1" x14ac:dyDescent="0.2">
      <c r="B63" s="55"/>
      <c r="C63" s="55"/>
      <c r="D63" s="55"/>
      <c r="E63" s="109"/>
      <c r="F63" s="55"/>
      <c r="G63" s="57"/>
      <c r="H63" s="112"/>
      <c r="I63" s="57"/>
      <c r="J63" s="14"/>
      <c r="K63" s="102"/>
      <c r="N63" s="102"/>
      <c r="Q63" s="102"/>
      <c r="T63" s="102"/>
      <c r="W63" s="102"/>
      <c r="Y63" s="55"/>
      <c r="Z63" s="109"/>
      <c r="AA63" s="55"/>
      <c r="AB63" s="57"/>
      <c r="AC63" s="112"/>
      <c r="AD63" s="57"/>
      <c r="AE63" s="14"/>
      <c r="AF63" s="102"/>
      <c r="AI63" s="102"/>
      <c r="AL63" s="102"/>
      <c r="AO63" s="102"/>
    </row>
    <row r="64" spans="2:41" s="15" customFormat="1" x14ac:dyDescent="0.2">
      <c r="B64" s="55"/>
      <c r="C64" s="55"/>
      <c r="D64" s="55"/>
      <c r="E64" s="109"/>
      <c r="F64" s="55"/>
      <c r="G64" s="57"/>
      <c r="H64" s="112"/>
      <c r="I64" s="57"/>
      <c r="J64" s="14"/>
      <c r="K64" s="102"/>
      <c r="N64" s="102"/>
      <c r="Q64" s="102"/>
      <c r="T64" s="102"/>
      <c r="W64" s="102"/>
      <c r="Y64" s="55"/>
      <c r="Z64" s="109"/>
      <c r="AA64" s="55"/>
      <c r="AB64" s="57"/>
      <c r="AC64" s="112"/>
      <c r="AD64" s="57"/>
      <c r="AE64" s="14"/>
      <c r="AF64" s="102"/>
      <c r="AI64" s="102"/>
      <c r="AL64" s="102"/>
      <c r="AO64" s="102"/>
    </row>
    <row r="65" spans="2:41" s="15" customFormat="1" x14ac:dyDescent="0.2">
      <c r="B65" s="55"/>
      <c r="C65" s="55"/>
      <c r="D65" s="55"/>
      <c r="E65" s="109"/>
      <c r="F65" s="55"/>
      <c r="G65" s="57"/>
      <c r="H65" s="112"/>
      <c r="I65" s="57"/>
      <c r="J65" s="14"/>
      <c r="K65" s="102"/>
      <c r="N65" s="102"/>
      <c r="Q65" s="102"/>
      <c r="T65" s="102"/>
      <c r="W65" s="102"/>
      <c r="Y65" s="55"/>
      <c r="Z65" s="109"/>
      <c r="AA65" s="55"/>
      <c r="AB65" s="57"/>
      <c r="AC65" s="112"/>
      <c r="AD65" s="57"/>
      <c r="AE65" s="14"/>
      <c r="AF65" s="102"/>
      <c r="AI65" s="102"/>
      <c r="AL65" s="102"/>
      <c r="AO65" s="102"/>
    </row>
    <row r="66" spans="2:41" s="15" customFormat="1" x14ac:dyDescent="0.2">
      <c r="B66" s="55"/>
      <c r="C66" s="55"/>
      <c r="D66" s="55"/>
      <c r="E66" s="109"/>
      <c r="F66" s="55"/>
      <c r="G66" s="57"/>
      <c r="H66" s="112"/>
      <c r="I66" s="57"/>
      <c r="J66" s="14"/>
      <c r="K66" s="102"/>
      <c r="N66" s="102"/>
      <c r="Q66" s="102"/>
      <c r="T66" s="102"/>
      <c r="W66" s="102"/>
      <c r="Y66" s="55"/>
      <c r="Z66" s="109"/>
      <c r="AA66" s="55"/>
      <c r="AB66" s="57"/>
      <c r="AC66" s="112"/>
      <c r="AD66" s="57"/>
      <c r="AE66" s="14"/>
      <c r="AF66" s="102"/>
      <c r="AI66" s="102"/>
      <c r="AL66" s="102"/>
      <c r="AO66" s="102"/>
    </row>
    <row r="67" spans="2:41" s="15" customFormat="1" x14ac:dyDescent="0.2">
      <c r="B67" s="55"/>
      <c r="C67" s="55"/>
      <c r="D67" s="55"/>
      <c r="E67" s="109"/>
      <c r="F67" s="55"/>
      <c r="G67" s="57"/>
      <c r="H67" s="112"/>
      <c r="I67" s="57"/>
      <c r="J67" s="14"/>
      <c r="K67" s="102"/>
      <c r="N67" s="102"/>
      <c r="Q67" s="102"/>
      <c r="T67" s="102"/>
      <c r="W67" s="102"/>
      <c r="Y67" s="55"/>
      <c r="Z67" s="109"/>
      <c r="AA67" s="55"/>
      <c r="AB67" s="57"/>
      <c r="AC67" s="112"/>
      <c r="AD67" s="57"/>
      <c r="AE67" s="14"/>
      <c r="AF67" s="102"/>
      <c r="AI67" s="102"/>
      <c r="AL67" s="102"/>
      <c r="AO67" s="102"/>
    </row>
    <row r="68" spans="2:41" s="15" customFormat="1" x14ac:dyDescent="0.2">
      <c r="B68" s="55"/>
      <c r="C68" s="55"/>
      <c r="D68" s="55"/>
      <c r="E68" s="109"/>
      <c r="F68" s="55"/>
      <c r="G68" s="57"/>
      <c r="H68" s="112"/>
      <c r="I68" s="57"/>
      <c r="J68" s="14"/>
      <c r="K68" s="102"/>
      <c r="N68" s="102"/>
      <c r="Q68" s="102"/>
      <c r="T68" s="102"/>
      <c r="W68" s="102"/>
      <c r="Y68" s="55"/>
      <c r="Z68" s="109"/>
      <c r="AA68" s="55"/>
      <c r="AB68" s="57"/>
      <c r="AC68" s="112"/>
      <c r="AD68" s="57"/>
      <c r="AE68" s="14"/>
      <c r="AF68" s="102"/>
      <c r="AI68" s="102"/>
      <c r="AL68" s="102"/>
      <c r="AO68" s="102"/>
    </row>
    <row r="69" spans="2:41" s="15" customFormat="1" x14ac:dyDescent="0.2">
      <c r="B69" s="55"/>
      <c r="C69" s="55"/>
      <c r="D69" s="55"/>
      <c r="E69" s="109"/>
      <c r="F69" s="55"/>
      <c r="G69" s="57"/>
      <c r="H69" s="112"/>
      <c r="I69" s="57"/>
      <c r="J69" s="14"/>
      <c r="K69" s="102"/>
      <c r="N69" s="102"/>
      <c r="Q69" s="102"/>
      <c r="T69" s="102"/>
      <c r="W69" s="102"/>
      <c r="Y69" s="55"/>
      <c r="Z69" s="109"/>
      <c r="AA69" s="55"/>
      <c r="AB69" s="57"/>
      <c r="AC69" s="112"/>
      <c r="AD69" s="57"/>
      <c r="AE69" s="14"/>
      <c r="AF69" s="102"/>
      <c r="AI69" s="102"/>
      <c r="AL69" s="102"/>
      <c r="AO69" s="102"/>
    </row>
    <row r="70" spans="2:41" s="15" customFormat="1" x14ac:dyDescent="0.2">
      <c r="B70" s="55"/>
      <c r="C70" s="55"/>
      <c r="D70" s="55"/>
      <c r="E70" s="109"/>
      <c r="F70" s="55"/>
      <c r="G70" s="57"/>
      <c r="H70" s="112"/>
      <c r="I70" s="57"/>
      <c r="J70" s="14"/>
      <c r="K70" s="102"/>
      <c r="N70" s="102"/>
      <c r="Q70" s="102"/>
      <c r="T70" s="102"/>
      <c r="W70" s="102"/>
      <c r="Y70" s="55"/>
      <c r="Z70" s="109"/>
      <c r="AA70" s="55"/>
      <c r="AB70" s="57"/>
      <c r="AC70" s="112"/>
      <c r="AD70" s="57"/>
      <c r="AE70" s="14"/>
      <c r="AF70" s="102"/>
      <c r="AI70" s="102"/>
      <c r="AL70" s="102"/>
      <c r="AO70" s="102"/>
    </row>
    <row r="71" spans="2:41" s="15" customFormat="1" x14ac:dyDescent="0.2">
      <c r="B71" s="55"/>
      <c r="C71" s="55"/>
      <c r="D71" s="55"/>
      <c r="E71" s="109"/>
      <c r="F71" s="55"/>
      <c r="G71" s="57"/>
      <c r="H71" s="112"/>
      <c r="I71" s="57"/>
      <c r="J71" s="14"/>
      <c r="K71" s="102"/>
      <c r="N71" s="102"/>
      <c r="Q71" s="102"/>
      <c r="T71" s="102"/>
      <c r="W71" s="102"/>
      <c r="Y71" s="55"/>
      <c r="Z71" s="109"/>
      <c r="AA71" s="55"/>
      <c r="AB71" s="57"/>
      <c r="AC71" s="112"/>
      <c r="AD71" s="57"/>
      <c r="AE71" s="14"/>
      <c r="AF71" s="102"/>
      <c r="AI71" s="102"/>
      <c r="AL71" s="102"/>
      <c r="AO71" s="102"/>
    </row>
    <row r="72" spans="2:41" s="15" customFormat="1" x14ac:dyDescent="0.2">
      <c r="B72" s="55"/>
      <c r="C72" s="55"/>
      <c r="D72" s="55"/>
      <c r="E72" s="109"/>
      <c r="F72" s="55"/>
      <c r="G72" s="57"/>
      <c r="H72" s="112"/>
      <c r="I72" s="57"/>
      <c r="J72" s="14"/>
      <c r="K72" s="102"/>
      <c r="N72" s="102"/>
      <c r="Q72" s="102"/>
      <c r="T72" s="102"/>
      <c r="W72" s="102"/>
      <c r="Y72" s="55"/>
      <c r="Z72" s="109"/>
      <c r="AA72" s="55"/>
      <c r="AB72" s="57"/>
      <c r="AC72" s="112"/>
      <c r="AD72" s="57"/>
      <c r="AE72" s="14"/>
      <c r="AF72" s="102"/>
      <c r="AI72" s="102"/>
      <c r="AL72" s="102"/>
      <c r="AO72" s="102"/>
    </row>
    <row r="73" spans="2:41" s="15" customFormat="1" x14ac:dyDescent="0.2">
      <c r="B73" s="55"/>
      <c r="C73" s="55"/>
      <c r="D73" s="55"/>
      <c r="E73" s="109"/>
      <c r="F73" s="55"/>
      <c r="G73" s="57"/>
      <c r="H73" s="112"/>
      <c r="I73" s="57"/>
      <c r="J73" s="14"/>
      <c r="K73" s="102"/>
      <c r="N73" s="102"/>
      <c r="Q73" s="102"/>
      <c r="T73" s="102"/>
      <c r="W73" s="102"/>
      <c r="Y73" s="55"/>
      <c r="Z73" s="109"/>
      <c r="AA73" s="55"/>
      <c r="AB73" s="57"/>
      <c r="AC73" s="112"/>
      <c r="AD73" s="57"/>
      <c r="AE73" s="14"/>
      <c r="AF73" s="102"/>
      <c r="AI73" s="102"/>
      <c r="AL73" s="102"/>
      <c r="AO73" s="102"/>
    </row>
    <row r="74" spans="2:41" s="15" customFormat="1" x14ac:dyDescent="0.2">
      <c r="B74" s="55"/>
      <c r="C74" s="55"/>
      <c r="D74" s="55"/>
      <c r="E74" s="109"/>
      <c r="F74" s="55"/>
      <c r="G74" s="57"/>
      <c r="H74" s="112"/>
      <c r="I74" s="57"/>
      <c r="J74" s="14"/>
      <c r="K74" s="102"/>
      <c r="N74" s="102"/>
      <c r="Q74" s="102"/>
      <c r="T74" s="102"/>
      <c r="W74" s="102"/>
      <c r="Y74" s="55"/>
      <c r="Z74" s="109"/>
      <c r="AA74" s="55"/>
      <c r="AB74" s="57"/>
      <c r="AC74" s="112"/>
      <c r="AD74" s="57"/>
      <c r="AE74" s="14"/>
      <c r="AF74" s="102"/>
      <c r="AI74" s="102"/>
      <c r="AL74" s="102"/>
      <c r="AO74" s="102"/>
    </row>
    <row r="75" spans="2:41" s="15" customFormat="1" x14ac:dyDescent="0.2">
      <c r="B75" s="64"/>
      <c r="C75" s="55"/>
      <c r="D75" s="55"/>
      <c r="E75" s="109"/>
      <c r="F75" s="55"/>
      <c r="G75" s="57"/>
      <c r="H75" s="112"/>
      <c r="I75" s="57"/>
      <c r="J75" s="14"/>
      <c r="K75" s="102"/>
      <c r="N75" s="102"/>
      <c r="Q75" s="102"/>
      <c r="T75" s="102"/>
      <c r="W75" s="102"/>
      <c r="Y75" s="55"/>
      <c r="Z75" s="109"/>
      <c r="AA75" s="55"/>
      <c r="AB75" s="57"/>
      <c r="AC75" s="112"/>
      <c r="AD75" s="57"/>
      <c r="AE75" s="14"/>
      <c r="AF75" s="102"/>
      <c r="AI75" s="102"/>
      <c r="AL75" s="102"/>
      <c r="AO75" s="102"/>
    </row>
    <row r="76" spans="2:41" s="15" customFormat="1" x14ac:dyDescent="0.2">
      <c r="B76" s="10"/>
      <c r="C76" s="10"/>
      <c r="D76" s="55"/>
      <c r="E76" s="109"/>
      <c r="F76" s="55"/>
      <c r="G76" s="57"/>
      <c r="H76" s="112"/>
      <c r="I76" s="57"/>
      <c r="J76" s="14"/>
      <c r="K76" s="102"/>
      <c r="N76" s="102"/>
      <c r="Q76" s="102"/>
      <c r="T76" s="102"/>
      <c r="W76" s="102"/>
      <c r="Y76" s="55"/>
      <c r="Z76" s="109"/>
      <c r="AA76" s="55"/>
      <c r="AB76" s="57"/>
      <c r="AC76" s="112"/>
      <c r="AD76" s="57"/>
      <c r="AE76" s="14"/>
      <c r="AF76" s="102"/>
      <c r="AI76" s="102"/>
      <c r="AL76" s="102"/>
      <c r="AO76" s="102"/>
    </row>
    <row r="77" spans="2:41" s="15" customFormat="1" x14ac:dyDescent="0.2">
      <c r="B77" s="10"/>
      <c r="C77" s="10"/>
      <c r="D77" s="10"/>
      <c r="E77" s="99"/>
      <c r="F77" s="10"/>
      <c r="G77" s="11"/>
      <c r="H77" s="111"/>
      <c r="I77" s="14"/>
      <c r="J77" s="14"/>
      <c r="K77" s="102"/>
      <c r="N77" s="102"/>
      <c r="Q77" s="102"/>
      <c r="T77" s="102"/>
      <c r="W77" s="102"/>
      <c r="Y77" s="10"/>
      <c r="Z77" s="99"/>
      <c r="AA77" s="10"/>
      <c r="AB77" s="11"/>
      <c r="AC77" s="111"/>
      <c r="AD77" s="14"/>
      <c r="AE77" s="14"/>
      <c r="AF77" s="102"/>
      <c r="AI77" s="102"/>
      <c r="AL77" s="102"/>
      <c r="AO77" s="102"/>
    </row>
    <row r="78" spans="2:41" s="15" customFormat="1" x14ac:dyDescent="0.2">
      <c r="B78" s="10"/>
      <c r="C78" s="10"/>
      <c r="D78" s="10"/>
      <c r="E78" s="99"/>
      <c r="F78" s="10"/>
      <c r="G78" s="11"/>
      <c r="H78" s="111"/>
      <c r="I78" s="14"/>
      <c r="J78" s="14"/>
      <c r="K78" s="102"/>
      <c r="N78" s="102"/>
      <c r="Q78" s="102"/>
      <c r="T78" s="102"/>
      <c r="W78" s="102"/>
      <c r="Y78" s="10"/>
      <c r="Z78" s="99"/>
      <c r="AA78" s="10"/>
      <c r="AB78" s="11"/>
      <c r="AC78" s="111"/>
      <c r="AD78" s="14"/>
      <c r="AE78" s="14"/>
      <c r="AF78" s="102"/>
      <c r="AI78" s="102"/>
      <c r="AL78" s="102"/>
      <c r="AO78" s="102"/>
    </row>
    <row r="79" spans="2:41" s="15" customFormat="1" x14ac:dyDescent="0.2">
      <c r="B79" s="10"/>
      <c r="C79" s="10"/>
      <c r="D79" s="10"/>
      <c r="E79" s="99"/>
      <c r="F79" s="10"/>
      <c r="G79" s="11"/>
      <c r="H79" s="111"/>
      <c r="I79" s="14"/>
      <c r="J79" s="14"/>
      <c r="K79" s="102"/>
      <c r="N79" s="102"/>
      <c r="Q79" s="102"/>
      <c r="T79" s="102"/>
      <c r="W79" s="102"/>
      <c r="Y79" s="10"/>
      <c r="Z79" s="99"/>
      <c r="AA79" s="10"/>
      <c r="AB79" s="11"/>
      <c r="AC79" s="111"/>
      <c r="AD79" s="14"/>
      <c r="AE79" s="14"/>
      <c r="AF79" s="102"/>
      <c r="AI79" s="102"/>
      <c r="AL79" s="102"/>
      <c r="AO79" s="102"/>
    </row>
    <row r="80" spans="2:41" s="15" customFormat="1" x14ac:dyDescent="0.2">
      <c r="B80" s="10"/>
      <c r="C80" s="10"/>
      <c r="D80" s="10"/>
      <c r="E80" s="99"/>
      <c r="F80" s="10"/>
      <c r="G80" s="11"/>
      <c r="H80" s="111"/>
      <c r="I80" s="14"/>
      <c r="J80" s="14"/>
      <c r="K80" s="102"/>
      <c r="N80" s="102"/>
      <c r="Q80" s="102"/>
      <c r="T80" s="102"/>
      <c r="W80" s="102"/>
      <c r="Y80" s="10"/>
      <c r="Z80" s="99"/>
      <c r="AA80" s="10"/>
      <c r="AB80" s="11"/>
      <c r="AC80" s="111"/>
      <c r="AD80" s="14"/>
      <c r="AE80" s="14"/>
      <c r="AF80" s="102"/>
      <c r="AI80" s="102"/>
      <c r="AL80" s="102"/>
      <c r="AO80" s="102"/>
    </row>
    <row r="81" spans="2:41" s="15" customFormat="1" x14ac:dyDescent="0.2">
      <c r="B81" s="10"/>
      <c r="C81" s="10"/>
      <c r="D81" s="10"/>
      <c r="E81" s="99"/>
      <c r="F81" s="10"/>
      <c r="G81" s="11"/>
      <c r="H81" s="111"/>
      <c r="I81" s="14"/>
      <c r="J81" s="14"/>
      <c r="K81" s="102"/>
      <c r="N81" s="102"/>
      <c r="Q81" s="102"/>
      <c r="T81" s="102"/>
      <c r="W81" s="102"/>
      <c r="Y81" s="10"/>
      <c r="Z81" s="99"/>
      <c r="AA81" s="10"/>
      <c r="AB81" s="11"/>
      <c r="AC81" s="111"/>
      <c r="AD81" s="14"/>
      <c r="AE81" s="14"/>
      <c r="AF81" s="102"/>
      <c r="AI81" s="102"/>
      <c r="AL81" s="102"/>
      <c r="AO81" s="102"/>
    </row>
    <row r="82" spans="2:41" s="15" customFormat="1" x14ac:dyDescent="0.2">
      <c r="B82" s="10"/>
      <c r="C82" s="10"/>
      <c r="D82" s="10"/>
      <c r="E82" s="99"/>
      <c r="F82" s="10"/>
      <c r="G82" s="11"/>
      <c r="H82" s="111"/>
      <c r="I82" s="14"/>
      <c r="J82" s="14"/>
      <c r="K82" s="102"/>
      <c r="N82" s="102"/>
      <c r="Q82" s="102"/>
      <c r="T82" s="102"/>
      <c r="W82" s="102"/>
      <c r="Y82" s="10"/>
      <c r="Z82" s="99"/>
      <c r="AA82" s="10"/>
      <c r="AB82" s="11"/>
      <c r="AC82" s="111"/>
      <c r="AD82" s="14"/>
      <c r="AE82" s="14"/>
      <c r="AF82" s="102"/>
      <c r="AI82" s="102"/>
      <c r="AL82" s="102"/>
      <c r="AO82" s="102"/>
    </row>
    <row r="83" spans="2:41" s="15" customFormat="1" x14ac:dyDescent="0.2">
      <c r="B83" s="10"/>
      <c r="C83" s="10"/>
      <c r="D83" s="10"/>
      <c r="E83" s="99"/>
      <c r="F83" s="10"/>
      <c r="G83" s="11"/>
      <c r="H83" s="111"/>
      <c r="I83" s="14"/>
      <c r="J83" s="14"/>
      <c r="K83" s="102"/>
      <c r="N83" s="102"/>
      <c r="Q83" s="102"/>
      <c r="T83" s="102"/>
      <c r="W83" s="102"/>
      <c r="Y83" s="10"/>
      <c r="Z83" s="99"/>
      <c r="AA83" s="10"/>
      <c r="AB83" s="11"/>
      <c r="AC83" s="111"/>
      <c r="AD83" s="14"/>
      <c r="AE83" s="14"/>
      <c r="AF83" s="102"/>
      <c r="AI83" s="102"/>
      <c r="AL83" s="102"/>
      <c r="AO83" s="102"/>
    </row>
    <row r="84" spans="2:41" s="15" customFormat="1" x14ac:dyDescent="0.2">
      <c r="B84" s="10"/>
      <c r="C84" s="10"/>
      <c r="D84" s="10"/>
      <c r="E84" s="99"/>
      <c r="F84" s="10"/>
      <c r="G84" s="11"/>
      <c r="H84" s="111"/>
      <c r="I84" s="14"/>
      <c r="J84" s="14"/>
      <c r="K84" s="102"/>
      <c r="N84" s="102"/>
      <c r="Q84" s="102"/>
      <c r="T84" s="102"/>
      <c r="W84" s="102"/>
      <c r="Y84" s="10"/>
      <c r="Z84" s="99"/>
      <c r="AA84" s="10"/>
      <c r="AB84" s="11"/>
      <c r="AC84" s="111"/>
      <c r="AD84" s="14"/>
      <c r="AE84" s="14"/>
      <c r="AF84" s="102"/>
      <c r="AI84" s="102"/>
      <c r="AL84" s="102"/>
      <c r="AO84" s="102"/>
    </row>
    <row r="85" spans="2:41" s="15" customFormat="1" x14ac:dyDescent="0.2">
      <c r="B85" s="10"/>
      <c r="C85" s="10"/>
      <c r="D85" s="10"/>
      <c r="E85" s="99"/>
      <c r="F85" s="10"/>
      <c r="G85" s="11"/>
      <c r="H85" s="111"/>
      <c r="I85" s="14"/>
      <c r="J85" s="14"/>
      <c r="K85" s="102"/>
      <c r="N85" s="102"/>
      <c r="Q85" s="102"/>
      <c r="T85" s="102"/>
      <c r="W85" s="102"/>
      <c r="Y85" s="10"/>
      <c r="Z85" s="99"/>
      <c r="AA85" s="10"/>
      <c r="AB85" s="11"/>
      <c r="AC85" s="111"/>
      <c r="AD85" s="14"/>
      <c r="AE85" s="14"/>
      <c r="AF85" s="102"/>
      <c r="AI85" s="102"/>
      <c r="AL85" s="102"/>
      <c r="AO85" s="102"/>
    </row>
    <row r="86" spans="2:41" s="15" customFormat="1" x14ac:dyDescent="0.2">
      <c r="B86" s="10"/>
      <c r="C86" s="10"/>
      <c r="D86" s="10"/>
      <c r="E86" s="99"/>
      <c r="F86" s="10"/>
      <c r="G86" s="11"/>
      <c r="H86" s="111"/>
      <c r="I86" s="14"/>
      <c r="J86" s="14"/>
      <c r="K86" s="102"/>
      <c r="N86" s="102"/>
      <c r="Q86" s="102"/>
      <c r="T86" s="102"/>
      <c r="W86" s="102"/>
      <c r="Y86" s="10"/>
      <c r="Z86" s="99"/>
      <c r="AA86" s="10"/>
      <c r="AB86" s="11"/>
      <c r="AC86" s="111"/>
      <c r="AD86" s="14"/>
      <c r="AE86" s="14"/>
      <c r="AF86" s="102"/>
      <c r="AI86" s="102"/>
      <c r="AL86" s="102"/>
      <c r="AO86" s="102"/>
    </row>
    <row r="87" spans="2:41" s="15" customFormat="1" x14ac:dyDescent="0.2">
      <c r="B87" s="10"/>
      <c r="C87" s="10"/>
      <c r="D87" s="10"/>
      <c r="E87" s="99"/>
      <c r="F87" s="10"/>
      <c r="G87" s="11"/>
      <c r="H87" s="111"/>
      <c r="I87" s="14"/>
      <c r="J87" s="14"/>
      <c r="K87" s="102"/>
      <c r="N87" s="102"/>
      <c r="Q87" s="102"/>
      <c r="T87" s="102"/>
      <c r="W87" s="102"/>
      <c r="Y87" s="10"/>
      <c r="Z87" s="99"/>
      <c r="AA87" s="10"/>
      <c r="AB87" s="11"/>
      <c r="AC87" s="111"/>
      <c r="AD87" s="14"/>
      <c r="AE87" s="14"/>
      <c r="AF87" s="102"/>
      <c r="AI87" s="102"/>
      <c r="AL87" s="102"/>
      <c r="AO87" s="102"/>
    </row>
    <row r="88" spans="2:41" s="15" customFormat="1" x14ac:dyDescent="0.2">
      <c r="B88" s="10"/>
      <c r="C88" s="10"/>
      <c r="D88" s="10"/>
      <c r="E88" s="99"/>
      <c r="F88" s="10"/>
      <c r="G88" s="11"/>
      <c r="H88" s="111"/>
      <c r="I88" s="14"/>
      <c r="J88" s="14"/>
      <c r="K88" s="102"/>
      <c r="N88" s="102"/>
      <c r="Q88" s="102"/>
      <c r="T88" s="102"/>
      <c r="W88" s="102"/>
      <c r="Y88" s="10"/>
      <c r="Z88" s="99"/>
      <c r="AA88" s="10"/>
      <c r="AB88" s="11"/>
      <c r="AC88" s="111"/>
      <c r="AD88" s="14"/>
      <c r="AE88" s="14"/>
      <c r="AF88" s="102"/>
      <c r="AI88" s="102"/>
      <c r="AL88" s="102"/>
      <c r="AO88" s="102"/>
    </row>
    <row r="89" spans="2:41" s="15" customFormat="1" x14ac:dyDescent="0.2">
      <c r="B89" s="10"/>
      <c r="C89" s="10"/>
      <c r="D89" s="10"/>
      <c r="E89" s="99"/>
      <c r="F89" s="10"/>
      <c r="G89" s="11"/>
      <c r="H89" s="111"/>
      <c r="I89" s="14"/>
      <c r="J89" s="14"/>
      <c r="K89" s="102"/>
      <c r="N89" s="102"/>
      <c r="Q89" s="102"/>
      <c r="T89" s="102"/>
      <c r="W89" s="102"/>
      <c r="Y89" s="10"/>
      <c r="Z89" s="99"/>
      <c r="AA89" s="10"/>
      <c r="AB89" s="11"/>
      <c r="AC89" s="111"/>
      <c r="AD89" s="14"/>
      <c r="AE89" s="14"/>
      <c r="AF89" s="102"/>
      <c r="AI89" s="102"/>
      <c r="AL89" s="102"/>
      <c r="AO89" s="102"/>
    </row>
    <row r="90" spans="2:41" s="15" customFormat="1" x14ac:dyDescent="0.2">
      <c r="B90" s="10"/>
      <c r="C90" s="10"/>
      <c r="D90" s="10"/>
      <c r="E90" s="99"/>
      <c r="F90" s="10"/>
      <c r="G90" s="11"/>
      <c r="H90" s="111"/>
      <c r="I90" s="14"/>
      <c r="J90" s="14"/>
      <c r="K90" s="102"/>
      <c r="N90" s="102"/>
      <c r="Q90" s="102"/>
      <c r="T90" s="102"/>
      <c r="W90" s="102"/>
      <c r="Y90" s="10"/>
      <c r="Z90" s="99"/>
      <c r="AA90" s="10"/>
      <c r="AB90" s="11"/>
      <c r="AC90" s="111"/>
      <c r="AD90" s="14"/>
      <c r="AE90" s="14"/>
      <c r="AF90" s="102"/>
      <c r="AI90" s="102"/>
      <c r="AL90" s="102"/>
      <c r="AO90" s="102"/>
    </row>
    <row r="91" spans="2:41" s="15" customFormat="1" x14ac:dyDescent="0.2">
      <c r="B91" s="10"/>
      <c r="C91" s="10"/>
      <c r="D91" s="10"/>
      <c r="E91" s="99"/>
      <c r="F91" s="10"/>
      <c r="G91" s="11"/>
      <c r="H91" s="111"/>
      <c r="I91" s="14"/>
      <c r="J91" s="14"/>
      <c r="K91" s="102"/>
      <c r="N91" s="102"/>
      <c r="Q91" s="102"/>
      <c r="T91" s="102"/>
      <c r="W91" s="102"/>
      <c r="Y91" s="10"/>
      <c r="Z91" s="99"/>
      <c r="AA91" s="10"/>
      <c r="AB91" s="11"/>
      <c r="AC91" s="111"/>
      <c r="AD91" s="14"/>
      <c r="AE91" s="14"/>
      <c r="AF91" s="102"/>
      <c r="AI91" s="102"/>
      <c r="AL91" s="102"/>
      <c r="AO91" s="102"/>
    </row>
    <row r="92" spans="2:41" s="15" customFormat="1" x14ac:dyDescent="0.2">
      <c r="B92" s="10"/>
      <c r="C92" s="10"/>
      <c r="D92" s="10"/>
      <c r="E92" s="99"/>
      <c r="F92" s="10"/>
      <c r="G92" s="11"/>
      <c r="H92" s="111"/>
      <c r="I92" s="14"/>
      <c r="J92" s="14"/>
      <c r="K92" s="102"/>
      <c r="N92" s="102"/>
      <c r="Q92" s="102"/>
      <c r="T92" s="102"/>
      <c r="W92" s="102"/>
      <c r="Y92" s="10"/>
      <c r="Z92" s="99"/>
      <c r="AA92" s="10"/>
      <c r="AB92" s="11"/>
      <c r="AC92" s="111"/>
      <c r="AD92" s="14"/>
      <c r="AE92" s="14"/>
      <c r="AF92" s="102"/>
      <c r="AI92" s="102"/>
      <c r="AL92" s="102"/>
      <c r="AO92" s="102"/>
    </row>
    <row r="93" spans="2:41" s="15" customFormat="1" x14ac:dyDescent="0.2">
      <c r="B93" s="10"/>
      <c r="C93" s="10"/>
      <c r="D93" s="10"/>
      <c r="E93" s="99"/>
      <c r="F93" s="10"/>
      <c r="G93" s="11"/>
      <c r="H93" s="111"/>
      <c r="I93" s="14"/>
      <c r="J93" s="14"/>
      <c r="K93" s="102"/>
      <c r="N93" s="102"/>
      <c r="Q93" s="102"/>
      <c r="T93" s="102"/>
      <c r="W93" s="102"/>
      <c r="Y93" s="10"/>
      <c r="Z93" s="99"/>
      <c r="AA93" s="10"/>
      <c r="AB93" s="11"/>
      <c r="AC93" s="111"/>
      <c r="AD93" s="14"/>
      <c r="AE93" s="14"/>
      <c r="AF93" s="102"/>
      <c r="AI93" s="102"/>
      <c r="AL93" s="102"/>
      <c r="AO93" s="102"/>
    </row>
    <row r="94" spans="2:41" s="15" customFormat="1" x14ac:dyDescent="0.2">
      <c r="B94" s="10"/>
      <c r="C94" s="10"/>
      <c r="D94" s="10"/>
      <c r="E94" s="99"/>
      <c r="F94" s="10"/>
      <c r="G94" s="11"/>
      <c r="H94" s="111"/>
      <c r="I94" s="14"/>
      <c r="J94" s="14"/>
      <c r="K94" s="102"/>
      <c r="N94" s="102"/>
      <c r="Q94" s="102"/>
      <c r="T94" s="102"/>
      <c r="W94" s="102"/>
      <c r="Y94" s="10"/>
      <c r="Z94" s="99"/>
      <c r="AA94" s="10"/>
      <c r="AB94" s="11"/>
      <c r="AC94" s="111"/>
      <c r="AD94" s="14"/>
      <c r="AE94" s="14"/>
      <c r="AF94" s="102"/>
      <c r="AI94" s="102"/>
      <c r="AL94" s="102"/>
      <c r="AO94" s="102"/>
    </row>
    <row r="95" spans="2:41" s="15" customFormat="1" x14ac:dyDescent="0.2">
      <c r="B95" s="10"/>
      <c r="C95" s="10"/>
      <c r="D95" s="10"/>
      <c r="E95" s="99"/>
      <c r="F95" s="10"/>
      <c r="G95" s="11"/>
      <c r="H95" s="111"/>
      <c r="I95" s="14"/>
      <c r="J95" s="14"/>
      <c r="K95" s="102"/>
      <c r="N95" s="102"/>
      <c r="Q95" s="102"/>
      <c r="T95" s="102"/>
      <c r="W95" s="102"/>
      <c r="Y95" s="10"/>
      <c r="Z95" s="99"/>
      <c r="AA95" s="10"/>
      <c r="AB95" s="11"/>
      <c r="AC95" s="111"/>
      <c r="AD95" s="14"/>
      <c r="AE95" s="14"/>
      <c r="AF95" s="102"/>
      <c r="AI95" s="102"/>
      <c r="AL95" s="102"/>
      <c r="AO95" s="102"/>
    </row>
    <row r="96" spans="2:41" s="15" customFormat="1" x14ac:dyDescent="0.2">
      <c r="B96" s="10"/>
      <c r="C96" s="10"/>
      <c r="D96" s="10"/>
      <c r="E96" s="99"/>
      <c r="F96" s="10"/>
      <c r="G96" s="11"/>
      <c r="H96" s="111"/>
      <c r="I96" s="14"/>
      <c r="J96" s="14"/>
      <c r="K96" s="102"/>
      <c r="N96" s="102"/>
      <c r="Q96" s="102"/>
      <c r="T96" s="102"/>
      <c r="W96" s="102"/>
      <c r="Y96" s="10"/>
      <c r="Z96" s="99"/>
      <c r="AA96" s="10"/>
      <c r="AB96" s="11"/>
      <c r="AC96" s="111"/>
      <c r="AD96" s="14"/>
      <c r="AE96" s="14"/>
      <c r="AF96" s="102"/>
      <c r="AI96" s="102"/>
      <c r="AL96" s="102"/>
      <c r="AO96" s="102"/>
    </row>
    <row r="97" spans="2:41" s="15" customFormat="1" x14ac:dyDescent="0.2">
      <c r="B97" s="10"/>
      <c r="C97" s="10"/>
      <c r="D97" s="10"/>
      <c r="E97" s="99"/>
      <c r="F97" s="10"/>
      <c r="G97" s="11"/>
      <c r="H97" s="111"/>
      <c r="I97" s="14"/>
      <c r="J97" s="14"/>
      <c r="K97" s="102"/>
      <c r="N97" s="102"/>
      <c r="Q97" s="102"/>
      <c r="T97" s="102"/>
      <c r="W97" s="102"/>
      <c r="Y97" s="10"/>
      <c r="Z97" s="99"/>
      <c r="AA97" s="10"/>
      <c r="AB97" s="11"/>
      <c r="AC97" s="111"/>
      <c r="AD97" s="14"/>
      <c r="AE97" s="14"/>
      <c r="AF97" s="102"/>
      <c r="AI97" s="102"/>
      <c r="AL97" s="102"/>
      <c r="AO97" s="102"/>
    </row>
    <row r="98" spans="2:41" s="15" customFormat="1" x14ac:dyDescent="0.2">
      <c r="B98" s="10"/>
      <c r="C98" s="10"/>
      <c r="D98" s="10"/>
      <c r="E98" s="99"/>
      <c r="F98" s="10"/>
      <c r="G98" s="11"/>
      <c r="H98" s="111"/>
      <c r="I98" s="14"/>
      <c r="J98" s="14"/>
      <c r="K98" s="102"/>
      <c r="N98" s="102"/>
      <c r="Q98" s="102"/>
      <c r="T98" s="102"/>
      <c r="W98" s="102"/>
      <c r="Y98" s="10"/>
      <c r="Z98" s="99"/>
      <c r="AA98" s="10"/>
      <c r="AB98" s="11"/>
      <c r="AC98" s="111"/>
      <c r="AD98" s="14"/>
      <c r="AE98" s="14"/>
      <c r="AF98" s="102"/>
      <c r="AI98" s="102"/>
      <c r="AL98" s="102"/>
      <c r="AO98" s="102"/>
    </row>
    <row r="99" spans="2:41" s="15" customFormat="1" x14ac:dyDescent="0.2">
      <c r="B99" s="10"/>
      <c r="C99" s="10"/>
      <c r="D99" s="10"/>
      <c r="E99" s="99"/>
      <c r="F99" s="10"/>
      <c r="G99" s="11"/>
      <c r="H99" s="111"/>
      <c r="I99" s="14"/>
      <c r="J99" s="14"/>
      <c r="K99" s="102"/>
      <c r="N99" s="102"/>
      <c r="Q99" s="102"/>
      <c r="T99" s="102"/>
      <c r="W99" s="102"/>
      <c r="Y99" s="10"/>
      <c r="Z99" s="99"/>
      <c r="AA99" s="10"/>
      <c r="AB99" s="11"/>
      <c r="AC99" s="111"/>
      <c r="AD99" s="14"/>
      <c r="AE99" s="14"/>
      <c r="AF99" s="102"/>
      <c r="AI99" s="102"/>
      <c r="AL99" s="102"/>
      <c r="AO99" s="102"/>
    </row>
    <row r="100" spans="2:41" s="15" customFormat="1" x14ac:dyDescent="0.2">
      <c r="B100" s="10"/>
      <c r="C100" s="10"/>
      <c r="D100" s="10"/>
      <c r="E100" s="99"/>
      <c r="F100" s="10"/>
      <c r="G100" s="11"/>
      <c r="H100" s="111"/>
      <c r="I100" s="14"/>
      <c r="J100" s="14"/>
      <c r="K100" s="102"/>
      <c r="N100" s="102"/>
      <c r="Q100" s="102"/>
      <c r="T100" s="102"/>
      <c r="W100" s="102"/>
      <c r="Y100" s="10"/>
      <c r="Z100" s="99"/>
      <c r="AA100" s="10"/>
      <c r="AB100" s="11"/>
      <c r="AC100" s="111"/>
      <c r="AD100" s="14"/>
      <c r="AE100" s="14"/>
      <c r="AF100" s="102"/>
      <c r="AI100" s="102"/>
      <c r="AL100" s="102"/>
      <c r="AO100" s="102"/>
    </row>
    <row r="101" spans="2:41" s="15" customFormat="1" x14ac:dyDescent="0.2">
      <c r="B101" s="10"/>
      <c r="C101" s="10"/>
      <c r="D101" s="10"/>
      <c r="E101" s="99"/>
      <c r="F101" s="10"/>
      <c r="G101" s="11"/>
      <c r="H101" s="111"/>
      <c r="I101" s="14"/>
      <c r="J101" s="14"/>
      <c r="K101" s="102"/>
      <c r="N101" s="102"/>
      <c r="Q101" s="102"/>
      <c r="T101" s="102"/>
      <c r="W101" s="102"/>
      <c r="Y101" s="10"/>
      <c r="Z101" s="99"/>
      <c r="AA101" s="10"/>
      <c r="AB101" s="11"/>
      <c r="AC101" s="111"/>
      <c r="AD101" s="14"/>
      <c r="AE101" s="14"/>
      <c r="AF101" s="102"/>
      <c r="AI101" s="102"/>
      <c r="AL101" s="102"/>
      <c r="AO101" s="102"/>
    </row>
    <row r="102" spans="2:41" s="15" customFormat="1" x14ac:dyDescent="0.2">
      <c r="B102" s="10"/>
      <c r="C102" s="10"/>
      <c r="D102" s="10"/>
      <c r="E102" s="99"/>
      <c r="F102" s="10"/>
      <c r="G102" s="11"/>
      <c r="H102" s="111"/>
      <c r="I102" s="14"/>
      <c r="J102" s="14"/>
      <c r="K102" s="102"/>
      <c r="N102" s="102"/>
      <c r="Q102" s="102"/>
      <c r="T102" s="102"/>
      <c r="W102" s="102"/>
      <c r="Y102" s="10"/>
      <c r="Z102" s="99"/>
      <c r="AA102" s="10"/>
      <c r="AB102" s="11"/>
      <c r="AC102" s="111"/>
      <c r="AD102" s="14"/>
      <c r="AE102" s="14"/>
      <c r="AF102" s="102"/>
      <c r="AI102" s="102"/>
      <c r="AL102" s="102"/>
      <c r="AO102" s="102"/>
    </row>
    <row r="103" spans="2:41" s="15" customFormat="1" x14ac:dyDescent="0.2">
      <c r="B103" s="10"/>
      <c r="C103" s="10"/>
      <c r="D103" s="10"/>
      <c r="E103" s="99"/>
      <c r="F103" s="10"/>
      <c r="G103" s="11"/>
      <c r="H103" s="111"/>
      <c r="I103" s="14"/>
      <c r="J103" s="14"/>
      <c r="K103" s="102"/>
      <c r="N103" s="102"/>
      <c r="Q103" s="102"/>
      <c r="T103" s="102"/>
      <c r="W103" s="102"/>
      <c r="Y103" s="10"/>
      <c r="Z103" s="99"/>
      <c r="AA103" s="10"/>
      <c r="AB103" s="11"/>
      <c r="AC103" s="111"/>
      <c r="AD103" s="14"/>
      <c r="AE103" s="14"/>
      <c r="AF103" s="102"/>
      <c r="AI103" s="102"/>
      <c r="AL103" s="102"/>
      <c r="AO103" s="102"/>
    </row>
    <row r="104" spans="2:41" s="15" customFormat="1" x14ac:dyDescent="0.2">
      <c r="B104" s="10"/>
      <c r="C104" s="10"/>
      <c r="D104" s="10"/>
      <c r="E104" s="99"/>
      <c r="F104" s="10"/>
      <c r="G104" s="11"/>
      <c r="H104" s="111"/>
      <c r="I104" s="14"/>
      <c r="J104" s="14"/>
      <c r="K104" s="102"/>
      <c r="N104" s="102"/>
      <c r="Q104" s="102"/>
      <c r="T104" s="102"/>
      <c r="W104" s="102"/>
      <c r="Y104" s="10"/>
      <c r="Z104" s="99"/>
      <c r="AA104" s="10"/>
      <c r="AB104" s="11"/>
      <c r="AC104" s="111"/>
      <c r="AD104" s="14"/>
      <c r="AE104" s="14"/>
      <c r="AF104" s="102"/>
      <c r="AI104" s="102"/>
      <c r="AL104" s="102"/>
      <c r="AO104" s="102"/>
    </row>
    <row r="105" spans="2:41" s="15" customFormat="1" x14ac:dyDescent="0.2">
      <c r="B105" s="10"/>
      <c r="C105" s="10"/>
      <c r="D105" s="10"/>
      <c r="E105" s="99"/>
      <c r="F105" s="10"/>
      <c r="G105" s="11"/>
      <c r="H105" s="111"/>
      <c r="I105" s="14"/>
      <c r="J105" s="14"/>
      <c r="K105" s="102"/>
      <c r="N105" s="102"/>
      <c r="Q105" s="102"/>
      <c r="T105" s="102"/>
      <c r="W105" s="102"/>
      <c r="Y105" s="10"/>
      <c r="Z105" s="99"/>
      <c r="AA105" s="10"/>
      <c r="AB105" s="11"/>
      <c r="AC105" s="111"/>
      <c r="AD105" s="14"/>
      <c r="AE105" s="14"/>
      <c r="AF105" s="102"/>
      <c r="AI105" s="102"/>
      <c r="AL105" s="102"/>
      <c r="AO105" s="102"/>
    </row>
    <row r="106" spans="2:41" s="15" customFormat="1" x14ac:dyDescent="0.2">
      <c r="B106" s="10"/>
      <c r="C106" s="10"/>
      <c r="D106" s="10"/>
      <c r="E106" s="99"/>
      <c r="F106" s="10"/>
      <c r="G106" s="11"/>
      <c r="H106" s="111"/>
      <c r="I106" s="14"/>
      <c r="J106" s="14"/>
      <c r="K106" s="102"/>
      <c r="N106" s="102"/>
      <c r="Q106" s="102"/>
      <c r="T106" s="102"/>
      <c r="W106" s="102"/>
      <c r="Y106" s="10"/>
      <c r="Z106" s="99"/>
      <c r="AA106" s="10"/>
      <c r="AB106" s="11"/>
      <c r="AC106" s="111"/>
      <c r="AD106" s="14"/>
      <c r="AE106" s="14"/>
      <c r="AF106" s="102"/>
      <c r="AI106" s="102"/>
      <c r="AL106" s="102"/>
      <c r="AO106" s="102"/>
    </row>
    <row r="107" spans="2:41" s="15" customFormat="1" x14ac:dyDescent="0.2">
      <c r="B107" s="10"/>
      <c r="C107" s="10"/>
      <c r="D107" s="10"/>
      <c r="E107" s="99"/>
      <c r="F107" s="10"/>
      <c r="G107" s="11"/>
      <c r="H107" s="111"/>
      <c r="I107" s="14"/>
      <c r="J107" s="14"/>
      <c r="K107" s="102"/>
      <c r="N107" s="102"/>
      <c r="Q107" s="102"/>
      <c r="T107" s="102"/>
      <c r="W107" s="102"/>
      <c r="Y107" s="10"/>
      <c r="Z107" s="99"/>
      <c r="AA107" s="10"/>
      <c r="AB107" s="11"/>
      <c r="AC107" s="111"/>
      <c r="AD107" s="14"/>
      <c r="AE107" s="14"/>
      <c r="AF107" s="102"/>
      <c r="AI107" s="102"/>
      <c r="AL107" s="102"/>
      <c r="AO107" s="102"/>
    </row>
    <row r="108" spans="2:41" s="15" customFormat="1" x14ac:dyDescent="0.2">
      <c r="B108" s="10"/>
      <c r="C108" s="10"/>
      <c r="D108" s="10"/>
      <c r="E108" s="99"/>
      <c r="F108" s="10"/>
      <c r="G108" s="11"/>
      <c r="H108" s="111"/>
      <c r="I108" s="14"/>
      <c r="J108" s="14"/>
      <c r="K108" s="102"/>
      <c r="N108" s="102"/>
      <c r="Q108" s="102"/>
      <c r="T108" s="102"/>
      <c r="W108" s="102"/>
      <c r="Y108" s="10"/>
      <c r="Z108" s="99"/>
      <c r="AA108" s="10"/>
      <c r="AB108" s="11"/>
      <c r="AC108" s="111"/>
      <c r="AD108" s="14"/>
      <c r="AE108" s="14"/>
      <c r="AF108" s="102"/>
      <c r="AI108" s="102"/>
      <c r="AL108" s="102"/>
      <c r="AO108" s="102"/>
    </row>
    <row r="109" spans="2:41" s="15" customFormat="1" x14ac:dyDescent="0.2">
      <c r="B109" s="10"/>
      <c r="C109" s="10"/>
      <c r="D109" s="10"/>
      <c r="E109" s="99"/>
      <c r="F109" s="10"/>
      <c r="G109" s="11"/>
      <c r="H109" s="111"/>
      <c r="I109" s="14"/>
      <c r="J109" s="14"/>
      <c r="K109" s="102"/>
      <c r="N109" s="102"/>
      <c r="Q109" s="102"/>
      <c r="T109" s="102"/>
      <c r="W109" s="102"/>
      <c r="Y109" s="10"/>
      <c r="Z109" s="99"/>
      <c r="AA109" s="10"/>
      <c r="AB109" s="11"/>
      <c r="AC109" s="111"/>
      <c r="AD109" s="14"/>
      <c r="AE109" s="14"/>
      <c r="AF109" s="102"/>
      <c r="AI109" s="102"/>
      <c r="AL109" s="102"/>
      <c r="AO109" s="102"/>
    </row>
    <row r="110" spans="2:41" s="15" customFormat="1" x14ac:dyDescent="0.2">
      <c r="B110" s="10"/>
      <c r="C110" s="10"/>
      <c r="D110" s="10"/>
      <c r="E110" s="99"/>
      <c r="F110" s="10"/>
      <c r="G110" s="11"/>
      <c r="H110" s="111"/>
      <c r="I110" s="14"/>
      <c r="J110" s="14"/>
      <c r="K110" s="102"/>
      <c r="N110" s="102"/>
      <c r="Q110" s="102"/>
      <c r="T110" s="102"/>
      <c r="W110" s="102"/>
      <c r="Y110" s="10"/>
      <c r="Z110" s="99"/>
      <c r="AA110" s="10"/>
      <c r="AB110" s="11"/>
      <c r="AC110" s="111"/>
      <c r="AD110" s="14"/>
      <c r="AE110" s="14"/>
      <c r="AF110" s="102"/>
      <c r="AI110" s="102"/>
      <c r="AL110" s="102"/>
      <c r="AO110" s="102"/>
    </row>
    <row r="111" spans="2:41" s="15" customFormat="1" x14ac:dyDescent="0.2">
      <c r="B111" s="10"/>
      <c r="C111" s="10"/>
      <c r="D111" s="10"/>
      <c r="E111" s="99"/>
      <c r="F111" s="10"/>
      <c r="G111" s="11"/>
      <c r="H111" s="111"/>
      <c r="I111" s="14"/>
      <c r="J111" s="14"/>
      <c r="K111" s="102"/>
      <c r="N111" s="102"/>
      <c r="Q111" s="102"/>
      <c r="T111" s="102"/>
      <c r="W111" s="102"/>
      <c r="Y111" s="10"/>
      <c r="Z111" s="99"/>
      <c r="AA111" s="10"/>
      <c r="AB111" s="11"/>
      <c r="AC111" s="111"/>
      <c r="AD111" s="14"/>
      <c r="AE111" s="14"/>
      <c r="AF111" s="102"/>
      <c r="AI111" s="102"/>
      <c r="AL111" s="102"/>
      <c r="AO111" s="102"/>
    </row>
    <row r="112" spans="2:41" s="15" customFormat="1" x14ac:dyDescent="0.2">
      <c r="B112" s="10"/>
      <c r="C112" s="10"/>
      <c r="D112" s="10"/>
      <c r="E112" s="99"/>
      <c r="F112" s="10"/>
      <c r="G112" s="11"/>
      <c r="H112" s="111"/>
      <c r="I112" s="14"/>
      <c r="J112" s="14"/>
      <c r="K112" s="102"/>
      <c r="N112" s="102"/>
      <c r="Q112" s="102"/>
      <c r="T112" s="102"/>
      <c r="W112" s="102"/>
      <c r="Y112" s="10"/>
      <c r="Z112" s="99"/>
      <c r="AA112" s="10"/>
      <c r="AB112" s="11"/>
      <c r="AC112" s="111"/>
      <c r="AD112" s="14"/>
      <c r="AE112" s="14"/>
      <c r="AF112" s="102"/>
      <c r="AI112" s="102"/>
      <c r="AL112" s="102"/>
      <c r="AO112" s="102"/>
    </row>
    <row r="113" spans="2:41" s="15" customFormat="1" x14ac:dyDescent="0.2">
      <c r="B113" s="10"/>
      <c r="C113" s="10"/>
      <c r="D113" s="10"/>
      <c r="E113" s="99"/>
      <c r="F113" s="10"/>
      <c r="G113" s="11"/>
      <c r="H113" s="111"/>
      <c r="I113" s="14"/>
      <c r="J113" s="14"/>
      <c r="K113" s="102"/>
      <c r="N113" s="102"/>
      <c r="Q113" s="102"/>
      <c r="T113" s="102"/>
      <c r="W113" s="102"/>
      <c r="Y113" s="10"/>
      <c r="Z113" s="99"/>
      <c r="AA113" s="10"/>
      <c r="AB113" s="11"/>
      <c r="AC113" s="111"/>
      <c r="AD113" s="14"/>
      <c r="AE113" s="14"/>
      <c r="AF113" s="102"/>
      <c r="AI113" s="102"/>
      <c r="AL113" s="102"/>
      <c r="AO113" s="102"/>
    </row>
    <row r="114" spans="2:41" s="15" customFormat="1" x14ac:dyDescent="0.2">
      <c r="B114" s="10"/>
      <c r="C114" s="10"/>
      <c r="D114" s="10"/>
      <c r="E114" s="99"/>
      <c r="F114" s="10"/>
      <c r="G114" s="11"/>
      <c r="H114" s="111"/>
      <c r="I114" s="14"/>
      <c r="J114" s="14"/>
      <c r="K114" s="102"/>
      <c r="N114" s="102"/>
      <c r="Q114" s="102"/>
      <c r="T114" s="102"/>
      <c r="W114" s="102"/>
      <c r="Y114" s="10"/>
      <c r="Z114" s="99"/>
      <c r="AA114" s="10"/>
      <c r="AB114" s="11"/>
      <c r="AC114" s="111"/>
      <c r="AD114" s="14"/>
      <c r="AE114" s="14"/>
      <c r="AF114" s="102"/>
      <c r="AI114" s="102"/>
      <c r="AL114" s="102"/>
      <c r="AO114" s="102"/>
    </row>
    <row r="115" spans="2:41" s="15" customFormat="1" x14ac:dyDescent="0.2">
      <c r="B115" s="10"/>
      <c r="C115" s="10"/>
      <c r="D115" s="10"/>
      <c r="E115" s="99"/>
      <c r="F115" s="10"/>
      <c r="G115" s="11"/>
      <c r="H115" s="111"/>
      <c r="I115" s="14"/>
      <c r="J115" s="14"/>
      <c r="K115" s="102"/>
      <c r="N115" s="102"/>
      <c r="Q115" s="102"/>
      <c r="T115" s="102"/>
      <c r="W115" s="102"/>
      <c r="Y115" s="10"/>
      <c r="Z115" s="99"/>
      <c r="AA115" s="10"/>
      <c r="AB115" s="11"/>
      <c r="AC115" s="111"/>
      <c r="AD115" s="14"/>
      <c r="AE115" s="14"/>
      <c r="AF115" s="102"/>
      <c r="AI115" s="102"/>
      <c r="AL115" s="102"/>
      <c r="AO115" s="102"/>
    </row>
    <row r="116" spans="2:41" s="15" customFormat="1" x14ac:dyDescent="0.2">
      <c r="B116" s="10"/>
      <c r="C116" s="10"/>
      <c r="D116" s="10"/>
      <c r="E116" s="99"/>
      <c r="F116" s="10"/>
      <c r="G116" s="11"/>
      <c r="H116" s="111"/>
      <c r="I116" s="14"/>
      <c r="J116" s="14"/>
      <c r="K116" s="102"/>
      <c r="N116" s="102"/>
      <c r="Q116" s="102"/>
      <c r="T116" s="102"/>
      <c r="W116" s="102"/>
      <c r="Y116" s="10"/>
      <c r="Z116" s="99"/>
      <c r="AA116" s="10"/>
      <c r="AB116" s="11"/>
      <c r="AC116" s="111"/>
      <c r="AD116" s="14"/>
      <c r="AE116" s="14"/>
      <c r="AF116" s="102"/>
      <c r="AI116" s="102"/>
      <c r="AL116" s="102"/>
      <c r="AO116" s="102"/>
    </row>
    <row r="117" spans="2:41" s="15" customFormat="1" x14ac:dyDescent="0.2">
      <c r="B117" s="10"/>
      <c r="C117" s="10"/>
      <c r="D117" s="10"/>
      <c r="E117" s="99"/>
      <c r="F117" s="10"/>
      <c r="G117" s="11"/>
      <c r="H117" s="111"/>
      <c r="I117" s="14"/>
      <c r="J117" s="14"/>
      <c r="K117" s="102"/>
      <c r="N117" s="102"/>
      <c r="Q117" s="102"/>
      <c r="T117" s="102"/>
      <c r="W117" s="102"/>
      <c r="Y117" s="10"/>
      <c r="Z117" s="99"/>
      <c r="AA117" s="10"/>
      <c r="AB117" s="11"/>
      <c r="AC117" s="111"/>
      <c r="AD117" s="14"/>
      <c r="AE117" s="14"/>
      <c r="AF117" s="102"/>
      <c r="AI117" s="102"/>
      <c r="AL117" s="102"/>
      <c r="AO117" s="102"/>
    </row>
    <row r="118" spans="2:41" s="15" customFormat="1" x14ac:dyDescent="0.2">
      <c r="B118" s="10"/>
      <c r="C118" s="10"/>
      <c r="D118" s="10"/>
      <c r="E118" s="99"/>
      <c r="F118" s="10"/>
      <c r="G118" s="11"/>
      <c r="H118" s="111"/>
      <c r="I118" s="14"/>
      <c r="J118" s="14"/>
      <c r="K118" s="102"/>
      <c r="N118" s="102"/>
      <c r="Q118" s="102"/>
      <c r="T118" s="102"/>
      <c r="W118" s="102"/>
      <c r="Y118" s="10"/>
      <c r="Z118" s="99"/>
      <c r="AA118" s="10"/>
      <c r="AB118" s="11"/>
      <c r="AC118" s="111"/>
      <c r="AD118" s="14"/>
      <c r="AE118" s="14"/>
      <c r="AF118" s="102"/>
      <c r="AI118" s="102"/>
      <c r="AL118" s="102"/>
      <c r="AO118" s="102"/>
    </row>
    <row r="119" spans="2:41" s="15" customFormat="1" x14ac:dyDescent="0.2">
      <c r="B119" s="10"/>
      <c r="C119" s="10"/>
      <c r="D119" s="10"/>
      <c r="E119" s="99"/>
      <c r="F119" s="10"/>
      <c r="G119" s="11"/>
      <c r="H119" s="111"/>
      <c r="I119" s="14"/>
      <c r="J119" s="14"/>
      <c r="K119" s="102"/>
      <c r="N119" s="102"/>
      <c r="Q119" s="102"/>
      <c r="T119" s="102"/>
      <c r="W119" s="102"/>
      <c r="Y119" s="10"/>
      <c r="Z119" s="99"/>
      <c r="AA119" s="10"/>
      <c r="AB119" s="11"/>
      <c r="AC119" s="111"/>
      <c r="AD119" s="14"/>
      <c r="AE119" s="14"/>
      <c r="AF119" s="102"/>
      <c r="AI119" s="102"/>
      <c r="AL119" s="102"/>
      <c r="AO119" s="102"/>
    </row>
    <row r="120" spans="2:41" s="15" customFormat="1" x14ac:dyDescent="0.2">
      <c r="B120" s="10"/>
      <c r="C120" s="10"/>
      <c r="D120" s="10"/>
      <c r="E120" s="99"/>
      <c r="F120" s="10"/>
      <c r="G120" s="11"/>
      <c r="H120" s="111"/>
      <c r="I120" s="14"/>
      <c r="J120" s="14"/>
      <c r="K120" s="102"/>
      <c r="N120" s="102"/>
      <c r="Q120" s="102"/>
      <c r="T120" s="102"/>
      <c r="W120" s="102"/>
      <c r="Y120" s="10"/>
      <c r="Z120" s="99"/>
      <c r="AA120" s="10"/>
      <c r="AB120" s="11"/>
      <c r="AC120" s="111"/>
      <c r="AD120" s="14"/>
      <c r="AE120" s="14"/>
      <c r="AF120" s="102"/>
      <c r="AI120" s="102"/>
      <c r="AL120" s="102"/>
      <c r="AO120" s="102"/>
    </row>
    <row r="121" spans="2:41" s="15" customFormat="1" x14ac:dyDescent="0.2">
      <c r="B121" s="10"/>
      <c r="C121" s="10"/>
      <c r="D121" s="10"/>
      <c r="E121" s="99"/>
      <c r="F121" s="10"/>
      <c r="G121" s="11"/>
      <c r="H121" s="111"/>
      <c r="I121" s="14"/>
      <c r="J121" s="14"/>
      <c r="K121" s="102"/>
      <c r="N121" s="102"/>
      <c r="Q121" s="102"/>
      <c r="T121" s="102"/>
      <c r="W121" s="102"/>
      <c r="Y121" s="10"/>
      <c r="Z121" s="99"/>
      <c r="AA121" s="10"/>
      <c r="AB121" s="11"/>
      <c r="AC121" s="111"/>
      <c r="AD121" s="14"/>
      <c r="AE121" s="14"/>
      <c r="AF121" s="102"/>
      <c r="AI121" s="102"/>
      <c r="AL121" s="102"/>
      <c r="AO121" s="102"/>
    </row>
    <row r="122" spans="2:41" s="15" customFormat="1" x14ac:dyDescent="0.2">
      <c r="B122" s="10"/>
      <c r="C122" s="10"/>
      <c r="D122" s="10"/>
      <c r="E122" s="99"/>
      <c r="F122" s="10"/>
      <c r="G122" s="11"/>
      <c r="H122" s="111"/>
      <c r="I122" s="14"/>
      <c r="J122" s="14"/>
      <c r="K122" s="102"/>
      <c r="N122" s="102"/>
      <c r="Q122" s="102"/>
      <c r="T122" s="102"/>
      <c r="W122" s="102"/>
      <c r="Y122" s="10"/>
      <c r="Z122" s="99"/>
      <c r="AA122" s="10"/>
      <c r="AB122" s="11"/>
      <c r="AC122" s="111"/>
      <c r="AD122" s="14"/>
      <c r="AE122" s="14"/>
      <c r="AF122" s="102"/>
      <c r="AI122" s="102"/>
      <c r="AL122" s="102"/>
      <c r="AO122" s="102"/>
    </row>
    <row r="123" spans="2:41" s="15" customFormat="1" x14ac:dyDescent="0.2">
      <c r="B123" s="10"/>
      <c r="C123" s="10"/>
      <c r="D123" s="10"/>
      <c r="E123" s="99"/>
      <c r="F123" s="10"/>
      <c r="G123" s="11"/>
      <c r="H123" s="111"/>
      <c r="I123" s="14"/>
      <c r="J123" s="14"/>
      <c r="K123" s="102"/>
      <c r="N123" s="102"/>
      <c r="Q123" s="102"/>
      <c r="T123" s="102"/>
      <c r="W123" s="102"/>
      <c r="Y123" s="10"/>
      <c r="Z123" s="99"/>
      <c r="AA123" s="10"/>
      <c r="AB123" s="11"/>
      <c r="AC123" s="111"/>
      <c r="AD123" s="14"/>
      <c r="AE123" s="14"/>
      <c r="AF123" s="102"/>
      <c r="AI123" s="102"/>
      <c r="AL123" s="102"/>
      <c r="AO123" s="102"/>
    </row>
    <row r="124" spans="2:41" s="15" customFormat="1" x14ac:dyDescent="0.2">
      <c r="B124" s="10"/>
      <c r="C124" s="10"/>
      <c r="D124" s="10"/>
      <c r="E124" s="99"/>
      <c r="F124" s="10"/>
      <c r="G124" s="11"/>
      <c r="H124" s="111"/>
      <c r="I124" s="14"/>
      <c r="J124" s="14"/>
      <c r="K124" s="102"/>
      <c r="N124" s="102"/>
      <c r="Q124" s="102"/>
      <c r="T124" s="102"/>
      <c r="W124" s="102"/>
      <c r="Y124" s="10"/>
      <c r="Z124" s="99"/>
      <c r="AA124" s="10"/>
      <c r="AB124" s="11"/>
      <c r="AC124" s="111"/>
      <c r="AD124" s="14"/>
      <c r="AE124" s="14"/>
      <c r="AF124" s="102"/>
      <c r="AI124" s="102"/>
      <c r="AL124" s="102"/>
      <c r="AO124" s="102"/>
    </row>
    <row r="125" spans="2:41" s="15" customFormat="1" x14ac:dyDescent="0.2">
      <c r="B125" s="10"/>
      <c r="C125" s="10"/>
      <c r="D125" s="10"/>
      <c r="E125" s="99"/>
      <c r="F125" s="10"/>
      <c r="G125" s="11"/>
      <c r="H125" s="111"/>
      <c r="I125" s="14"/>
      <c r="J125" s="14"/>
      <c r="K125" s="102"/>
      <c r="N125" s="102"/>
      <c r="Q125" s="102"/>
      <c r="T125" s="102"/>
      <c r="W125" s="102"/>
      <c r="Y125" s="10"/>
      <c r="Z125" s="99"/>
      <c r="AA125" s="10"/>
      <c r="AB125" s="11"/>
      <c r="AC125" s="111"/>
      <c r="AD125" s="14"/>
      <c r="AE125" s="14"/>
      <c r="AF125" s="102"/>
      <c r="AI125" s="102"/>
      <c r="AL125" s="102"/>
      <c r="AO125" s="102"/>
    </row>
    <row r="126" spans="2:41" s="15" customFormat="1" x14ac:dyDescent="0.2">
      <c r="B126" s="10"/>
      <c r="C126" s="10"/>
      <c r="D126" s="10"/>
      <c r="E126" s="99"/>
      <c r="F126" s="10"/>
      <c r="G126" s="11"/>
      <c r="H126" s="111"/>
      <c r="I126" s="14"/>
      <c r="J126" s="14"/>
      <c r="K126" s="102"/>
      <c r="N126" s="102"/>
      <c r="Q126" s="102"/>
      <c r="T126" s="102"/>
      <c r="W126" s="102"/>
      <c r="Y126" s="10"/>
      <c r="Z126" s="99"/>
      <c r="AA126" s="10"/>
      <c r="AB126" s="11"/>
      <c r="AC126" s="111"/>
      <c r="AD126" s="14"/>
      <c r="AE126" s="14"/>
      <c r="AF126" s="102"/>
      <c r="AI126" s="102"/>
      <c r="AL126" s="102"/>
      <c r="AO126" s="102"/>
    </row>
    <row r="127" spans="2:41" s="15" customFormat="1" x14ac:dyDescent="0.2">
      <c r="B127" s="10"/>
      <c r="C127" s="10"/>
      <c r="D127" s="10"/>
      <c r="E127" s="99"/>
      <c r="F127" s="10"/>
      <c r="G127" s="11"/>
      <c r="H127" s="111"/>
      <c r="I127" s="14"/>
      <c r="J127" s="14"/>
      <c r="K127" s="102"/>
      <c r="N127" s="102"/>
      <c r="Q127" s="102"/>
      <c r="T127" s="102"/>
      <c r="W127" s="102"/>
      <c r="Y127" s="10"/>
      <c r="Z127" s="99"/>
      <c r="AA127" s="10"/>
      <c r="AB127" s="11"/>
      <c r="AC127" s="111"/>
      <c r="AD127" s="14"/>
      <c r="AE127" s="14"/>
      <c r="AF127" s="102"/>
      <c r="AI127" s="102"/>
      <c r="AL127" s="102"/>
      <c r="AO127" s="102"/>
    </row>
    <row r="128" spans="2:41" s="15" customFormat="1" x14ac:dyDescent="0.2">
      <c r="B128" s="10"/>
      <c r="C128" s="10"/>
      <c r="D128" s="10"/>
      <c r="E128" s="99"/>
      <c r="F128" s="10"/>
      <c r="G128" s="11"/>
      <c r="H128" s="111"/>
      <c r="I128" s="14"/>
      <c r="J128" s="14"/>
      <c r="K128" s="102"/>
      <c r="N128" s="102"/>
      <c r="Q128" s="102"/>
      <c r="T128" s="102"/>
      <c r="W128" s="102"/>
      <c r="Y128" s="10"/>
      <c r="Z128" s="99"/>
      <c r="AA128" s="10"/>
      <c r="AB128" s="11"/>
      <c r="AC128" s="111"/>
      <c r="AD128" s="14"/>
      <c r="AE128" s="14"/>
      <c r="AF128" s="102"/>
      <c r="AI128" s="102"/>
      <c r="AL128" s="102"/>
      <c r="AO128" s="102"/>
    </row>
    <row r="129" spans="2:41" s="15" customFormat="1" x14ac:dyDescent="0.2">
      <c r="B129" s="10"/>
      <c r="C129" s="10"/>
      <c r="D129" s="10"/>
      <c r="E129" s="99"/>
      <c r="F129" s="10"/>
      <c r="G129" s="11"/>
      <c r="H129" s="111"/>
      <c r="I129" s="14"/>
      <c r="J129" s="14"/>
      <c r="K129" s="102"/>
      <c r="N129" s="102"/>
      <c r="Q129" s="102"/>
      <c r="T129" s="102"/>
      <c r="W129" s="102"/>
      <c r="Y129" s="10"/>
      <c r="Z129" s="99"/>
      <c r="AA129" s="10"/>
      <c r="AB129" s="11"/>
      <c r="AC129" s="111"/>
      <c r="AD129" s="14"/>
      <c r="AE129" s="14"/>
      <c r="AF129" s="102"/>
      <c r="AI129" s="102"/>
      <c r="AL129" s="102"/>
      <c r="AO129" s="102"/>
    </row>
    <row r="130" spans="2:41" s="15" customFormat="1" x14ac:dyDescent="0.2">
      <c r="B130" s="10"/>
      <c r="C130" s="10"/>
      <c r="D130" s="10"/>
      <c r="E130" s="99"/>
      <c r="F130" s="10"/>
      <c r="G130" s="11"/>
      <c r="H130" s="111"/>
      <c r="I130" s="14"/>
      <c r="J130" s="14"/>
      <c r="K130" s="102"/>
      <c r="N130" s="102"/>
      <c r="Q130" s="102"/>
      <c r="T130" s="102"/>
      <c r="W130" s="102"/>
      <c r="Y130" s="10"/>
      <c r="Z130" s="99"/>
      <c r="AA130" s="10"/>
      <c r="AB130" s="11"/>
      <c r="AC130" s="111"/>
      <c r="AD130" s="14"/>
      <c r="AE130" s="14"/>
      <c r="AF130" s="102"/>
      <c r="AI130" s="102"/>
      <c r="AL130" s="102"/>
      <c r="AO130" s="102"/>
    </row>
    <row r="131" spans="2:41" s="15" customFormat="1" x14ac:dyDescent="0.2">
      <c r="B131" s="10"/>
      <c r="C131" s="10"/>
      <c r="D131" s="10"/>
      <c r="E131" s="99"/>
      <c r="F131" s="10"/>
      <c r="G131" s="11"/>
      <c r="H131" s="111"/>
      <c r="I131" s="14"/>
      <c r="J131" s="14"/>
      <c r="K131" s="102"/>
      <c r="N131" s="102"/>
      <c r="Q131" s="102"/>
      <c r="T131" s="102"/>
      <c r="W131" s="102"/>
      <c r="Y131" s="10"/>
      <c r="Z131" s="99"/>
      <c r="AA131" s="10"/>
      <c r="AB131" s="11"/>
      <c r="AC131" s="111"/>
      <c r="AD131" s="14"/>
      <c r="AE131" s="14"/>
      <c r="AF131" s="102"/>
      <c r="AI131" s="102"/>
      <c r="AL131" s="102"/>
      <c r="AO131" s="102"/>
    </row>
    <row r="132" spans="2:41" s="15" customFormat="1" x14ac:dyDescent="0.2">
      <c r="B132" s="10"/>
      <c r="C132" s="10"/>
      <c r="D132" s="10"/>
      <c r="E132" s="99"/>
      <c r="F132" s="10"/>
      <c r="G132" s="11"/>
      <c r="H132" s="111"/>
      <c r="I132" s="14"/>
      <c r="J132" s="14"/>
      <c r="K132" s="102"/>
      <c r="N132" s="102"/>
      <c r="Q132" s="102"/>
      <c r="T132" s="102"/>
      <c r="W132" s="102"/>
      <c r="Y132" s="10"/>
      <c r="Z132" s="99"/>
      <c r="AA132" s="10"/>
      <c r="AB132" s="11"/>
      <c r="AC132" s="111"/>
      <c r="AD132" s="14"/>
      <c r="AE132" s="14"/>
      <c r="AF132" s="102"/>
      <c r="AI132" s="102"/>
      <c r="AL132" s="102"/>
      <c r="AO132" s="102"/>
    </row>
    <row r="133" spans="2:41" s="15" customFormat="1" x14ac:dyDescent="0.2">
      <c r="B133" s="10"/>
      <c r="C133" s="10"/>
      <c r="D133" s="10"/>
      <c r="E133" s="99"/>
      <c r="F133" s="10"/>
      <c r="G133" s="11"/>
      <c r="H133" s="111"/>
      <c r="I133" s="14"/>
      <c r="J133" s="14"/>
      <c r="K133" s="102"/>
      <c r="N133" s="102"/>
      <c r="Q133" s="102"/>
      <c r="T133" s="102"/>
      <c r="W133" s="102"/>
      <c r="Y133" s="10"/>
      <c r="Z133" s="99"/>
      <c r="AA133" s="10"/>
      <c r="AB133" s="11"/>
      <c r="AC133" s="111"/>
      <c r="AD133" s="14"/>
      <c r="AE133" s="14"/>
      <c r="AF133" s="102"/>
      <c r="AI133" s="102"/>
      <c r="AL133" s="102"/>
      <c r="AO133" s="102"/>
    </row>
    <row r="134" spans="2:41" s="15" customFormat="1" x14ac:dyDescent="0.2">
      <c r="B134" s="10"/>
      <c r="C134" s="10"/>
      <c r="D134" s="10"/>
      <c r="E134" s="99"/>
      <c r="F134" s="10"/>
      <c r="G134" s="11"/>
      <c r="H134" s="111"/>
      <c r="I134" s="14"/>
      <c r="J134" s="14"/>
      <c r="K134" s="102"/>
      <c r="N134" s="102"/>
      <c r="Q134" s="102"/>
      <c r="T134" s="102"/>
      <c r="W134" s="102"/>
      <c r="Y134" s="10"/>
      <c r="Z134" s="99"/>
      <c r="AA134" s="10"/>
      <c r="AB134" s="11"/>
      <c r="AC134" s="111"/>
      <c r="AD134" s="14"/>
      <c r="AE134" s="14"/>
      <c r="AF134" s="102"/>
      <c r="AI134" s="102"/>
      <c r="AL134" s="102"/>
      <c r="AO134" s="102"/>
    </row>
    <row r="135" spans="2:41" s="15" customFormat="1" x14ac:dyDescent="0.2">
      <c r="B135" s="10"/>
      <c r="C135" s="10"/>
      <c r="D135" s="10"/>
      <c r="E135" s="99"/>
      <c r="F135" s="10"/>
      <c r="G135" s="11"/>
      <c r="H135" s="111"/>
      <c r="I135" s="14"/>
      <c r="J135" s="14"/>
      <c r="K135" s="102"/>
      <c r="N135" s="102"/>
      <c r="Q135" s="102"/>
      <c r="T135" s="102"/>
      <c r="W135" s="102"/>
      <c r="Y135" s="10"/>
      <c r="Z135" s="99"/>
      <c r="AA135" s="10"/>
      <c r="AB135" s="11"/>
      <c r="AC135" s="111"/>
      <c r="AD135" s="14"/>
      <c r="AE135" s="14"/>
      <c r="AF135" s="102"/>
      <c r="AI135" s="102"/>
      <c r="AL135" s="102"/>
      <c r="AO135" s="102"/>
    </row>
    <row r="136" spans="2:41" s="15" customFormat="1" x14ac:dyDescent="0.2">
      <c r="B136" s="10"/>
      <c r="C136" s="10"/>
      <c r="D136" s="10"/>
      <c r="E136" s="99"/>
      <c r="F136" s="10"/>
      <c r="G136" s="11"/>
      <c r="H136" s="111"/>
      <c r="I136" s="14"/>
      <c r="J136" s="14"/>
      <c r="K136" s="102"/>
      <c r="N136" s="102"/>
      <c r="Q136" s="102"/>
      <c r="T136" s="102"/>
      <c r="W136" s="102"/>
      <c r="Y136" s="10"/>
      <c r="Z136" s="99"/>
      <c r="AA136" s="10"/>
      <c r="AB136" s="11"/>
      <c r="AC136" s="111"/>
      <c r="AD136" s="14"/>
      <c r="AE136" s="14"/>
      <c r="AF136" s="102"/>
      <c r="AI136" s="102"/>
      <c r="AL136" s="102"/>
      <c r="AO136" s="102"/>
    </row>
    <row r="137" spans="2:41" s="15" customFormat="1" x14ac:dyDescent="0.2">
      <c r="B137" s="10"/>
      <c r="C137" s="10"/>
      <c r="D137" s="10"/>
      <c r="E137" s="99"/>
      <c r="F137" s="10"/>
      <c r="G137" s="11"/>
      <c r="H137" s="111"/>
      <c r="I137" s="14"/>
      <c r="J137" s="14"/>
      <c r="K137" s="102"/>
      <c r="N137" s="102"/>
      <c r="Q137" s="102"/>
      <c r="T137" s="102"/>
      <c r="W137" s="102"/>
      <c r="Y137" s="10"/>
      <c r="Z137" s="99"/>
      <c r="AA137" s="10"/>
      <c r="AB137" s="11"/>
      <c r="AC137" s="111"/>
      <c r="AD137" s="14"/>
      <c r="AE137" s="14"/>
      <c r="AF137" s="102"/>
      <c r="AI137" s="102"/>
      <c r="AL137" s="102"/>
      <c r="AO137" s="102"/>
    </row>
    <row r="138" spans="2:41" s="15" customFormat="1" x14ac:dyDescent="0.2">
      <c r="B138" s="10"/>
      <c r="C138" s="10"/>
      <c r="D138" s="10"/>
      <c r="E138" s="99"/>
      <c r="F138" s="10"/>
      <c r="G138" s="11"/>
      <c r="H138" s="111"/>
      <c r="I138" s="14"/>
      <c r="J138" s="14"/>
      <c r="K138" s="102"/>
      <c r="N138" s="102"/>
      <c r="Q138" s="102"/>
      <c r="T138" s="102"/>
      <c r="W138" s="102"/>
      <c r="Y138" s="10"/>
      <c r="Z138" s="99"/>
      <c r="AA138" s="10"/>
      <c r="AB138" s="11"/>
      <c r="AC138" s="111"/>
      <c r="AD138" s="14"/>
      <c r="AE138" s="14"/>
      <c r="AF138" s="102"/>
      <c r="AI138" s="102"/>
      <c r="AL138" s="102"/>
      <c r="AO138" s="102"/>
    </row>
    <row r="139" spans="2:41" s="15" customFormat="1" x14ac:dyDescent="0.2">
      <c r="B139" s="10"/>
      <c r="C139" s="10"/>
      <c r="D139" s="10"/>
      <c r="E139" s="99"/>
      <c r="F139" s="10"/>
      <c r="G139" s="11"/>
      <c r="H139" s="111"/>
      <c r="I139" s="14"/>
      <c r="J139" s="14"/>
      <c r="K139" s="102"/>
      <c r="N139" s="102"/>
      <c r="Q139" s="102"/>
      <c r="T139" s="102"/>
      <c r="W139" s="102"/>
      <c r="Y139" s="10"/>
      <c r="Z139" s="99"/>
      <c r="AA139" s="10"/>
      <c r="AB139" s="11"/>
      <c r="AC139" s="111"/>
      <c r="AD139" s="14"/>
      <c r="AE139" s="14"/>
      <c r="AF139" s="102"/>
      <c r="AI139" s="102"/>
      <c r="AL139" s="102"/>
      <c r="AO139" s="102"/>
    </row>
    <row r="140" spans="2:41" s="15" customFormat="1" x14ac:dyDescent="0.2">
      <c r="B140" s="10"/>
      <c r="C140" s="10"/>
      <c r="D140" s="10"/>
      <c r="E140" s="99"/>
      <c r="F140" s="10"/>
      <c r="G140" s="11"/>
      <c r="H140" s="111"/>
      <c r="I140" s="14"/>
      <c r="J140" s="14"/>
      <c r="K140" s="102"/>
      <c r="N140" s="102"/>
      <c r="Q140" s="102"/>
      <c r="T140" s="102"/>
      <c r="W140" s="102"/>
      <c r="Y140" s="10"/>
      <c r="Z140" s="99"/>
      <c r="AA140" s="10"/>
      <c r="AB140" s="11"/>
      <c r="AC140" s="111"/>
      <c r="AD140" s="14"/>
      <c r="AE140" s="14"/>
      <c r="AF140" s="102"/>
      <c r="AI140" s="102"/>
      <c r="AL140" s="102"/>
      <c r="AO140" s="102"/>
    </row>
    <row r="141" spans="2:41" s="15" customFormat="1" x14ac:dyDescent="0.2">
      <c r="B141" s="10"/>
      <c r="C141" s="10"/>
      <c r="D141" s="10"/>
      <c r="E141" s="99"/>
      <c r="F141" s="10"/>
      <c r="G141" s="11"/>
      <c r="H141" s="111"/>
      <c r="I141" s="14"/>
      <c r="J141" s="14"/>
      <c r="K141" s="102"/>
      <c r="N141" s="102"/>
      <c r="Q141" s="102"/>
      <c r="T141" s="102"/>
      <c r="W141" s="102"/>
      <c r="Y141" s="10"/>
      <c r="Z141" s="99"/>
      <c r="AA141" s="10"/>
      <c r="AB141" s="11"/>
      <c r="AC141" s="111"/>
      <c r="AD141" s="14"/>
      <c r="AE141" s="14"/>
      <c r="AF141" s="102"/>
      <c r="AI141" s="102"/>
      <c r="AL141" s="102"/>
      <c r="AO141" s="102"/>
    </row>
    <row r="142" spans="2:41" s="15" customFormat="1" x14ac:dyDescent="0.2">
      <c r="B142" s="10"/>
      <c r="C142" s="10"/>
      <c r="D142" s="10"/>
      <c r="E142" s="99"/>
      <c r="F142" s="10"/>
      <c r="G142" s="11"/>
      <c r="H142" s="111"/>
      <c r="I142" s="14"/>
      <c r="J142" s="14"/>
      <c r="K142" s="102"/>
      <c r="N142" s="102"/>
      <c r="Q142" s="102"/>
      <c r="T142" s="102"/>
      <c r="W142" s="102"/>
      <c r="Y142" s="10"/>
      <c r="Z142" s="99"/>
      <c r="AA142" s="10"/>
      <c r="AB142" s="11"/>
      <c r="AC142" s="111"/>
      <c r="AD142" s="14"/>
      <c r="AE142" s="14"/>
      <c r="AF142" s="102"/>
      <c r="AI142" s="102"/>
      <c r="AL142" s="102"/>
      <c r="AO142" s="102"/>
    </row>
    <row r="143" spans="2:41" s="15" customFormat="1" x14ac:dyDescent="0.2">
      <c r="B143" s="10"/>
      <c r="C143" s="10"/>
      <c r="D143" s="10"/>
      <c r="E143" s="99"/>
      <c r="F143" s="10"/>
      <c r="G143" s="11"/>
      <c r="H143" s="111"/>
      <c r="I143" s="14"/>
      <c r="J143" s="14"/>
      <c r="K143" s="102"/>
      <c r="N143" s="102"/>
      <c r="Q143" s="102"/>
      <c r="T143" s="102"/>
      <c r="W143" s="102"/>
      <c r="Y143" s="10"/>
      <c r="Z143" s="99"/>
      <c r="AA143" s="10"/>
      <c r="AB143" s="11"/>
      <c r="AC143" s="111"/>
      <c r="AD143" s="14"/>
      <c r="AE143" s="14"/>
      <c r="AF143" s="102"/>
      <c r="AI143" s="102"/>
      <c r="AL143" s="102"/>
      <c r="AO143" s="102"/>
    </row>
    <row r="144" spans="2:41" s="15" customFormat="1" x14ac:dyDescent="0.2">
      <c r="B144" s="10"/>
      <c r="C144" s="10"/>
      <c r="D144" s="10"/>
      <c r="E144" s="99"/>
      <c r="F144" s="10"/>
      <c r="G144" s="11"/>
      <c r="H144" s="111"/>
      <c r="I144" s="14"/>
      <c r="J144" s="14"/>
      <c r="K144" s="102"/>
      <c r="N144" s="102"/>
      <c r="Q144" s="102"/>
      <c r="T144" s="102"/>
      <c r="W144" s="102"/>
      <c r="Y144" s="10"/>
      <c r="Z144" s="99"/>
      <c r="AA144" s="10"/>
      <c r="AB144" s="11"/>
      <c r="AC144" s="111"/>
      <c r="AD144" s="14"/>
      <c r="AE144" s="14"/>
      <c r="AF144" s="102"/>
      <c r="AI144" s="102"/>
      <c r="AL144" s="102"/>
      <c r="AO144" s="102"/>
    </row>
    <row r="145" spans="2:41" s="15" customFormat="1" x14ac:dyDescent="0.2">
      <c r="B145" s="10"/>
      <c r="C145" s="10"/>
      <c r="D145" s="10"/>
      <c r="E145" s="99"/>
      <c r="F145" s="10"/>
      <c r="G145" s="11"/>
      <c r="H145" s="111"/>
      <c r="I145" s="14"/>
      <c r="J145" s="14"/>
      <c r="K145" s="102"/>
      <c r="N145" s="102"/>
      <c r="Q145" s="102"/>
      <c r="T145" s="102"/>
      <c r="W145" s="102"/>
      <c r="Y145" s="10"/>
      <c r="Z145" s="99"/>
      <c r="AA145" s="10"/>
      <c r="AB145" s="11"/>
      <c r="AC145" s="111"/>
      <c r="AD145" s="14"/>
      <c r="AE145" s="14"/>
      <c r="AF145" s="102"/>
      <c r="AI145" s="102"/>
      <c r="AL145" s="102"/>
      <c r="AO145" s="102"/>
    </row>
    <row r="146" spans="2:41" s="15" customFormat="1" x14ac:dyDescent="0.2">
      <c r="B146" s="10"/>
      <c r="C146" s="10"/>
      <c r="D146" s="10"/>
      <c r="E146" s="99"/>
      <c r="F146" s="10"/>
      <c r="G146" s="11"/>
      <c r="H146" s="111"/>
      <c r="I146" s="14"/>
      <c r="J146" s="14"/>
      <c r="K146" s="102"/>
      <c r="N146" s="102"/>
      <c r="Q146" s="102"/>
      <c r="T146" s="102"/>
      <c r="W146" s="102"/>
      <c r="Y146" s="10"/>
      <c r="Z146" s="99"/>
      <c r="AA146" s="10"/>
      <c r="AB146" s="11"/>
      <c r="AC146" s="111"/>
      <c r="AD146" s="14"/>
      <c r="AE146" s="14"/>
      <c r="AF146" s="102"/>
      <c r="AI146" s="102"/>
      <c r="AL146" s="102"/>
      <c r="AO146" s="102"/>
    </row>
    <row r="147" spans="2:41" s="15" customFormat="1" x14ac:dyDescent="0.2">
      <c r="B147" s="10"/>
      <c r="C147" s="10"/>
      <c r="D147" s="10"/>
      <c r="E147" s="99"/>
      <c r="F147" s="10"/>
      <c r="G147" s="11"/>
      <c r="H147" s="111"/>
      <c r="I147" s="14"/>
      <c r="J147" s="14"/>
      <c r="K147" s="102"/>
      <c r="N147" s="102"/>
      <c r="Q147" s="102"/>
      <c r="T147" s="102"/>
      <c r="W147" s="102"/>
      <c r="Y147" s="10"/>
      <c r="Z147" s="99"/>
      <c r="AA147" s="10"/>
      <c r="AB147" s="11"/>
      <c r="AC147" s="111"/>
      <c r="AD147" s="14"/>
      <c r="AE147" s="14"/>
      <c r="AF147" s="102"/>
      <c r="AI147" s="102"/>
      <c r="AL147" s="102"/>
      <c r="AO147" s="102"/>
    </row>
    <row r="148" spans="2:41" s="15" customFormat="1" x14ac:dyDescent="0.2">
      <c r="B148" s="10"/>
      <c r="C148" s="10"/>
      <c r="D148" s="10"/>
      <c r="E148" s="99"/>
      <c r="F148" s="10"/>
      <c r="G148" s="11"/>
      <c r="H148" s="111"/>
      <c r="I148" s="14"/>
      <c r="J148" s="14"/>
      <c r="K148" s="102"/>
      <c r="N148" s="102"/>
      <c r="Q148" s="102"/>
      <c r="T148" s="102"/>
      <c r="W148" s="102"/>
      <c r="Y148" s="10"/>
      <c r="Z148" s="99"/>
      <c r="AA148" s="10"/>
      <c r="AB148" s="11"/>
      <c r="AC148" s="111"/>
      <c r="AD148" s="14"/>
      <c r="AE148" s="14"/>
      <c r="AF148" s="102"/>
      <c r="AI148" s="102"/>
      <c r="AL148" s="102"/>
      <c r="AO148" s="102"/>
    </row>
    <row r="149" spans="2:41" s="15" customFormat="1" x14ac:dyDescent="0.2">
      <c r="B149" s="10"/>
      <c r="C149" s="10"/>
      <c r="D149" s="10"/>
      <c r="E149" s="99"/>
      <c r="F149" s="10"/>
      <c r="G149" s="11"/>
      <c r="H149" s="111"/>
      <c r="I149" s="14"/>
      <c r="J149" s="14"/>
      <c r="K149" s="102"/>
      <c r="N149" s="102"/>
      <c r="Q149" s="102"/>
      <c r="T149" s="102"/>
      <c r="W149" s="102"/>
      <c r="Y149" s="10"/>
      <c r="Z149" s="99"/>
      <c r="AA149" s="10"/>
      <c r="AB149" s="11"/>
      <c r="AC149" s="111"/>
      <c r="AD149" s="14"/>
      <c r="AE149" s="14"/>
      <c r="AF149" s="102"/>
      <c r="AI149" s="102"/>
      <c r="AL149" s="102"/>
      <c r="AO149" s="102"/>
    </row>
    <row r="150" spans="2:41" s="15" customFormat="1" x14ac:dyDescent="0.2">
      <c r="B150" s="10"/>
      <c r="C150" s="10"/>
      <c r="D150" s="10"/>
      <c r="E150" s="99"/>
      <c r="F150" s="10"/>
      <c r="G150" s="11"/>
      <c r="H150" s="111"/>
      <c r="I150" s="14"/>
      <c r="J150" s="14"/>
      <c r="K150" s="102"/>
      <c r="N150" s="102"/>
      <c r="Q150" s="102"/>
      <c r="T150" s="102"/>
      <c r="W150" s="102"/>
      <c r="Y150" s="10"/>
      <c r="Z150" s="99"/>
      <c r="AA150" s="10"/>
      <c r="AB150" s="11"/>
      <c r="AC150" s="111"/>
      <c r="AD150" s="14"/>
      <c r="AE150" s="14"/>
      <c r="AF150" s="102"/>
      <c r="AI150" s="102"/>
      <c r="AL150" s="102"/>
      <c r="AO150" s="102"/>
    </row>
    <row r="151" spans="2:41" s="15" customFormat="1" x14ac:dyDescent="0.2">
      <c r="B151" s="10"/>
      <c r="C151" s="10"/>
      <c r="D151" s="10"/>
      <c r="E151" s="99"/>
      <c r="F151" s="10"/>
      <c r="G151" s="11"/>
      <c r="H151" s="111"/>
      <c r="I151" s="14"/>
      <c r="J151" s="14"/>
      <c r="K151" s="102"/>
      <c r="N151" s="102"/>
      <c r="Q151" s="102"/>
      <c r="T151" s="102"/>
      <c r="W151" s="102"/>
      <c r="Y151" s="10"/>
      <c r="Z151" s="99"/>
      <c r="AA151" s="10"/>
      <c r="AB151" s="11"/>
      <c r="AC151" s="111"/>
      <c r="AD151" s="14"/>
      <c r="AE151" s="14"/>
      <c r="AF151" s="102"/>
      <c r="AI151" s="102"/>
      <c r="AL151" s="102"/>
      <c r="AO151" s="102"/>
    </row>
    <row r="152" spans="2:41" s="15" customFormat="1" x14ac:dyDescent="0.2">
      <c r="B152" s="10"/>
      <c r="C152" s="10"/>
      <c r="D152" s="10"/>
      <c r="E152" s="99"/>
      <c r="F152" s="10"/>
      <c r="G152" s="11"/>
      <c r="H152" s="111"/>
      <c r="I152" s="14"/>
      <c r="J152" s="14"/>
      <c r="K152" s="102"/>
      <c r="N152" s="102"/>
      <c r="Q152" s="102"/>
      <c r="T152" s="102"/>
      <c r="W152" s="102"/>
      <c r="Y152" s="10"/>
      <c r="Z152" s="99"/>
      <c r="AA152" s="10"/>
      <c r="AB152" s="11"/>
      <c r="AC152" s="111"/>
      <c r="AD152" s="14"/>
      <c r="AE152" s="14"/>
      <c r="AF152" s="102"/>
      <c r="AI152" s="102"/>
      <c r="AL152" s="102"/>
      <c r="AO152" s="102"/>
    </row>
    <row r="153" spans="2:41" s="15" customFormat="1" x14ac:dyDescent="0.2">
      <c r="B153" s="10"/>
      <c r="C153" s="10"/>
      <c r="D153" s="10"/>
      <c r="E153" s="99"/>
      <c r="F153" s="10"/>
      <c r="G153" s="11"/>
      <c r="H153" s="111"/>
      <c r="I153" s="14"/>
      <c r="J153" s="14"/>
      <c r="K153" s="102"/>
      <c r="N153" s="102"/>
      <c r="Q153" s="102"/>
      <c r="T153" s="102"/>
      <c r="W153" s="102"/>
      <c r="Y153" s="10"/>
      <c r="Z153" s="99"/>
      <c r="AA153" s="10"/>
      <c r="AB153" s="11"/>
      <c r="AC153" s="111"/>
      <c r="AD153" s="14"/>
      <c r="AE153" s="14"/>
      <c r="AF153" s="102"/>
      <c r="AI153" s="102"/>
      <c r="AL153" s="102"/>
      <c r="AO153" s="102"/>
    </row>
    <row r="154" spans="2:41" s="15" customFormat="1" x14ac:dyDescent="0.2">
      <c r="B154" s="10"/>
      <c r="C154" s="10"/>
      <c r="D154" s="10"/>
      <c r="E154" s="99"/>
      <c r="F154" s="10"/>
      <c r="G154" s="11"/>
      <c r="H154" s="111"/>
      <c r="I154" s="14"/>
      <c r="J154" s="14"/>
      <c r="K154" s="102"/>
      <c r="N154" s="102"/>
      <c r="Q154" s="102"/>
      <c r="T154" s="102"/>
      <c r="W154" s="102"/>
      <c r="Y154" s="10"/>
      <c r="Z154" s="99"/>
      <c r="AA154" s="10"/>
      <c r="AB154" s="11"/>
      <c r="AC154" s="111"/>
      <c r="AD154" s="14"/>
      <c r="AE154" s="14"/>
      <c r="AF154" s="102"/>
      <c r="AI154" s="102"/>
      <c r="AL154" s="102"/>
      <c r="AO154" s="102"/>
    </row>
    <row r="155" spans="2:41" s="15" customFormat="1" x14ac:dyDescent="0.2">
      <c r="B155" s="10"/>
      <c r="C155" s="10"/>
      <c r="D155" s="10"/>
      <c r="E155" s="99"/>
      <c r="F155" s="10"/>
      <c r="G155" s="11"/>
      <c r="H155" s="111"/>
      <c r="I155" s="14"/>
      <c r="J155" s="14"/>
      <c r="K155" s="102"/>
      <c r="N155" s="102"/>
      <c r="Q155" s="102"/>
      <c r="T155" s="102"/>
      <c r="W155" s="102"/>
      <c r="Y155" s="10"/>
      <c r="Z155" s="99"/>
      <c r="AA155" s="10"/>
      <c r="AB155" s="11"/>
      <c r="AC155" s="111"/>
      <c r="AD155" s="14"/>
      <c r="AE155" s="14"/>
      <c r="AF155" s="102"/>
      <c r="AI155" s="102"/>
      <c r="AL155" s="102"/>
      <c r="AO155" s="102"/>
    </row>
    <row r="156" spans="2:41" s="15" customFormat="1" x14ac:dyDescent="0.2">
      <c r="B156" s="10"/>
      <c r="C156" s="10"/>
      <c r="D156" s="10"/>
      <c r="E156" s="99"/>
      <c r="F156" s="10"/>
      <c r="G156" s="11"/>
      <c r="H156" s="111"/>
      <c r="I156" s="14"/>
      <c r="J156" s="14"/>
      <c r="K156" s="102"/>
      <c r="N156" s="102"/>
      <c r="Q156" s="102"/>
      <c r="T156" s="102"/>
      <c r="W156" s="102"/>
      <c r="Y156" s="10"/>
      <c r="Z156" s="99"/>
      <c r="AA156" s="10"/>
      <c r="AB156" s="11"/>
      <c r="AC156" s="111"/>
      <c r="AD156" s="14"/>
      <c r="AE156" s="14"/>
      <c r="AF156" s="102"/>
      <c r="AI156" s="102"/>
      <c r="AL156" s="102"/>
      <c r="AO156" s="102"/>
    </row>
    <row r="157" spans="2:41" s="15" customFormat="1" x14ac:dyDescent="0.2">
      <c r="B157" s="10"/>
      <c r="C157" s="10"/>
      <c r="D157" s="10"/>
      <c r="E157" s="99"/>
      <c r="F157" s="10"/>
      <c r="G157" s="11"/>
      <c r="H157" s="111"/>
      <c r="I157" s="14"/>
      <c r="J157" s="14"/>
      <c r="K157" s="102"/>
      <c r="N157" s="102"/>
      <c r="Q157" s="102"/>
      <c r="T157" s="102"/>
      <c r="W157" s="102"/>
      <c r="Y157" s="10"/>
      <c r="Z157" s="99"/>
      <c r="AA157" s="10"/>
      <c r="AB157" s="11"/>
      <c r="AC157" s="111"/>
      <c r="AD157" s="14"/>
      <c r="AE157" s="14"/>
      <c r="AF157" s="102"/>
      <c r="AI157" s="102"/>
      <c r="AL157" s="102"/>
      <c r="AO157" s="102"/>
    </row>
    <row r="158" spans="2:41" s="15" customFormat="1" x14ac:dyDescent="0.2">
      <c r="B158" s="10"/>
      <c r="C158" s="10"/>
      <c r="D158" s="10"/>
      <c r="E158" s="99"/>
      <c r="F158" s="10"/>
      <c r="G158" s="11"/>
      <c r="H158" s="111"/>
      <c r="I158" s="14"/>
      <c r="J158" s="14"/>
      <c r="K158" s="102"/>
      <c r="N158" s="102"/>
      <c r="Q158" s="102"/>
      <c r="T158" s="102"/>
      <c r="W158" s="102"/>
      <c r="Y158" s="10"/>
      <c r="Z158" s="99"/>
      <c r="AA158" s="10"/>
      <c r="AB158" s="11"/>
      <c r="AC158" s="111"/>
      <c r="AD158" s="14"/>
      <c r="AE158" s="14"/>
      <c r="AF158" s="102"/>
      <c r="AI158" s="102"/>
      <c r="AL158" s="102"/>
      <c r="AO158" s="102"/>
    </row>
    <row r="159" spans="2:41" s="15" customFormat="1" x14ac:dyDescent="0.2">
      <c r="B159" s="10"/>
      <c r="C159" s="10"/>
      <c r="D159" s="10"/>
      <c r="E159" s="99"/>
      <c r="F159" s="10"/>
      <c r="G159" s="11"/>
      <c r="H159" s="111"/>
      <c r="I159" s="14"/>
      <c r="J159" s="14"/>
      <c r="K159" s="102"/>
      <c r="N159" s="102"/>
      <c r="Q159" s="102"/>
      <c r="T159" s="102"/>
      <c r="W159" s="102"/>
      <c r="Y159" s="10"/>
      <c r="Z159" s="99"/>
      <c r="AA159" s="10"/>
      <c r="AB159" s="11"/>
      <c r="AC159" s="111"/>
      <c r="AD159" s="14"/>
      <c r="AE159" s="14"/>
      <c r="AF159" s="102"/>
      <c r="AI159" s="102"/>
      <c r="AL159" s="102"/>
      <c r="AO159" s="102"/>
    </row>
    <row r="160" spans="2:41" s="15" customFormat="1" x14ac:dyDescent="0.2">
      <c r="B160" s="10"/>
      <c r="C160" s="10"/>
      <c r="D160" s="10"/>
      <c r="E160" s="99"/>
      <c r="F160" s="10"/>
      <c r="G160" s="11"/>
      <c r="H160" s="111"/>
      <c r="I160" s="14"/>
      <c r="J160" s="14"/>
      <c r="K160" s="102"/>
      <c r="N160" s="102"/>
      <c r="Q160" s="102"/>
      <c r="T160" s="102"/>
      <c r="W160" s="102"/>
      <c r="Y160" s="10"/>
      <c r="Z160" s="99"/>
      <c r="AA160" s="10"/>
      <c r="AB160" s="11"/>
      <c r="AC160" s="111"/>
      <c r="AD160" s="14"/>
      <c r="AE160" s="14"/>
      <c r="AF160" s="102"/>
      <c r="AI160" s="102"/>
      <c r="AL160" s="102"/>
      <c r="AO160" s="102"/>
    </row>
    <row r="161" spans="2:41" s="15" customFormat="1" x14ac:dyDescent="0.2">
      <c r="B161" s="10"/>
      <c r="C161" s="10"/>
      <c r="D161" s="10"/>
      <c r="E161" s="99"/>
      <c r="F161" s="10"/>
      <c r="G161" s="11"/>
      <c r="H161" s="111"/>
      <c r="I161" s="14"/>
      <c r="J161" s="14"/>
      <c r="K161" s="102"/>
      <c r="N161" s="102"/>
      <c r="Q161" s="102"/>
      <c r="T161" s="102"/>
      <c r="W161" s="102"/>
      <c r="Y161" s="10"/>
      <c r="Z161" s="99"/>
      <c r="AA161" s="10"/>
      <c r="AB161" s="11"/>
      <c r="AC161" s="111"/>
      <c r="AD161" s="14"/>
      <c r="AE161" s="14"/>
      <c r="AF161" s="102"/>
      <c r="AI161" s="102"/>
      <c r="AL161" s="102"/>
      <c r="AO161" s="102"/>
    </row>
    <row r="162" spans="2:41" s="15" customFormat="1" x14ac:dyDescent="0.2">
      <c r="B162" s="10"/>
      <c r="C162" s="10"/>
      <c r="D162" s="10"/>
      <c r="E162" s="99"/>
      <c r="F162" s="10"/>
      <c r="G162" s="11"/>
      <c r="H162" s="111"/>
      <c r="I162" s="14"/>
      <c r="J162" s="14"/>
      <c r="K162" s="102"/>
      <c r="N162" s="102"/>
      <c r="Q162" s="102"/>
      <c r="T162" s="102"/>
      <c r="W162" s="102"/>
      <c r="Y162" s="10"/>
      <c r="Z162" s="99"/>
      <c r="AA162" s="10"/>
      <c r="AB162" s="11"/>
      <c r="AC162" s="111"/>
      <c r="AD162" s="14"/>
      <c r="AE162" s="14"/>
      <c r="AF162" s="102"/>
      <c r="AI162" s="102"/>
      <c r="AL162" s="102"/>
      <c r="AO162" s="102"/>
    </row>
    <row r="163" spans="2:41" s="15" customFormat="1" x14ac:dyDescent="0.2">
      <c r="B163" s="10"/>
      <c r="C163" s="10"/>
      <c r="D163" s="10"/>
      <c r="E163" s="99"/>
      <c r="F163" s="10"/>
      <c r="G163" s="11"/>
      <c r="H163" s="111"/>
      <c r="I163" s="14"/>
      <c r="J163" s="14"/>
      <c r="K163" s="102"/>
      <c r="N163" s="102"/>
      <c r="Q163" s="102"/>
      <c r="T163" s="102"/>
      <c r="W163" s="102"/>
      <c r="Y163" s="10"/>
      <c r="Z163" s="99"/>
      <c r="AA163" s="10"/>
      <c r="AB163" s="11"/>
      <c r="AC163" s="111"/>
      <c r="AD163" s="14"/>
      <c r="AE163" s="14"/>
      <c r="AF163" s="102"/>
      <c r="AI163" s="102"/>
      <c r="AL163" s="102"/>
      <c r="AO163" s="102"/>
    </row>
    <row r="164" spans="2:41" s="15" customFormat="1" x14ac:dyDescent="0.2">
      <c r="B164" s="10"/>
      <c r="C164" s="10"/>
      <c r="D164" s="10"/>
      <c r="E164" s="99"/>
      <c r="F164" s="10"/>
      <c r="G164" s="11"/>
      <c r="H164" s="111"/>
      <c r="I164" s="14"/>
      <c r="J164" s="14"/>
      <c r="K164" s="102"/>
      <c r="N164" s="102"/>
      <c r="Q164" s="102"/>
      <c r="T164" s="102"/>
      <c r="W164" s="102"/>
      <c r="Y164" s="10"/>
      <c r="Z164" s="99"/>
      <c r="AA164" s="10"/>
      <c r="AB164" s="11"/>
      <c r="AC164" s="111"/>
      <c r="AD164" s="14"/>
      <c r="AE164" s="14"/>
      <c r="AF164" s="102"/>
      <c r="AI164" s="102"/>
      <c r="AL164" s="102"/>
      <c r="AO164" s="102"/>
    </row>
    <row r="165" spans="2:41" s="15" customFormat="1" x14ac:dyDescent="0.2">
      <c r="B165" s="10"/>
      <c r="C165" s="10"/>
      <c r="D165" s="10"/>
      <c r="E165" s="99"/>
      <c r="F165" s="10"/>
      <c r="G165" s="11"/>
      <c r="H165" s="111"/>
      <c r="I165" s="14"/>
      <c r="J165" s="14"/>
      <c r="K165" s="102"/>
      <c r="N165" s="102"/>
      <c r="Q165" s="102"/>
      <c r="T165" s="102"/>
      <c r="W165" s="102"/>
      <c r="Y165" s="10"/>
      <c r="Z165" s="99"/>
      <c r="AA165" s="10"/>
      <c r="AB165" s="11"/>
      <c r="AC165" s="111"/>
      <c r="AD165" s="14"/>
      <c r="AE165" s="14"/>
      <c r="AF165" s="102"/>
      <c r="AI165" s="102"/>
      <c r="AL165" s="102"/>
      <c r="AO165" s="102"/>
    </row>
    <row r="166" spans="2:41" s="15" customFormat="1" x14ac:dyDescent="0.2">
      <c r="B166" s="10"/>
      <c r="C166" s="10"/>
      <c r="D166" s="10"/>
      <c r="E166" s="99"/>
      <c r="F166" s="10"/>
      <c r="G166" s="11"/>
      <c r="H166" s="111"/>
      <c r="I166" s="14"/>
      <c r="J166" s="14"/>
      <c r="K166" s="102"/>
      <c r="N166" s="102"/>
      <c r="Q166" s="102"/>
      <c r="T166" s="102"/>
      <c r="W166" s="102"/>
      <c r="Y166" s="10"/>
      <c r="Z166" s="99"/>
      <c r="AA166" s="10"/>
      <c r="AB166" s="11"/>
      <c r="AC166" s="111"/>
      <c r="AD166" s="14"/>
      <c r="AE166" s="14"/>
      <c r="AF166" s="102"/>
      <c r="AI166" s="102"/>
      <c r="AL166" s="102"/>
      <c r="AO166" s="102"/>
    </row>
    <row r="167" spans="2:41" s="15" customFormat="1" x14ac:dyDescent="0.2">
      <c r="B167" s="10"/>
      <c r="C167" s="10"/>
      <c r="D167" s="10"/>
      <c r="E167" s="99"/>
      <c r="F167" s="10"/>
      <c r="G167" s="11"/>
      <c r="H167" s="111"/>
      <c r="I167" s="14"/>
      <c r="J167" s="14"/>
      <c r="K167" s="102"/>
      <c r="N167" s="102"/>
      <c r="Q167" s="102"/>
      <c r="T167" s="102"/>
      <c r="W167" s="102"/>
      <c r="Y167" s="10"/>
      <c r="Z167" s="99"/>
      <c r="AA167" s="10"/>
      <c r="AB167" s="11"/>
      <c r="AC167" s="111"/>
      <c r="AD167" s="14"/>
      <c r="AE167" s="14"/>
      <c r="AF167" s="102"/>
      <c r="AI167" s="102"/>
      <c r="AL167" s="102"/>
      <c r="AO167" s="102"/>
    </row>
    <row r="168" spans="2:41" s="15" customFormat="1" x14ac:dyDescent="0.2">
      <c r="B168" s="10"/>
      <c r="C168" s="10"/>
      <c r="D168" s="10"/>
      <c r="E168" s="99"/>
      <c r="F168" s="10"/>
      <c r="G168" s="11"/>
      <c r="H168" s="111"/>
      <c r="I168" s="14"/>
      <c r="J168" s="14"/>
      <c r="K168" s="102"/>
      <c r="N168" s="102"/>
      <c r="Q168" s="102"/>
      <c r="T168" s="102"/>
      <c r="W168" s="102"/>
      <c r="Y168" s="10"/>
      <c r="Z168" s="99"/>
      <c r="AA168" s="10"/>
      <c r="AB168" s="11"/>
      <c r="AC168" s="111"/>
      <c r="AD168" s="14"/>
      <c r="AE168" s="14"/>
      <c r="AF168" s="102"/>
      <c r="AI168" s="102"/>
      <c r="AL168" s="102"/>
      <c r="AO168" s="102"/>
    </row>
    <row r="169" spans="2:41" s="15" customFormat="1" x14ac:dyDescent="0.2">
      <c r="B169" s="10"/>
      <c r="C169" s="10"/>
      <c r="D169" s="10"/>
      <c r="E169" s="99"/>
      <c r="F169" s="10"/>
      <c r="G169" s="11"/>
      <c r="H169" s="111"/>
      <c r="I169" s="14"/>
      <c r="J169" s="14"/>
      <c r="K169" s="102"/>
      <c r="N169" s="102"/>
      <c r="Q169" s="102"/>
      <c r="T169" s="102"/>
      <c r="W169" s="102"/>
      <c r="Y169" s="10"/>
      <c r="Z169" s="99"/>
      <c r="AA169" s="10"/>
      <c r="AB169" s="11"/>
      <c r="AC169" s="111"/>
      <c r="AD169" s="14"/>
      <c r="AE169" s="14"/>
      <c r="AF169" s="102"/>
      <c r="AI169" s="102"/>
      <c r="AL169" s="102"/>
      <c r="AO169" s="102"/>
    </row>
    <row r="170" spans="2:41" s="15" customFormat="1" x14ac:dyDescent="0.2">
      <c r="B170" s="10"/>
      <c r="C170" s="10"/>
      <c r="D170" s="10"/>
      <c r="E170" s="99"/>
      <c r="F170" s="10"/>
      <c r="G170" s="11"/>
      <c r="H170" s="111"/>
      <c r="I170" s="14"/>
      <c r="J170" s="14"/>
      <c r="K170" s="102"/>
      <c r="N170" s="102"/>
      <c r="Q170" s="102"/>
      <c r="T170" s="102"/>
      <c r="W170" s="102"/>
      <c r="Y170" s="10"/>
      <c r="Z170" s="99"/>
      <c r="AA170" s="10"/>
      <c r="AB170" s="11"/>
      <c r="AC170" s="111"/>
      <c r="AD170" s="14"/>
      <c r="AE170" s="14"/>
      <c r="AF170" s="102"/>
      <c r="AI170" s="102"/>
      <c r="AL170" s="102"/>
      <c r="AO170" s="102"/>
    </row>
    <row r="171" spans="2:41" s="15" customFormat="1" x14ac:dyDescent="0.2">
      <c r="B171" s="10"/>
      <c r="C171" s="10"/>
      <c r="D171" s="10"/>
      <c r="E171" s="99"/>
      <c r="F171" s="10"/>
      <c r="G171" s="11"/>
      <c r="H171" s="111"/>
      <c r="I171" s="14"/>
      <c r="J171" s="14"/>
      <c r="K171" s="102"/>
      <c r="N171" s="102"/>
      <c r="Q171" s="102"/>
      <c r="T171" s="102"/>
      <c r="W171" s="102"/>
      <c r="Y171" s="10"/>
      <c r="Z171" s="99"/>
      <c r="AA171" s="10"/>
      <c r="AB171" s="11"/>
      <c r="AC171" s="111"/>
      <c r="AD171" s="14"/>
      <c r="AE171" s="14"/>
      <c r="AF171" s="102"/>
      <c r="AI171" s="102"/>
      <c r="AL171" s="102"/>
      <c r="AO171" s="102"/>
    </row>
    <row r="172" spans="2:41" s="15" customFormat="1" x14ac:dyDescent="0.2">
      <c r="B172" s="10"/>
      <c r="C172" s="10"/>
      <c r="D172" s="10"/>
      <c r="E172" s="99"/>
      <c r="F172" s="10"/>
      <c r="G172" s="11"/>
      <c r="H172" s="111"/>
      <c r="I172" s="14"/>
      <c r="J172" s="14"/>
      <c r="K172" s="102"/>
      <c r="N172" s="102"/>
      <c r="Q172" s="102"/>
      <c r="T172" s="102"/>
      <c r="W172" s="102"/>
      <c r="Y172" s="10"/>
      <c r="Z172" s="99"/>
      <c r="AA172" s="10"/>
      <c r="AB172" s="11"/>
      <c r="AC172" s="111"/>
      <c r="AD172" s="14"/>
      <c r="AE172" s="14"/>
      <c r="AF172" s="102"/>
      <c r="AI172" s="102"/>
      <c r="AL172" s="102"/>
      <c r="AO172" s="102"/>
    </row>
    <row r="173" spans="2:41" s="15" customFormat="1" x14ac:dyDescent="0.2">
      <c r="B173" s="10"/>
      <c r="C173" s="10"/>
      <c r="D173" s="10"/>
      <c r="E173" s="99"/>
      <c r="F173" s="10"/>
      <c r="G173" s="11"/>
      <c r="H173" s="111"/>
      <c r="I173" s="14"/>
      <c r="J173" s="14"/>
      <c r="K173" s="102"/>
      <c r="N173" s="102"/>
      <c r="Q173" s="102"/>
      <c r="T173" s="102"/>
      <c r="W173" s="102"/>
      <c r="Y173" s="10"/>
      <c r="Z173" s="99"/>
      <c r="AA173" s="10"/>
      <c r="AB173" s="11"/>
      <c r="AC173" s="111"/>
      <c r="AD173" s="14"/>
      <c r="AE173" s="14"/>
      <c r="AF173" s="102"/>
      <c r="AI173" s="102"/>
      <c r="AL173" s="102"/>
      <c r="AO173" s="102"/>
    </row>
    <row r="174" spans="2:41" s="15" customFormat="1" x14ac:dyDescent="0.2">
      <c r="B174" s="10"/>
      <c r="C174" s="10"/>
      <c r="D174" s="10"/>
      <c r="E174" s="99"/>
      <c r="F174" s="10"/>
      <c r="G174" s="11"/>
      <c r="H174" s="111"/>
      <c r="I174" s="14"/>
      <c r="J174" s="14"/>
      <c r="K174" s="102"/>
      <c r="N174" s="102"/>
      <c r="Q174" s="102"/>
      <c r="T174" s="102"/>
      <c r="W174" s="102"/>
      <c r="Y174" s="10"/>
      <c r="Z174" s="99"/>
      <c r="AA174" s="10"/>
      <c r="AB174" s="11"/>
      <c r="AC174" s="111"/>
      <c r="AD174" s="14"/>
      <c r="AE174" s="14"/>
      <c r="AF174" s="102"/>
      <c r="AI174" s="102"/>
      <c r="AL174" s="102"/>
      <c r="AO174" s="102"/>
    </row>
    <row r="175" spans="2:41" s="15" customFormat="1" x14ac:dyDescent="0.2">
      <c r="B175" s="10"/>
      <c r="C175" s="10"/>
      <c r="D175" s="10"/>
      <c r="E175" s="99"/>
      <c r="F175" s="10"/>
      <c r="G175" s="11"/>
      <c r="H175" s="111"/>
      <c r="I175" s="14"/>
      <c r="J175" s="14"/>
      <c r="K175" s="102"/>
      <c r="N175" s="102"/>
      <c r="Q175" s="102"/>
      <c r="T175" s="102"/>
      <c r="W175" s="102"/>
      <c r="Y175" s="10"/>
      <c r="Z175" s="99"/>
      <c r="AA175" s="10"/>
      <c r="AB175" s="11"/>
      <c r="AC175" s="111"/>
      <c r="AD175" s="14"/>
      <c r="AE175" s="14"/>
      <c r="AF175" s="102"/>
      <c r="AI175" s="102"/>
      <c r="AL175" s="102"/>
      <c r="AO175" s="102"/>
    </row>
    <row r="176" spans="2:41" s="15" customFormat="1" x14ac:dyDescent="0.2">
      <c r="B176" s="10"/>
      <c r="C176" s="10"/>
      <c r="D176" s="10"/>
      <c r="E176" s="99"/>
      <c r="F176" s="10"/>
      <c r="G176" s="11"/>
      <c r="H176" s="111"/>
      <c r="I176" s="14"/>
      <c r="J176" s="14"/>
      <c r="K176" s="102"/>
      <c r="N176" s="102"/>
      <c r="Q176" s="102"/>
      <c r="T176" s="102"/>
      <c r="W176" s="102"/>
      <c r="Y176" s="10"/>
      <c r="Z176" s="99"/>
      <c r="AA176" s="10"/>
      <c r="AB176" s="11"/>
      <c r="AC176" s="111"/>
      <c r="AD176" s="14"/>
      <c r="AE176" s="14"/>
      <c r="AF176" s="102"/>
      <c r="AI176" s="102"/>
      <c r="AL176" s="102"/>
      <c r="AO176" s="102"/>
    </row>
    <row r="177" spans="1:41" s="15" customFormat="1" x14ac:dyDescent="0.2">
      <c r="B177" s="10"/>
      <c r="C177" s="10"/>
      <c r="D177" s="10"/>
      <c r="E177" s="99"/>
      <c r="F177" s="10"/>
      <c r="G177" s="11"/>
      <c r="H177" s="111"/>
      <c r="I177" s="14"/>
      <c r="J177" s="14"/>
      <c r="K177" s="102"/>
      <c r="N177" s="102"/>
      <c r="Q177" s="102"/>
      <c r="T177" s="102"/>
      <c r="W177" s="102"/>
      <c r="Y177" s="10"/>
      <c r="Z177" s="99"/>
      <c r="AA177" s="10"/>
      <c r="AB177" s="11"/>
      <c r="AC177" s="111"/>
      <c r="AD177" s="14"/>
      <c r="AE177" s="14"/>
      <c r="AF177" s="102"/>
      <c r="AI177" s="102"/>
      <c r="AL177" s="102"/>
      <c r="AO177" s="102"/>
    </row>
    <row r="178" spans="1:41" s="15" customFormat="1" x14ac:dyDescent="0.2">
      <c r="B178" s="10"/>
      <c r="C178" s="10"/>
      <c r="D178" s="10"/>
      <c r="E178" s="99"/>
      <c r="F178" s="10"/>
      <c r="G178" s="11"/>
      <c r="H178" s="111"/>
      <c r="I178" s="14"/>
      <c r="J178" s="14"/>
      <c r="K178" s="102"/>
      <c r="N178" s="102"/>
      <c r="Q178" s="102"/>
      <c r="T178" s="102"/>
      <c r="W178" s="102"/>
      <c r="Y178" s="10"/>
      <c r="Z178" s="99"/>
      <c r="AA178" s="10"/>
      <c r="AB178" s="11"/>
      <c r="AC178" s="111"/>
      <c r="AD178" s="14"/>
      <c r="AE178" s="14"/>
      <c r="AF178" s="102"/>
      <c r="AI178" s="102"/>
      <c r="AL178" s="102"/>
      <c r="AO178" s="102"/>
    </row>
    <row r="179" spans="1:41" s="15" customFormat="1" x14ac:dyDescent="0.2">
      <c r="B179" s="10"/>
      <c r="C179" s="10"/>
      <c r="D179" s="10"/>
      <c r="E179" s="99"/>
      <c r="F179" s="10"/>
      <c r="G179" s="11"/>
      <c r="H179" s="111"/>
      <c r="I179" s="14"/>
      <c r="J179" s="14"/>
      <c r="K179" s="102"/>
      <c r="N179" s="102"/>
      <c r="Q179" s="102"/>
      <c r="T179" s="102"/>
      <c r="W179" s="102"/>
      <c r="Y179" s="10"/>
      <c r="Z179" s="99"/>
      <c r="AA179" s="10"/>
      <c r="AB179" s="11"/>
      <c r="AC179" s="111"/>
      <c r="AD179" s="14"/>
      <c r="AE179" s="14"/>
      <c r="AF179" s="102"/>
      <c r="AI179" s="102"/>
      <c r="AL179" s="102"/>
      <c r="AO179" s="102"/>
    </row>
    <row r="180" spans="1:41" s="15" customFormat="1" x14ac:dyDescent="0.2">
      <c r="B180" s="10"/>
      <c r="C180" s="10"/>
      <c r="D180" s="10"/>
      <c r="E180" s="99"/>
      <c r="F180" s="10"/>
      <c r="G180" s="11"/>
      <c r="H180" s="111"/>
      <c r="I180" s="14"/>
      <c r="J180" s="14"/>
      <c r="K180" s="102"/>
      <c r="N180" s="102"/>
      <c r="Q180" s="102"/>
      <c r="T180" s="102"/>
      <c r="W180" s="102"/>
      <c r="Y180" s="10"/>
      <c r="Z180" s="99"/>
      <c r="AA180" s="10"/>
      <c r="AB180" s="11"/>
      <c r="AC180" s="111"/>
      <c r="AD180" s="14"/>
      <c r="AE180" s="14"/>
      <c r="AF180" s="102"/>
      <c r="AI180" s="102"/>
      <c r="AL180" s="102"/>
      <c r="AO180" s="102"/>
    </row>
    <row r="181" spans="1:41" s="15" customFormat="1" x14ac:dyDescent="0.2">
      <c r="B181" s="10"/>
      <c r="C181" s="10"/>
      <c r="D181" s="10"/>
      <c r="E181" s="99"/>
      <c r="F181" s="10"/>
      <c r="G181" s="11"/>
      <c r="H181" s="111"/>
      <c r="I181" s="14"/>
      <c r="J181" s="14"/>
      <c r="K181" s="102"/>
      <c r="N181" s="102"/>
      <c r="Q181" s="102"/>
      <c r="T181" s="102"/>
      <c r="W181" s="102"/>
      <c r="Y181" s="10"/>
      <c r="Z181" s="99"/>
      <c r="AA181" s="10"/>
      <c r="AB181" s="11"/>
      <c r="AC181" s="111"/>
      <c r="AD181" s="14"/>
      <c r="AE181" s="14"/>
      <c r="AF181" s="102"/>
      <c r="AI181" s="102"/>
      <c r="AL181" s="102"/>
      <c r="AO181" s="102"/>
    </row>
    <row r="182" spans="1:41" s="15" customFormat="1" x14ac:dyDescent="0.2">
      <c r="B182" s="10"/>
      <c r="C182" s="10"/>
      <c r="D182" s="10"/>
      <c r="E182" s="99"/>
      <c r="F182" s="10"/>
      <c r="G182" s="11"/>
      <c r="H182" s="111"/>
      <c r="I182" s="14"/>
      <c r="J182" s="14"/>
      <c r="K182" s="102"/>
      <c r="N182" s="102"/>
      <c r="Q182" s="102"/>
      <c r="T182" s="102"/>
      <c r="W182" s="102"/>
      <c r="Y182" s="10"/>
      <c r="Z182" s="99"/>
      <c r="AA182" s="10"/>
      <c r="AB182" s="11"/>
      <c r="AC182" s="111"/>
      <c r="AD182" s="14"/>
      <c r="AE182" s="14"/>
      <c r="AF182" s="102"/>
      <c r="AI182" s="102"/>
      <c r="AL182" s="102"/>
      <c r="AO182" s="102"/>
    </row>
    <row r="183" spans="1:41" s="15" customFormat="1" x14ac:dyDescent="0.2">
      <c r="B183" s="10"/>
      <c r="C183" s="10"/>
      <c r="D183" s="10"/>
      <c r="E183" s="99"/>
      <c r="F183" s="10"/>
      <c r="G183" s="11"/>
      <c r="H183" s="111"/>
      <c r="I183" s="14"/>
      <c r="J183" s="14"/>
      <c r="K183" s="102"/>
      <c r="N183" s="102"/>
      <c r="Q183" s="102"/>
      <c r="T183" s="102"/>
      <c r="W183" s="102"/>
      <c r="Y183" s="10"/>
      <c r="Z183" s="99"/>
      <c r="AA183" s="10"/>
      <c r="AB183" s="11"/>
      <c r="AC183" s="111"/>
      <c r="AD183" s="14"/>
      <c r="AE183" s="14"/>
      <c r="AF183" s="102"/>
      <c r="AI183" s="102"/>
      <c r="AL183" s="102"/>
      <c r="AO183" s="102"/>
    </row>
    <row r="184" spans="1:41" s="15" customFormat="1" x14ac:dyDescent="0.2">
      <c r="B184" s="10"/>
      <c r="C184" s="10"/>
      <c r="D184" s="10"/>
      <c r="E184" s="99"/>
      <c r="F184" s="10"/>
      <c r="G184" s="11"/>
      <c r="H184" s="111"/>
      <c r="I184" s="14"/>
      <c r="J184" s="14"/>
      <c r="K184" s="102"/>
      <c r="N184" s="102"/>
      <c r="Q184" s="102"/>
      <c r="T184" s="102"/>
      <c r="W184" s="102"/>
      <c r="Y184" s="10"/>
      <c r="Z184" s="99"/>
      <c r="AA184" s="10"/>
      <c r="AB184" s="11"/>
      <c r="AC184" s="111"/>
      <c r="AD184" s="14"/>
      <c r="AE184" s="14"/>
      <c r="AF184" s="102"/>
      <c r="AI184" s="102"/>
      <c r="AL184" s="102"/>
      <c r="AO184" s="102"/>
    </row>
    <row r="185" spans="1:41" s="15" customFormat="1" x14ac:dyDescent="0.2">
      <c r="B185" s="10"/>
      <c r="C185" s="10"/>
      <c r="D185" s="10"/>
      <c r="E185" s="99"/>
      <c r="F185" s="10"/>
      <c r="G185" s="11"/>
      <c r="H185" s="111"/>
      <c r="I185" s="14"/>
      <c r="J185" s="14"/>
      <c r="K185" s="102"/>
      <c r="N185" s="102"/>
      <c r="Q185" s="102"/>
      <c r="T185" s="102"/>
      <c r="W185" s="102"/>
      <c r="Y185" s="10"/>
      <c r="Z185" s="99"/>
      <c r="AA185" s="10"/>
      <c r="AB185" s="11"/>
      <c r="AC185" s="111"/>
      <c r="AD185" s="14"/>
      <c r="AE185" s="14"/>
      <c r="AF185" s="102"/>
      <c r="AI185" s="102"/>
      <c r="AL185" s="102"/>
      <c r="AO185" s="102"/>
    </row>
    <row r="186" spans="1:41" s="15" customFormat="1" x14ac:dyDescent="0.2">
      <c r="B186" s="10"/>
      <c r="C186" s="10"/>
      <c r="D186" s="10"/>
      <c r="E186" s="99"/>
      <c r="F186" s="10"/>
      <c r="G186" s="11"/>
      <c r="H186" s="111"/>
      <c r="I186" s="14"/>
      <c r="J186" s="14"/>
      <c r="K186" s="102"/>
      <c r="N186" s="102"/>
      <c r="Q186" s="102"/>
      <c r="T186" s="102"/>
      <c r="W186" s="102"/>
      <c r="Y186" s="10"/>
      <c r="Z186" s="99"/>
      <c r="AA186" s="10"/>
      <c r="AB186" s="11"/>
      <c r="AC186" s="111"/>
      <c r="AD186" s="14"/>
      <c r="AE186" s="14"/>
      <c r="AF186" s="102"/>
      <c r="AI186" s="102"/>
      <c r="AL186" s="102"/>
      <c r="AO186" s="102"/>
    </row>
    <row r="187" spans="1:41" s="15" customFormat="1" x14ac:dyDescent="0.2">
      <c r="B187" s="10"/>
      <c r="C187" s="10"/>
      <c r="D187" s="10"/>
      <c r="E187" s="99"/>
      <c r="F187" s="10"/>
      <c r="G187" s="11"/>
      <c r="H187" s="111"/>
      <c r="I187" s="14"/>
      <c r="J187" s="14"/>
      <c r="K187" s="102"/>
      <c r="N187" s="102"/>
      <c r="Q187" s="102"/>
      <c r="T187" s="102"/>
      <c r="W187" s="102"/>
      <c r="Y187" s="10"/>
      <c r="Z187" s="99"/>
      <c r="AA187" s="10"/>
      <c r="AB187" s="11"/>
      <c r="AC187" s="111"/>
      <c r="AD187" s="14"/>
      <c r="AE187" s="14"/>
      <c r="AF187" s="102"/>
      <c r="AI187" s="102"/>
      <c r="AL187" s="102"/>
      <c r="AO187" s="102"/>
    </row>
    <row r="188" spans="1:41" s="15" customFormat="1" x14ac:dyDescent="0.2">
      <c r="A188" s="10"/>
      <c r="B188" s="10"/>
      <c r="C188" s="10"/>
      <c r="D188" s="10"/>
      <c r="E188" s="99"/>
      <c r="F188" s="10"/>
      <c r="G188" s="11"/>
      <c r="H188" s="111"/>
      <c r="I188" s="14"/>
      <c r="J188" s="14"/>
      <c r="K188" s="102"/>
      <c r="N188" s="102"/>
      <c r="Q188" s="102"/>
      <c r="T188" s="102"/>
      <c r="W188" s="102"/>
      <c r="Y188" s="10"/>
      <c r="Z188" s="99"/>
      <c r="AA188" s="10"/>
      <c r="AB188" s="11"/>
      <c r="AC188" s="111"/>
      <c r="AD188" s="14"/>
      <c r="AE188" s="14"/>
      <c r="AF188" s="102"/>
      <c r="AI188" s="102"/>
      <c r="AL188" s="102"/>
      <c r="AO188" s="102"/>
    </row>
    <row r="189" spans="1:41" s="15" customFormat="1" x14ac:dyDescent="0.2">
      <c r="A189" s="10"/>
      <c r="B189" s="10"/>
      <c r="C189" s="10"/>
      <c r="D189" s="10"/>
      <c r="E189" s="99"/>
      <c r="F189" s="10"/>
      <c r="G189" s="11"/>
      <c r="H189" s="110"/>
      <c r="I189" s="11"/>
      <c r="J189" s="11"/>
      <c r="K189" s="102"/>
      <c r="N189" s="102"/>
      <c r="Q189" s="102"/>
      <c r="T189" s="102"/>
      <c r="W189" s="102"/>
      <c r="Y189" s="10"/>
      <c r="Z189" s="99"/>
      <c r="AA189" s="10"/>
      <c r="AB189" s="11"/>
      <c r="AC189" s="110"/>
      <c r="AD189" s="11"/>
      <c r="AE189" s="11"/>
      <c r="AF189" s="102"/>
      <c r="AI189" s="102"/>
      <c r="AL189" s="102"/>
      <c r="AO189" s="102"/>
    </row>
    <row r="190" spans="1:41" s="15" customFormat="1" x14ac:dyDescent="0.2">
      <c r="A190" s="10"/>
      <c r="B190" s="10"/>
      <c r="C190" s="10"/>
      <c r="D190" s="10"/>
      <c r="E190" s="99"/>
      <c r="F190" s="10"/>
      <c r="G190" s="11"/>
      <c r="H190" s="110"/>
      <c r="I190" s="11"/>
      <c r="J190" s="11"/>
      <c r="K190" s="102"/>
      <c r="N190" s="102"/>
      <c r="Q190" s="102"/>
      <c r="T190" s="102"/>
      <c r="W190" s="102"/>
      <c r="Y190" s="10"/>
      <c r="Z190" s="99"/>
      <c r="AA190" s="10"/>
      <c r="AB190" s="11"/>
      <c r="AC190" s="110"/>
      <c r="AD190" s="11"/>
      <c r="AE190" s="11"/>
      <c r="AF190" s="102"/>
      <c r="AI190" s="102"/>
      <c r="AL190" s="102"/>
      <c r="AO190" s="102"/>
    </row>
    <row r="191" spans="1:41" s="15" customFormat="1" x14ac:dyDescent="0.2">
      <c r="A191" s="10"/>
      <c r="B191" s="10"/>
      <c r="C191" s="10"/>
      <c r="D191" s="10"/>
      <c r="E191" s="99"/>
      <c r="F191" s="10"/>
      <c r="G191" s="11"/>
      <c r="H191" s="110"/>
      <c r="I191" s="11"/>
      <c r="J191" s="11"/>
      <c r="K191" s="102"/>
      <c r="N191" s="102"/>
      <c r="Q191" s="102"/>
      <c r="T191" s="102"/>
      <c r="W191" s="102"/>
      <c r="Y191" s="10"/>
      <c r="Z191" s="99"/>
      <c r="AA191" s="10"/>
      <c r="AB191" s="11"/>
      <c r="AC191" s="110"/>
      <c r="AD191" s="11"/>
      <c r="AE191" s="11"/>
      <c r="AF191" s="102"/>
      <c r="AI191" s="102"/>
      <c r="AL191" s="102"/>
      <c r="AO191" s="102"/>
    </row>
    <row r="192" spans="1:41" s="15" customFormat="1" x14ac:dyDescent="0.2">
      <c r="A192" s="10"/>
      <c r="B192" s="10"/>
      <c r="C192" s="10"/>
      <c r="D192" s="10"/>
      <c r="E192" s="99"/>
      <c r="F192" s="10"/>
      <c r="G192" s="11"/>
      <c r="H192" s="110"/>
      <c r="I192" s="11"/>
      <c r="J192" s="11"/>
      <c r="K192" s="102"/>
      <c r="N192" s="102"/>
      <c r="Q192" s="102"/>
      <c r="T192" s="102"/>
      <c r="W192" s="102"/>
      <c r="Y192" s="10"/>
      <c r="Z192" s="99"/>
      <c r="AA192" s="10"/>
      <c r="AB192" s="11"/>
      <c r="AC192" s="110"/>
      <c r="AD192" s="11"/>
      <c r="AE192" s="11"/>
      <c r="AF192" s="102"/>
      <c r="AI192" s="102"/>
      <c r="AL192" s="102"/>
      <c r="AO192" s="102"/>
    </row>
    <row r="193" spans="1:41" s="15" customFormat="1" x14ac:dyDescent="0.2">
      <c r="A193" s="10"/>
      <c r="B193" s="10"/>
      <c r="C193" s="10"/>
      <c r="D193" s="10"/>
      <c r="E193" s="99"/>
      <c r="F193" s="10"/>
      <c r="G193" s="11"/>
      <c r="H193" s="110"/>
      <c r="I193" s="11"/>
      <c r="J193" s="11"/>
      <c r="K193" s="102"/>
      <c r="N193" s="102"/>
      <c r="Q193" s="102"/>
      <c r="T193" s="102"/>
      <c r="W193" s="102"/>
      <c r="Y193" s="10"/>
      <c r="Z193" s="99"/>
      <c r="AA193" s="10"/>
      <c r="AB193" s="11"/>
      <c r="AC193" s="110"/>
      <c r="AD193" s="11"/>
      <c r="AE193" s="11"/>
      <c r="AF193" s="102"/>
      <c r="AI193" s="102"/>
      <c r="AL193" s="102"/>
      <c r="AO193" s="102"/>
    </row>
    <row r="194" spans="1:41" s="15" customFormat="1" x14ac:dyDescent="0.2">
      <c r="A194" s="10"/>
      <c r="B194" s="10"/>
      <c r="C194" s="10"/>
      <c r="D194" s="10"/>
      <c r="E194" s="99"/>
      <c r="F194" s="10"/>
      <c r="G194" s="11"/>
      <c r="H194" s="110"/>
      <c r="I194" s="11"/>
      <c r="J194" s="11"/>
      <c r="K194" s="102"/>
      <c r="N194" s="102"/>
      <c r="Q194" s="102"/>
      <c r="T194" s="102"/>
      <c r="W194" s="102"/>
      <c r="Y194" s="10"/>
      <c r="Z194" s="99"/>
      <c r="AA194" s="10"/>
      <c r="AB194" s="11"/>
      <c r="AC194" s="110"/>
      <c r="AD194" s="11"/>
      <c r="AE194" s="11"/>
      <c r="AF194" s="102"/>
      <c r="AI194" s="102"/>
      <c r="AL194" s="102"/>
      <c r="AO194" s="102"/>
    </row>
    <row r="195" spans="1:41" s="15" customFormat="1" x14ac:dyDescent="0.2">
      <c r="A195" s="10"/>
      <c r="B195" s="10"/>
      <c r="C195" s="10"/>
      <c r="D195" s="10"/>
      <c r="E195" s="99"/>
      <c r="F195" s="10"/>
      <c r="G195" s="11"/>
      <c r="H195" s="110"/>
      <c r="I195" s="11"/>
      <c r="J195" s="11"/>
      <c r="K195" s="102"/>
      <c r="N195" s="102"/>
      <c r="Q195" s="102"/>
      <c r="T195" s="102"/>
      <c r="W195" s="102"/>
      <c r="Y195" s="10"/>
      <c r="Z195" s="99"/>
      <c r="AA195" s="10"/>
      <c r="AB195" s="11"/>
      <c r="AC195" s="110"/>
      <c r="AD195" s="11"/>
      <c r="AE195" s="11"/>
      <c r="AF195" s="102"/>
      <c r="AI195" s="102"/>
      <c r="AL195" s="102"/>
      <c r="AO195" s="102"/>
    </row>
    <row r="196" spans="1:41" s="15" customFormat="1" x14ac:dyDescent="0.2">
      <c r="A196" s="10"/>
      <c r="B196" s="10"/>
      <c r="C196" s="10"/>
      <c r="D196" s="10"/>
      <c r="E196" s="99"/>
      <c r="F196" s="10"/>
      <c r="G196" s="11"/>
      <c r="H196" s="110"/>
      <c r="I196" s="11"/>
      <c r="J196" s="11"/>
      <c r="K196" s="102"/>
      <c r="N196" s="102"/>
      <c r="Q196" s="102"/>
      <c r="T196" s="102"/>
      <c r="W196" s="102"/>
      <c r="Y196" s="10"/>
      <c r="Z196" s="99"/>
      <c r="AA196" s="10"/>
      <c r="AB196" s="11"/>
      <c r="AC196" s="110"/>
      <c r="AD196" s="11"/>
      <c r="AE196" s="11"/>
      <c r="AF196" s="102"/>
      <c r="AI196" s="102"/>
      <c r="AL196" s="102"/>
      <c r="AO196" s="102"/>
    </row>
    <row r="197" spans="1:41" s="15" customFormat="1" x14ac:dyDescent="0.2">
      <c r="A197" s="10"/>
      <c r="B197" s="10"/>
      <c r="C197" s="10"/>
      <c r="D197" s="10"/>
      <c r="E197" s="99"/>
      <c r="F197" s="10"/>
      <c r="G197" s="11"/>
      <c r="H197" s="110"/>
      <c r="I197" s="11"/>
      <c r="J197" s="11"/>
      <c r="K197" s="102"/>
      <c r="N197" s="102"/>
      <c r="Q197" s="102"/>
      <c r="T197" s="102"/>
      <c r="W197" s="102"/>
      <c r="Y197" s="10"/>
      <c r="Z197" s="99"/>
      <c r="AA197" s="10"/>
      <c r="AB197" s="11"/>
      <c r="AC197" s="110"/>
      <c r="AD197" s="11"/>
      <c r="AE197" s="11"/>
      <c r="AF197" s="102"/>
      <c r="AI197" s="102"/>
      <c r="AL197" s="102"/>
      <c r="AO197" s="102"/>
    </row>
    <row r="198" spans="1:41" s="15" customFormat="1" x14ac:dyDescent="0.2">
      <c r="A198" s="10"/>
      <c r="B198" s="10"/>
      <c r="C198" s="10"/>
      <c r="D198" s="10"/>
      <c r="E198" s="99"/>
      <c r="F198" s="10"/>
      <c r="G198" s="11"/>
      <c r="H198" s="110"/>
      <c r="I198" s="11"/>
      <c r="J198" s="11"/>
      <c r="K198" s="102"/>
      <c r="N198" s="102"/>
      <c r="Q198" s="102"/>
      <c r="T198" s="102"/>
      <c r="W198" s="102"/>
      <c r="Y198" s="10"/>
      <c r="Z198" s="99"/>
      <c r="AA198" s="10"/>
      <c r="AB198" s="11"/>
      <c r="AC198" s="110"/>
      <c r="AD198" s="11"/>
      <c r="AE198" s="11"/>
      <c r="AF198" s="102"/>
      <c r="AI198" s="102"/>
      <c r="AL198" s="102"/>
      <c r="AO198" s="102"/>
    </row>
    <row r="199" spans="1:41" s="15" customFormat="1" x14ac:dyDescent="0.2">
      <c r="A199" s="10"/>
      <c r="B199" s="10"/>
      <c r="C199" s="10"/>
      <c r="D199" s="10"/>
      <c r="E199" s="99"/>
      <c r="F199" s="10"/>
      <c r="G199" s="11"/>
      <c r="H199" s="110"/>
      <c r="I199" s="11"/>
      <c r="J199" s="11"/>
      <c r="K199" s="102"/>
      <c r="N199" s="102"/>
      <c r="Q199" s="102"/>
      <c r="T199" s="102"/>
      <c r="W199" s="102"/>
      <c r="Y199" s="10"/>
      <c r="Z199" s="99"/>
      <c r="AA199" s="10"/>
      <c r="AB199" s="11"/>
      <c r="AC199" s="110"/>
      <c r="AD199" s="11"/>
      <c r="AE199" s="11"/>
      <c r="AF199" s="102"/>
      <c r="AI199" s="102"/>
      <c r="AL199" s="102"/>
      <c r="AO199" s="102"/>
    </row>
    <row r="200" spans="1:41" s="15" customFormat="1" x14ac:dyDescent="0.2">
      <c r="A200" s="10"/>
      <c r="B200" s="10"/>
      <c r="C200" s="10"/>
      <c r="D200" s="10"/>
      <c r="E200" s="99"/>
      <c r="F200" s="10"/>
      <c r="G200" s="11"/>
      <c r="H200" s="110"/>
      <c r="I200" s="11"/>
      <c r="J200" s="11"/>
      <c r="K200" s="102"/>
      <c r="N200" s="102"/>
      <c r="Q200" s="102"/>
      <c r="T200" s="102"/>
      <c r="W200" s="102"/>
      <c r="Y200" s="10"/>
      <c r="Z200" s="99"/>
      <c r="AA200" s="10"/>
      <c r="AB200" s="11"/>
      <c r="AC200" s="110"/>
      <c r="AD200" s="11"/>
      <c r="AE200" s="11"/>
      <c r="AF200" s="102"/>
      <c r="AI200" s="102"/>
      <c r="AL200" s="102"/>
      <c r="AO200" s="102"/>
    </row>
    <row r="201" spans="1:41" s="15" customFormat="1" x14ac:dyDescent="0.2">
      <c r="A201" s="10"/>
      <c r="B201" s="10"/>
      <c r="C201" s="10"/>
      <c r="D201" s="10"/>
      <c r="E201" s="99"/>
      <c r="F201" s="10"/>
      <c r="G201" s="11"/>
      <c r="H201" s="110"/>
      <c r="I201" s="11"/>
      <c r="J201" s="11"/>
      <c r="K201" s="102"/>
      <c r="N201" s="102"/>
      <c r="Q201" s="102"/>
      <c r="T201" s="102"/>
      <c r="W201" s="102"/>
      <c r="Y201" s="10"/>
      <c r="Z201" s="99"/>
      <c r="AA201" s="10"/>
      <c r="AB201" s="11"/>
      <c r="AC201" s="110"/>
      <c r="AD201" s="11"/>
      <c r="AE201" s="11"/>
      <c r="AF201" s="102"/>
      <c r="AI201" s="102"/>
      <c r="AL201" s="102"/>
      <c r="AO201" s="102"/>
    </row>
    <row r="202" spans="1:41" s="12" customFormat="1" ht="15" x14ac:dyDescent="0.25">
      <c r="A202" s="10"/>
      <c r="B202" s="10"/>
      <c r="C202" s="10"/>
      <c r="D202" s="10"/>
      <c r="E202" s="99"/>
      <c r="F202" s="10"/>
      <c r="G202" s="11"/>
      <c r="H202" s="110"/>
      <c r="I202" s="11"/>
      <c r="J202" s="11"/>
      <c r="K202" s="102"/>
      <c r="L202" s="15"/>
      <c r="M202" s="15"/>
      <c r="N202" s="102"/>
      <c r="O202" s="15"/>
      <c r="P202" s="15"/>
      <c r="Q202" s="102"/>
      <c r="R202" s="15"/>
      <c r="S202" s="15"/>
      <c r="T202" s="102"/>
      <c r="U202" s="15"/>
      <c r="V202" s="15"/>
      <c r="W202" s="102"/>
      <c r="X202" s="15"/>
      <c r="Y202" s="10"/>
      <c r="Z202" s="99"/>
      <c r="AA202" s="10"/>
      <c r="AB202" s="11"/>
      <c r="AC202" s="110"/>
      <c r="AD202" s="11"/>
      <c r="AE202" s="11"/>
      <c r="AF202" s="102"/>
      <c r="AG202" s="15"/>
      <c r="AH202" s="15"/>
      <c r="AI202" s="102"/>
      <c r="AJ202" s="15"/>
      <c r="AK202" s="15"/>
      <c r="AL202" s="102"/>
      <c r="AM202" s="15"/>
      <c r="AN202" s="15"/>
      <c r="AO202" s="102"/>
    </row>
  </sheetData>
  <mergeCells count="19">
    <mergeCell ref="B36:W36"/>
    <mergeCell ref="AN8:AO8"/>
    <mergeCell ref="B31:AO31"/>
    <mergeCell ref="B32:AO32"/>
    <mergeCell ref="B33:AO33"/>
    <mergeCell ref="B34:AO34"/>
    <mergeCell ref="V8:W8"/>
    <mergeCell ref="Y8:Z8"/>
    <mergeCell ref="AB8:AC8"/>
    <mergeCell ref="AE8:AF8"/>
    <mergeCell ref="AH8:AI8"/>
    <mergeCell ref="AK8:AL8"/>
    <mergeCell ref="D8:E8"/>
    <mergeCell ref="G8:H8"/>
    <mergeCell ref="J8:K8"/>
    <mergeCell ref="M8:N8"/>
    <mergeCell ref="P8:Q8"/>
    <mergeCell ref="S8:T8"/>
    <mergeCell ref="B35:AO35"/>
  </mergeCells>
  <hyperlinks>
    <hyperlink ref="B2" location="Contents!A1" display="Back to Contents" xr:uid="{8D676F9B-0E14-4154-9B10-2630834ADFE3}"/>
  </hyperlinks>
  <pageMargins left="0.7" right="0.7" top="0.75" bottom="0.75" header="0.3" footer="0.3"/>
  <pageSetup paperSize="9" scale="65" fitToWidth="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50DB-3111-480C-B81C-4080182A0564}">
  <sheetPr>
    <tabColor rgb="FFEBC6BF"/>
  </sheetPr>
  <dimension ref="A2:AN75"/>
  <sheetViews>
    <sheetView topLeftCell="A3" workbookViewId="0">
      <selection activeCell="A3" sqref="A1:A1048576"/>
    </sheetView>
  </sheetViews>
  <sheetFormatPr defaultColWidth="9.140625" defaultRowHeight="12" x14ac:dyDescent="0.2"/>
  <cols>
    <col min="1" max="1" width="59.42578125" style="222" customWidth="1"/>
    <col min="2" max="11" width="19.7109375" style="222" customWidth="1"/>
    <col min="12" max="12" width="9.140625" style="222"/>
    <col min="13" max="13" width="10.42578125" style="222" bestFit="1" customWidth="1"/>
    <col min="14" max="16384" width="9.140625" style="222"/>
  </cols>
  <sheetData>
    <row r="2" spans="1:13" ht="15.75" x14ac:dyDescent="0.2">
      <c r="A2" s="221" t="s">
        <v>223</v>
      </c>
    </row>
    <row r="5" spans="1:13" ht="27" customHeight="1" x14ac:dyDescent="0.2">
      <c r="A5" s="223"/>
      <c r="B5" s="303" t="s">
        <v>224</v>
      </c>
      <c r="C5" s="303"/>
      <c r="D5" s="303"/>
      <c r="E5" s="303"/>
      <c r="F5" s="303"/>
      <c r="G5" s="303"/>
      <c r="H5" s="303"/>
      <c r="I5" s="303"/>
      <c r="J5" s="303"/>
      <c r="K5" s="303"/>
    </row>
    <row r="6" spans="1:13" x14ac:dyDescent="0.2">
      <c r="B6" s="304" t="s">
        <v>96</v>
      </c>
      <c r="C6" s="304"/>
      <c r="D6" s="304" t="s">
        <v>225</v>
      </c>
      <c r="E6" s="304"/>
      <c r="F6" s="304" t="s">
        <v>226</v>
      </c>
      <c r="G6" s="304"/>
      <c r="H6" s="304" t="s">
        <v>227</v>
      </c>
      <c r="I6" s="304"/>
      <c r="J6" s="304" t="s">
        <v>228</v>
      </c>
      <c r="K6" s="304"/>
    </row>
    <row r="7" spans="1:13" ht="67.900000000000006" customHeight="1" x14ac:dyDescent="0.2">
      <c r="A7" s="224"/>
      <c r="B7" s="225" t="s">
        <v>229</v>
      </c>
      <c r="C7" s="225" t="s">
        <v>230</v>
      </c>
      <c r="D7" s="225" t="s">
        <v>229</v>
      </c>
      <c r="E7" s="225" t="s">
        <v>230</v>
      </c>
      <c r="F7" s="225" t="s">
        <v>229</v>
      </c>
      <c r="G7" s="225" t="s">
        <v>230</v>
      </c>
      <c r="H7" s="225" t="s">
        <v>229</v>
      </c>
      <c r="I7" s="225" t="s">
        <v>230</v>
      </c>
      <c r="J7" s="225" t="s">
        <v>229</v>
      </c>
      <c r="K7" s="225" t="s">
        <v>230</v>
      </c>
    </row>
    <row r="8" spans="1:13" ht="12" customHeight="1" x14ac:dyDescent="0.2">
      <c r="B8" s="226"/>
      <c r="C8" s="226"/>
      <c r="D8" s="226"/>
      <c r="E8" s="226"/>
      <c r="F8" s="226"/>
      <c r="G8" s="226"/>
      <c r="H8" s="226"/>
      <c r="I8" s="226"/>
      <c r="J8" s="226"/>
      <c r="K8" s="226"/>
    </row>
    <row r="9" spans="1:13" x14ac:dyDescent="0.2">
      <c r="A9" s="227" t="s">
        <v>231</v>
      </c>
      <c r="B9" s="228">
        <v>9.3247470000000003</v>
      </c>
      <c r="C9" s="229">
        <v>0.13973641395568848</v>
      </c>
      <c r="D9" s="228">
        <v>9.2765570000000004</v>
      </c>
      <c r="E9" s="229">
        <v>0.13901425898075104</v>
      </c>
      <c r="F9" s="228">
        <v>9.7603000000000009</v>
      </c>
      <c r="G9" s="229">
        <v>0.14626342058181763</v>
      </c>
      <c r="H9" s="228">
        <v>9.5039920000000002</v>
      </c>
      <c r="I9" s="229">
        <v>0.14242249727249146</v>
      </c>
      <c r="J9" s="228">
        <v>9.7521699999999996</v>
      </c>
      <c r="K9" s="229">
        <v>0.14614158868789673</v>
      </c>
      <c r="L9" s="264"/>
      <c r="M9" s="269"/>
    </row>
    <row r="10" spans="1:13" x14ac:dyDescent="0.2">
      <c r="B10" s="230"/>
      <c r="C10" s="231"/>
      <c r="D10" s="230"/>
      <c r="E10" s="231"/>
      <c r="F10" s="230"/>
      <c r="G10" s="231"/>
      <c r="H10" s="230"/>
      <c r="I10" s="231"/>
      <c r="J10" s="262"/>
      <c r="K10" s="231"/>
      <c r="L10" s="264"/>
      <c r="M10" s="269"/>
    </row>
    <row r="11" spans="1:13" x14ac:dyDescent="0.2">
      <c r="A11" s="227" t="s">
        <v>312</v>
      </c>
      <c r="B11" s="263"/>
      <c r="C11" s="229"/>
      <c r="D11" s="263"/>
      <c r="E11" s="263"/>
      <c r="F11" s="263"/>
      <c r="G11" s="229"/>
      <c r="H11" s="263"/>
      <c r="I11" s="229"/>
      <c r="J11" s="263"/>
      <c r="K11" s="229"/>
      <c r="L11" s="264"/>
      <c r="M11" s="269"/>
    </row>
    <row r="12" spans="1:13" x14ac:dyDescent="0.2">
      <c r="A12" s="239" t="s">
        <v>202</v>
      </c>
      <c r="B12" s="228">
        <v>5.6974580000000001</v>
      </c>
      <c r="C12" s="229">
        <v>0.14061762392520905</v>
      </c>
      <c r="D12" s="228">
        <v>5.6823269999999999</v>
      </c>
      <c r="E12" s="229">
        <v>0.14024417102336884</v>
      </c>
      <c r="F12" s="228">
        <v>6.0321910000000001</v>
      </c>
      <c r="G12" s="229">
        <v>0.14887908101081848</v>
      </c>
      <c r="H12" s="228">
        <v>5.8774990000000003</v>
      </c>
      <c r="I12" s="229">
        <v>0.14506116509437561</v>
      </c>
      <c r="J12" s="228">
        <v>6.0040290000000001</v>
      </c>
      <c r="K12" s="229">
        <v>0.14818403124809265</v>
      </c>
      <c r="L12" s="264"/>
      <c r="M12" s="269"/>
    </row>
    <row r="13" spans="1:13" x14ac:dyDescent="0.2">
      <c r="A13" s="239" t="s">
        <v>67</v>
      </c>
      <c r="B13" s="228">
        <v>3.0019019999999998</v>
      </c>
      <c r="C13" s="229">
        <v>0.20883938670158386</v>
      </c>
      <c r="D13" s="228">
        <v>3.0117240000000001</v>
      </c>
      <c r="E13" s="229">
        <v>0.20952269434928894</v>
      </c>
      <c r="F13" s="228">
        <v>3.137486</v>
      </c>
      <c r="G13" s="229">
        <v>0.21827183663845062</v>
      </c>
      <c r="H13" s="228">
        <v>3.0750199999999999</v>
      </c>
      <c r="I13" s="229">
        <v>0.21392613649368286</v>
      </c>
      <c r="J13" s="228">
        <v>3.1745169999999998</v>
      </c>
      <c r="K13" s="229">
        <v>0.22084803879261017</v>
      </c>
      <c r="L13" s="264"/>
      <c r="M13" s="269"/>
    </row>
    <row r="14" spans="1:13" x14ac:dyDescent="0.2">
      <c r="A14" s="239" t="s">
        <v>68</v>
      </c>
      <c r="B14" s="228">
        <v>0.62538700000000003</v>
      </c>
      <c r="C14" s="229">
        <v>5.2822630852460861E-2</v>
      </c>
      <c r="D14" s="228">
        <v>0.58250599999999997</v>
      </c>
      <c r="E14" s="229">
        <v>4.9200735986232758E-2</v>
      </c>
      <c r="F14" s="228">
        <v>0.59062300000000001</v>
      </c>
      <c r="G14" s="229">
        <v>4.9886327236890793E-2</v>
      </c>
      <c r="H14" s="228">
        <v>0.55147299999999999</v>
      </c>
      <c r="I14" s="229">
        <v>4.6579565852880478E-2</v>
      </c>
      <c r="J14" s="228">
        <v>0.57362400000000002</v>
      </c>
      <c r="K14" s="229">
        <v>4.8450525850057602E-2</v>
      </c>
      <c r="L14" s="264"/>
      <c r="M14" s="269"/>
    </row>
    <row r="15" spans="1:13" x14ac:dyDescent="0.2">
      <c r="A15" s="227" t="s">
        <v>313</v>
      </c>
      <c r="B15" s="228"/>
      <c r="C15" s="229"/>
      <c r="D15" s="228"/>
      <c r="E15" s="229"/>
      <c r="F15" s="228"/>
      <c r="G15" s="229"/>
      <c r="H15" s="228"/>
      <c r="I15" s="229"/>
      <c r="J15" s="228"/>
      <c r="K15" s="229"/>
      <c r="L15" s="264"/>
      <c r="M15" s="269"/>
    </row>
    <row r="16" spans="1:13" x14ac:dyDescent="0.2">
      <c r="A16" s="239" t="s">
        <v>232</v>
      </c>
      <c r="B16" s="228">
        <v>0.98581399999999997</v>
      </c>
      <c r="C16" s="229">
        <v>0.19663432240486145</v>
      </c>
      <c r="D16" s="228">
        <v>1.017665</v>
      </c>
      <c r="E16" s="229">
        <v>0.20298744738101959</v>
      </c>
      <c r="F16" s="228">
        <v>1.05751</v>
      </c>
      <c r="G16" s="229">
        <v>0.2109350860118866</v>
      </c>
      <c r="H16" s="228">
        <v>1.0391619999999999</v>
      </c>
      <c r="I16" s="229">
        <v>0.20727533102035522</v>
      </c>
      <c r="J16" s="228">
        <v>1.053812</v>
      </c>
      <c r="K16" s="229">
        <v>0.21019747853279114</v>
      </c>
      <c r="L16" s="264"/>
      <c r="M16" s="269"/>
    </row>
    <row r="17" spans="1:13" x14ac:dyDescent="0.2">
      <c r="A17" s="239" t="s">
        <v>233</v>
      </c>
      <c r="B17" s="228">
        <v>1.1125430000000001</v>
      </c>
      <c r="C17" s="229">
        <v>0.12463977932929993</v>
      </c>
      <c r="D17" s="228">
        <v>1.0764020000000001</v>
      </c>
      <c r="E17" s="229">
        <v>0.12059085071086884</v>
      </c>
      <c r="F17" s="228">
        <v>1.133365</v>
      </c>
      <c r="G17" s="229">
        <v>0.126972496509552</v>
      </c>
      <c r="H17" s="228">
        <v>1.110773</v>
      </c>
      <c r="I17" s="229">
        <v>0.1244414821267128</v>
      </c>
      <c r="J17" s="228">
        <v>1.1412439999999999</v>
      </c>
      <c r="K17" s="229">
        <v>0.12785519659519196</v>
      </c>
      <c r="L17" s="264"/>
      <c r="M17" s="269"/>
    </row>
    <row r="18" spans="1:13" x14ac:dyDescent="0.2">
      <c r="A18" s="239" t="s">
        <v>234</v>
      </c>
      <c r="B18" s="228">
        <v>1.2454080000000001</v>
      </c>
      <c r="C18" s="229">
        <v>0.14279486238956451</v>
      </c>
      <c r="D18" s="228">
        <v>1.27319</v>
      </c>
      <c r="E18" s="229">
        <v>0.14598026871681213</v>
      </c>
      <c r="F18" s="228">
        <v>1.335588</v>
      </c>
      <c r="G18" s="229">
        <v>0.15313464403152466</v>
      </c>
      <c r="H18" s="228">
        <v>1.2955829999999999</v>
      </c>
      <c r="I18" s="229">
        <v>0.14854778349399567</v>
      </c>
      <c r="J18" s="228">
        <v>1.3207009999999999</v>
      </c>
      <c r="K18" s="229">
        <v>0.1514277458190918</v>
      </c>
      <c r="L18" s="264"/>
      <c r="M18" s="269"/>
    </row>
    <row r="19" spans="1:13" x14ac:dyDescent="0.2">
      <c r="A19" s="239" t="s">
        <v>235</v>
      </c>
      <c r="B19" s="228">
        <v>1.1222259999999999</v>
      </c>
      <c r="C19" s="229">
        <v>0.13372066617012024</v>
      </c>
      <c r="D19" s="228">
        <v>1.1072949999999999</v>
      </c>
      <c r="E19" s="229">
        <v>0.1319415420293808</v>
      </c>
      <c r="F19" s="228">
        <v>1.214242</v>
      </c>
      <c r="G19" s="229">
        <v>0.14468498528003693</v>
      </c>
      <c r="H19" s="228">
        <v>1.171808</v>
      </c>
      <c r="I19" s="229">
        <v>0.13962869346141815</v>
      </c>
      <c r="J19" s="228">
        <v>1.192239</v>
      </c>
      <c r="K19" s="229">
        <v>0.14206318557262421</v>
      </c>
      <c r="L19" s="264"/>
      <c r="M19" s="269"/>
    </row>
    <row r="20" spans="1:13" x14ac:dyDescent="0.2">
      <c r="A20" s="239" t="s">
        <v>236</v>
      </c>
      <c r="B20" s="228">
        <v>1.1448659999999999</v>
      </c>
      <c r="C20" s="229">
        <v>0.12978421151638031</v>
      </c>
      <c r="D20" s="228">
        <v>1.1289419999999999</v>
      </c>
      <c r="E20" s="229">
        <v>0.12797904014587402</v>
      </c>
      <c r="F20" s="228">
        <v>1.2109829999999999</v>
      </c>
      <c r="G20" s="229">
        <v>0.13727936148643494</v>
      </c>
      <c r="H20" s="228">
        <v>1.1858820000000001</v>
      </c>
      <c r="I20" s="229">
        <v>0.13443386554718018</v>
      </c>
      <c r="J20" s="228">
        <v>1.2228570000000001</v>
      </c>
      <c r="K20" s="229">
        <v>0.13862542808055878</v>
      </c>
      <c r="L20" s="264"/>
      <c r="M20" s="269"/>
    </row>
    <row r="21" spans="1:13" x14ac:dyDescent="0.2">
      <c r="A21" s="239" t="s">
        <v>237</v>
      </c>
      <c r="B21" s="228">
        <v>0.71198799999999995</v>
      </c>
      <c r="C21" s="229">
        <v>5.7041283696889877E-2</v>
      </c>
      <c r="D21" s="228">
        <v>0.66133900000000001</v>
      </c>
      <c r="E21" s="229">
        <v>5.2983514964580536E-2</v>
      </c>
      <c r="F21" s="228">
        <v>0.671126</v>
      </c>
      <c r="G21" s="229">
        <v>5.3767602890729904E-2</v>
      </c>
      <c r="H21" s="228">
        <v>0.62576399999999999</v>
      </c>
      <c r="I21" s="229">
        <v>5.0133403390645981E-2</v>
      </c>
      <c r="J21" s="228">
        <v>0.64680000000000004</v>
      </c>
      <c r="K21" s="229">
        <v>5.1818713545799255E-2</v>
      </c>
      <c r="L21" s="264"/>
      <c r="M21" s="269"/>
    </row>
    <row r="22" spans="1:13" x14ac:dyDescent="0.2">
      <c r="A22" s="227" t="s">
        <v>314</v>
      </c>
      <c r="B22" s="264"/>
      <c r="C22" s="229"/>
      <c r="D22" s="228"/>
      <c r="E22" s="229"/>
      <c r="F22" s="228"/>
      <c r="G22" s="229"/>
      <c r="H22" s="228"/>
      <c r="I22" s="229"/>
      <c r="J22" s="264"/>
      <c r="K22" s="264"/>
      <c r="L22" s="264"/>
      <c r="M22" s="269"/>
    </row>
    <row r="23" spans="1:13" x14ac:dyDescent="0.2">
      <c r="A23" s="239" t="s">
        <v>103</v>
      </c>
      <c r="B23" s="228">
        <v>2.3004820000000001</v>
      </c>
      <c r="C23" s="229">
        <v>0.18873906135559082</v>
      </c>
      <c r="D23" s="228">
        <v>2.2939020000000001</v>
      </c>
      <c r="E23" s="229">
        <v>0.18819922208786011</v>
      </c>
      <c r="F23" s="228">
        <v>2.4722599999999999</v>
      </c>
      <c r="G23" s="229">
        <v>0.20283229649066925</v>
      </c>
      <c r="H23" s="228">
        <v>2.3929</v>
      </c>
      <c r="I23" s="229">
        <v>0.19632133841514587</v>
      </c>
      <c r="J23" s="228">
        <v>2.4226260000000002</v>
      </c>
      <c r="K23" s="229">
        <v>0.19876016676425934</v>
      </c>
      <c r="L23" s="264"/>
      <c r="M23" s="269"/>
    </row>
    <row r="24" spans="1:13" x14ac:dyDescent="0.2">
      <c r="A24" s="239" t="s">
        <v>307</v>
      </c>
      <c r="B24" s="228">
        <v>1.6720889999999999</v>
      </c>
      <c r="C24" s="229">
        <v>0.3207208514213562</v>
      </c>
      <c r="D24" s="228">
        <v>1.615111</v>
      </c>
      <c r="E24" s="229">
        <v>0.30979198217391968</v>
      </c>
      <c r="F24" s="228">
        <v>1.728148</v>
      </c>
      <c r="G24" s="229">
        <v>0.33147343993186951</v>
      </c>
      <c r="H24" s="228">
        <v>1.7298720000000001</v>
      </c>
      <c r="I24" s="229">
        <v>0.33180409669876099</v>
      </c>
      <c r="J24" s="228">
        <v>1.818689</v>
      </c>
      <c r="K24" s="229">
        <v>0.34883996844291687</v>
      </c>
      <c r="L24" s="264"/>
      <c r="M24" s="269"/>
    </row>
    <row r="25" spans="1:13" x14ac:dyDescent="0.2">
      <c r="A25" s="239" t="s">
        <v>104</v>
      </c>
      <c r="B25" s="228">
        <v>1.046036</v>
      </c>
      <c r="C25" s="229">
        <v>7.6955810189247131E-2</v>
      </c>
      <c r="D25" s="228">
        <v>1.0370440000000001</v>
      </c>
      <c r="E25" s="229">
        <v>7.6294280588626862E-2</v>
      </c>
      <c r="F25" s="228">
        <v>1.1172260000000001</v>
      </c>
      <c r="G25" s="229">
        <v>8.2193188369274139E-2</v>
      </c>
      <c r="H25" s="228">
        <v>1.1004320000000001</v>
      </c>
      <c r="I25" s="229">
        <v>8.0957666039466858E-2</v>
      </c>
      <c r="J25" s="228">
        <v>1.1082479999999999</v>
      </c>
      <c r="K25" s="229">
        <v>8.1532686948776245E-2</v>
      </c>
      <c r="L25" s="264"/>
      <c r="M25" s="269"/>
    </row>
    <row r="26" spans="1:13" x14ac:dyDescent="0.2">
      <c r="A26" s="239" t="s">
        <v>105</v>
      </c>
      <c r="B26" s="228">
        <v>3.5552779999999999</v>
      </c>
      <c r="C26" s="229">
        <v>0.15645596385002136</v>
      </c>
      <c r="D26" s="228">
        <v>3.621864</v>
      </c>
      <c r="E26" s="229">
        <v>0.15938618779182434</v>
      </c>
      <c r="F26" s="228">
        <v>3.7221289999999998</v>
      </c>
      <c r="G26" s="229">
        <v>0.16379852592945099</v>
      </c>
      <c r="H26" s="228">
        <v>3.6015239999999999</v>
      </c>
      <c r="I26" s="229">
        <v>0.1584911048412323</v>
      </c>
      <c r="J26" s="228">
        <v>3.6761159999999999</v>
      </c>
      <c r="K26" s="229">
        <v>0.16177365183830261</v>
      </c>
      <c r="L26" s="264"/>
      <c r="M26" s="269"/>
    </row>
    <row r="27" spans="1:13" x14ac:dyDescent="0.2">
      <c r="A27" s="239" t="s">
        <v>106</v>
      </c>
      <c r="B27" s="228">
        <v>0.35642400000000002</v>
      </c>
      <c r="C27" s="229">
        <v>7.9767622053623199E-2</v>
      </c>
      <c r="D27" s="228">
        <v>0.32718900000000001</v>
      </c>
      <c r="E27" s="229">
        <v>7.3224835097789764E-2</v>
      </c>
      <c r="F27" s="228">
        <v>0.347356</v>
      </c>
      <c r="G27" s="229">
        <v>7.7738210558891296E-2</v>
      </c>
      <c r="H27" s="228">
        <v>0.321853</v>
      </c>
      <c r="I27" s="229">
        <v>7.2030641138553619E-2</v>
      </c>
      <c r="J27" s="228">
        <v>0.32094800000000001</v>
      </c>
      <c r="K27" s="229">
        <v>7.1828104555606842E-2</v>
      </c>
      <c r="L27" s="264"/>
      <c r="M27" s="269"/>
    </row>
    <row r="28" spans="1:13" x14ac:dyDescent="0.2">
      <c r="A28" s="239" t="s">
        <v>107</v>
      </c>
      <c r="B28" s="228">
        <v>0.39443800000000001</v>
      </c>
      <c r="C28" s="229">
        <v>4.616570845246315E-2</v>
      </c>
      <c r="D28" s="228">
        <v>0.38144699999999998</v>
      </c>
      <c r="E28" s="229">
        <v>4.4645216315984726E-2</v>
      </c>
      <c r="F28" s="228">
        <v>0.37318099999999998</v>
      </c>
      <c r="G28" s="229">
        <v>4.367775097489357E-2</v>
      </c>
      <c r="H28" s="228">
        <v>0.35741099999999998</v>
      </c>
      <c r="I28" s="229">
        <v>4.1832003742456436E-2</v>
      </c>
      <c r="J28" s="228">
        <v>0.40554299999999999</v>
      </c>
      <c r="K28" s="229">
        <v>4.7465454787015915E-2</v>
      </c>
      <c r="L28" s="264"/>
      <c r="M28" s="269"/>
    </row>
    <row r="29" spans="1:13" x14ac:dyDescent="0.2">
      <c r="A29" s="227" t="s">
        <v>315</v>
      </c>
      <c r="B29" s="228"/>
      <c r="C29" s="229"/>
      <c r="D29" s="228"/>
      <c r="E29" s="229"/>
      <c r="F29" s="228"/>
      <c r="G29" s="229"/>
      <c r="H29" s="228"/>
      <c r="I29" s="229"/>
      <c r="J29" s="228"/>
      <c r="K29" s="229"/>
      <c r="L29" s="264"/>
      <c r="M29" s="269"/>
    </row>
    <row r="30" spans="1:13" x14ac:dyDescent="0.2">
      <c r="A30" s="239" t="s">
        <v>168</v>
      </c>
      <c r="B30" s="228">
        <v>4.0435790000000003</v>
      </c>
      <c r="C30" s="229">
        <v>0.10471159219741821</v>
      </c>
      <c r="D30" s="228">
        <v>3.9853339999999999</v>
      </c>
      <c r="E30" s="229">
        <v>0.10320329666137695</v>
      </c>
      <c r="F30" s="228">
        <v>4.2557749999999999</v>
      </c>
      <c r="G30" s="229">
        <v>0.11020657420158386</v>
      </c>
      <c r="H30" s="228">
        <v>4.1183480000000001</v>
      </c>
      <c r="I30" s="229">
        <v>0.1066477969288826</v>
      </c>
      <c r="J30" s="228">
        <v>4.2031169999999998</v>
      </c>
      <c r="K30" s="229">
        <v>0.10884295403957367</v>
      </c>
      <c r="L30" s="264"/>
      <c r="M30" s="269"/>
    </row>
    <row r="31" spans="1:13" x14ac:dyDescent="0.2">
      <c r="A31" s="239" t="s">
        <v>240</v>
      </c>
      <c r="B31" s="228">
        <v>1.232712</v>
      </c>
      <c r="C31" s="229">
        <v>0.14456793665885925</v>
      </c>
      <c r="D31" s="228">
        <v>1.204512</v>
      </c>
      <c r="E31" s="229">
        <v>0.14126074314117432</v>
      </c>
      <c r="F31" s="228">
        <v>1.2707090000000001</v>
      </c>
      <c r="G31" s="229">
        <v>0.14902408421039581</v>
      </c>
      <c r="H31" s="228">
        <v>1.25773</v>
      </c>
      <c r="I31" s="229">
        <v>0.14750196039676666</v>
      </c>
      <c r="J31" s="228">
        <v>1.2910919999999999</v>
      </c>
      <c r="K31" s="229">
        <v>0.15141452848911285</v>
      </c>
      <c r="L31" s="264"/>
      <c r="M31" s="269"/>
    </row>
    <row r="32" spans="1:13" x14ac:dyDescent="0.2">
      <c r="A32" s="239" t="s">
        <v>241</v>
      </c>
      <c r="B32" s="228">
        <v>1.852395</v>
      </c>
      <c r="C32" s="229">
        <v>0.14884945750236511</v>
      </c>
      <c r="D32" s="228">
        <v>1.848263</v>
      </c>
      <c r="E32" s="229">
        <v>0.1485174298286438</v>
      </c>
      <c r="F32" s="228">
        <v>1.91042</v>
      </c>
      <c r="G32" s="229">
        <v>0.15351206064224243</v>
      </c>
      <c r="H32" s="228">
        <v>1.8414630000000001</v>
      </c>
      <c r="I32" s="229">
        <v>0.1479710191488266</v>
      </c>
      <c r="J32" s="228">
        <v>1.9032370000000001</v>
      </c>
      <c r="K32" s="229">
        <v>0.15293486416339874</v>
      </c>
      <c r="L32" s="264"/>
      <c r="M32" s="269"/>
    </row>
    <row r="33" spans="1:13" x14ac:dyDescent="0.2">
      <c r="A33" s="239" t="s">
        <v>242</v>
      </c>
      <c r="B33" s="228">
        <v>2.1960609999999998</v>
      </c>
      <c r="C33" s="229">
        <v>0.30744224786758423</v>
      </c>
      <c r="D33" s="228">
        <v>2.238448</v>
      </c>
      <c r="E33" s="229">
        <v>0.31337630748748779</v>
      </c>
      <c r="F33" s="228">
        <v>2.3233959999999998</v>
      </c>
      <c r="G33" s="229">
        <v>0.32526880502700806</v>
      </c>
      <c r="H33" s="228">
        <v>2.286451</v>
      </c>
      <c r="I33" s="229">
        <v>0.32009661197662354</v>
      </c>
      <c r="J33" s="228">
        <v>2.354724</v>
      </c>
      <c r="K33" s="229">
        <v>0.32965463399887085</v>
      </c>
      <c r="L33" s="264"/>
      <c r="M33" s="269"/>
    </row>
    <row r="34" spans="1:13" x14ac:dyDescent="0.2">
      <c r="A34" s="227" t="s">
        <v>316</v>
      </c>
      <c r="B34" s="228"/>
      <c r="C34" s="229"/>
      <c r="D34" s="228"/>
      <c r="E34" s="229"/>
      <c r="F34" s="228"/>
      <c r="G34" s="229"/>
      <c r="H34" s="228"/>
      <c r="I34" s="229"/>
      <c r="J34" s="228"/>
      <c r="K34" s="229"/>
      <c r="L34" s="264"/>
      <c r="M34" s="269"/>
    </row>
    <row r="35" spans="1:13" x14ac:dyDescent="0.2">
      <c r="A35" s="240" t="s">
        <v>121</v>
      </c>
      <c r="B35" s="228">
        <v>0.46700999999999998</v>
      </c>
      <c r="C35" s="229">
        <v>4.9796171486377716E-2</v>
      </c>
      <c r="D35" s="228">
        <v>0.43899199999999999</v>
      </c>
      <c r="E35" s="229">
        <v>4.6808678656816483E-2</v>
      </c>
      <c r="F35" s="228">
        <v>0.441554</v>
      </c>
      <c r="G35" s="229">
        <v>4.7081857919692993E-2</v>
      </c>
      <c r="H35" s="228">
        <v>0.415298</v>
      </c>
      <c r="I35" s="229">
        <v>4.4282242655754089E-2</v>
      </c>
      <c r="J35" s="228">
        <v>0.413941</v>
      </c>
      <c r="K35" s="229">
        <v>4.413754865527153E-2</v>
      </c>
      <c r="L35" s="264"/>
      <c r="M35" s="269"/>
    </row>
    <row r="36" spans="1:13" x14ac:dyDescent="0.2">
      <c r="A36" s="240" t="s">
        <v>243</v>
      </c>
      <c r="B36" s="228">
        <v>1.5957490000000001</v>
      </c>
      <c r="C36" s="229">
        <v>4.7646459192037582E-2</v>
      </c>
      <c r="D36" s="228">
        <v>1.738926</v>
      </c>
      <c r="E36" s="229">
        <v>5.1921490579843521E-2</v>
      </c>
      <c r="F36" s="228">
        <v>1.9273929999999999</v>
      </c>
      <c r="G36" s="229">
        <v>5.7548809796571732E-2</v>
      </c>
      <c r="H36" s="228">
        <v>1.9044350000000001</v>
      </c>
      <c r="I36" s="229">
        <v>5.6863319128751755E-2</v>
      </c>
      <c r="J36" s="228">
        <v>1.9519340000000001</v>
      </c>
      <c r="K36" s="229">
        <v>5.8281563222408295E-2</v>
      </c>
      <c r="L36" s="264"/>
      <c r="M36" s="269"/>
    </row>
    <row r="37" spans="1:13" x14ac:dyDescent="0.2">
      <c r="A37" s="240" t="s">
        <v>123</v>
      </c>
      <c r="B37" s="228">
        <v>2.5821830000000001</v>
      </c>
      <c r="C37" s="229">
        <v>0.18550324440002441</v>
      </c>
      <c r="D37" s="228">
        <v>2.4979049999999998</v>
      </c>
      <c r="E37" s="229">
        <v>0.17944873869419098</v>
      </c>
      <c r="F37" s="228">
        <v>2.5342479999999998</v>
      </c>
      <c r="G37" s="229">
        <v>0.18205960094928741</v>
      </c>
      <c r="H37" s="228">
        <v>2.3969580000000001</v>
      </c>
      <c r="I37" s="229">
        <v>0.17219673097133636</v>
      </c>
      <c r="J37" s="228">
        <v>2.511701</v>
      </c>
      <c r="K37" s="229">
        <v>0.18043982982635498</v>
      </c>
      <c r="L37" s="264"/>
      <c r="M37" s="269"/>
    </row>
    <row r="38" spans="1:13" x14ac:dyDescent="0.2">
      <c r="A38" s="240" t="s">
        <v>124</v>
      </c>
      <c r="B38" s="228">
        <v>1.185773</v>
      </c>
      <c r="C38" s="229">
        <v>0.36797317862510681</v>
      </c>
      <c r="D38" s="228">
        <v>1.1117630000000001</v>
      </c>
      <c r="E38" s="229">
        <v>0.34500613808631897</v>
      </c>
      <c r="F38" s="228">
        <v>1.1784749999999999</v>
      </c>
      <c r="G38" s="229">
        <v>0.36570844054222107</v>
      </c>
      <c r="H38" s="228">
        <v>1.145597</v>
      </c>
      <c r="I38" s="229">
        <v>0.35550564527511597</v>
      </c>
      <c r="J38" s="228">
        <v>1.1648240000000001</v>
      </c>
      <c r="K38" s="229">
        <v>0.36147221922874451</v>
      </c>
      <c r="L38" s="264"/>
      <c r="M38" s="269"/>
    </row>
    <row r="39" spans="1:13" x14ac:dyDescent="0.2">
      <c r="A39" s="240" t="s">
        <v>125</v>
      </c>
      <c r="B39" s="228">
        <v>3.2771180000000002</v>
      </c>
      <c r="C39" s="229">
        <v>0.52815264463424683</v>
      </c>
      <c r="D39" s="228">
        <v>3.2513640000000001</v>
      </c>
      <c r="E39" s="229">
        <v>0.52400201559066772</v>
      </c>
      <c r="F39" s="228">
        <v>3.4289719999999999</v>
      </c>
      <c r="G39" s="229">
        <v>0.55262601375579834</v>
      </c>
      <c r="H39" s="228">
        <v>3.3872559999999998</v>
      </c>
      <c r="I39" s="229">
        <v>0.54590290784835815</v>
      </c>
      <c r="J39" s="228">
        <v>3.4504860000000002</v>
      </c>
      <c r="K39" s="229">
        <v>0.55609327554702759</v>
      </c>
      <c r="L39" s="264"/>
      <c r="M39" s="269"/>
    </row>
    <row r="40" spans="1:13" ht="12" customHeight="1" x14ac:dyDescent="0.2">
      <c r="A40" s="240" t="s">
        <v>244</v>
      </c>
      <c r="B40" s="228">
        <v>2.7727249999999999</v>
      </c>
      <c r="C40" s="229">
        <v>0.38883945345878601</v>
      </c>
      <c r="D40" s="228">
        <v>2.6768239999999999</v>
      </c>
      <c r="E40" s="229">
        <v>0.37539052963256836</v>
      </c>
      <c r="F40" s="228">
        <v>2.8300360000000002</v>
      </c>
      <c r="G40" s="229">
        <v>0.39687657356262207</v>
      </c>
      <c r="H40" s="228">
        <v>2.74892</v>
      </c>
      <c r="I40" s="229">
        <v>0.38550108671188354</v>
      </c>
      <c r="J40" s="228">
        <v>2.785596</v>
      </c>
      <c r="K40" s="229">
        <v>0.39064443111419678</v>
      </c>
      <c r="L40" s="264"/>
      <c r="M40" s="269"/>
    </row>
    <row r="41" spans="1:13" ht="12" customHeight="1" x14ac:dyDescent="0.2">
      <c r="A41" s="241" t="s">
        <v>317</v>
      </c>
      <c r="B41" s="242"/>
      <c r="C41" s="243"/>
      <c r="D41" s="242"/>
      <c r="E41" s="243"/>
      <c r="F41" s="242"/>
      <c r="G41" s="243"/>
      <c r="H41" s="242"/>
      <c r="I41" s="243"/>
      <c r="J41" s="242"/>
      <c r="K41" s="243"/>
      <c r="L41" s="264"/>
      <c r="M41" s="269"/>
    </row>
    <row r="42" spans="1:13" x14ac:dyDescent="0.2">
      <c r="A42" s="240" t="s">
        <v>246</v>
      </c>
      <c r="B42" s="228">
        <v>4.9514240000000003</v>
      </c>
      <c r="C42" s="229">
        <v>0.17277972400188446</v>
      </c>
      <c r="D42" s="228">
        <v>4.7347669999999997</v>
      </c>
      <c r="E42" s="229">
        <v>0.16521948575973511</v>
      </c>
      <c r="F42" s="228">
        <v>5.1395020000000002</v>
      </c>
      <c r="G42" s="229">
        <v>0.17934270203113556</v>
      </c>
      <c r="H42" s="228">
        <v>4.9679310000000001</v>
      </c>
      <c r="I42" s="229">
        <v>0.17335572838783264</v>
      </c>
      <c r="J42" s="228">
        <v>5.139621</v>
      </c>
      <c r="K42" s="229">
        <v>0.17934684455394745</v>
      </c>
      <c r="L42" s="264"/>
      <c r="M42" s="269"/>
    </row>
    <row r="43" spans="1:13" x14ac:dyDescent="0.2">
      <c r="A43" s="240" t="s">
        <v>247</v>
      </c>
      <c r="B43" s="228">
        <v>4.3733230000000001</v>
      </c>
      <c r="C43" s="229">
        <v>0.11486516147851944</v>
      </c>
      <c r="D43" s="228">
        <v>4.5417899999999998</v>
      </c>
      <c r="E43" s="229">
        <v>0.11928994208574295</v>
      </c>
      <c r="F43" s="228">
        <v>4.6207979999999997</v>
      </c>
      <c r="G43" s="229">
        <v>0.12136508524417877</v>
      </c>
      <c r="H43" s="228">
        <v>4.5360610000000001</v>
      </c>
      <c r="I43" s="229">
        <v>0.11913947016000748</v>
      </c>
      <c r="J43" s="228">
        <v>4.6125489999999996</v>
      </c>
      <c r="K43" s="229">
        <v>0.12114842981100082</v>
      </c>
      <c r="L43" s="264"/>
      <c r="M43" s="269"/>
    </row>
    <row r="44" spans="1:13" x14ac:dyDescent="0.2">
      <c r="A44" s="240" t="s">
        <v>248</v>
      </c>
      <c r="B44" s="228">
        <v>3.7404289999999998</v>
      </c>
      <c r="C44" s="229">
        <v>0.16190896928310394</v>
      </c>
      <c r="D44" s="228">
        <v>3.5513659999999998</v>
      </c>
      <c r="E44" s="229">
        <v>0.15372514724731445</v>
      </c>
      <c r="F44" s="228">
        <v>3.8419140000000001</v>
      </c>
      <c r="G44" s="229">
        <v>0.16630186140537262</v>
      </c>
      <c r="H44" s="228">
        <v>3.6814710000000002</v>
      </c>
      <c r="I44" s="229">
        <v>0.15935689210891724</v>
      </c>
      <c r="J44" s="228">
        <v>3.7525339999999998</v>
      </c>
      <c r="K44" s="229">
        <v>0.16243293881416321</v>
      </c>
      <c r="L44" s="264"/>
      <c r="M44" s="269"/>
    </row>
    <row r="45" spans="1:13" x14ac:dyDescent="0.2">
      <c r="A45" s="240" t="s">
        <v>249</v>
      </c>
      <c r="B45" s="228">
        <v>1.147753</v>
      </c>
      <c r="C45" s="229">
        <v>0.21921294927597046</v>
      </c>
      <c r="D45" s="228">
        <v>1.130808</v>
      </c>
      <c r="E45" s="229">
        <v>0.21597658097743988</v>
      </c>
      <c r="F45" s="228">
        <v>1.2315389999999999</v>
      </c>
      <c r="G45" s="229">
        <v>0.23521549999713898</v>
      </c>
      <c r="H45" s="228">
        <v>1.222405</v>
      </c>
      <c r="I45" s="229">
        <v>0.23347097635269165</v>
      </c>
      <c r="J45" s="228">
        <v>1.3205370000000001</v>
      </c>
      <c r="K45" s="229">
        <v>0.25221350789070129</v>
      </c>
      <c r="L45" s="264"/>
      <c r="M45" s="269"/>
    </row>
    <row r="46" spans="1:13" x14ac:dyDescent="0.2">
      <c r="A46" s="240" t="s">
        <v>250</v>
      </c>
      <c r="B46" s="228">
        <v>0.49464900000000001</v>
      </c>
      <c r="C46" s="229">
        <v>0.21499402821063995</v>
      </c>
      <c r="D46" s="228">
        <v>0.46216699999999999</v>
      </c>
      <c r="E46" s="229">
        <v>0.20087605714797974</v>
      </c>
      <c r="F46" s="228">
        <v>0.50552200000000003</v>
      </c>
      <c r="G46" s="229">
        <v>0.21971985697746277</v>
      </c>
      <c r="H46" s="228">
        <v>0.51257200000000003</v>
      </c>
      <c r="I46" s="229">
        <v>0.22278407216072083</v>
      </c>
      <c r="J46" s="228">
        <v>0.53903900000000005</v>
      </c>
      <c r="K46" s="229">
        <v>0.23428766429424286</v>
      </c>
      <c r="L46" s="264"/>
      <c r="M46" s="269"/>
    </row>
    <row r="47" spans="1:13" x14ac:dyDescent="0.2">
      <c r="A47" s="240" t="s">
        <v>251</v>
      </c>
      <c r="B47" s="228">
        <v>0.65310400000000002</v>
      </c>
      <c r="C47" s="229">
        <v>0.22252015769481659</v>
      </c>
      <c r="D47" s="228">
        <v>0.66864100000000004</v>
      </c>
      <c r="E47" s="229">
        <v>0.22781379520893097</v>
      </c>
      <c r="F47" s="228">
        <v>0.72601700000000002</v>
      </c>
      <c r="G47" s="229">
        <v>0.24736246466636658</v>
      </c>
      <c r="H47" s="228">
        <v>0.70983300000000005</v>
      </c>
      <c r="I47" s="229">
        <v>0.24184839427471161</v>
      </c>
      <c r="J47" s="228">
        <v>0.78149800000000003</v>
      </c>
      <c r="K47" s="229">
        <v>0.26626548171043396</v>
      </c>
      <c r="L47" s="264"/>
      <c r="M47" s="269"/>
    </row>
    <row r="48" spans="1:13" x14ac:dyDescent="0.2">
      <c r="A48" s="240" t="s">
        <v>252</v>
      </c>
      <c r="B48" s="228">
        <v>1.9234640000000001</v>
      </c>
      <c r="C48" s="229">
        <v>0.20806756615638733</v>
      </c>
      <c r="D48" s="228">
        <v>1.8747469999999999</v>
      </c>
      <c r="E48" s="229">
        <v>0.20279768109321594</v>
      </c>
      <c r="F48" s="228">
        <v>2.0505140000000002</v>
      </c>
      <c r="G48" s="229">
        <v>0.22181099653244019</v>
      </c>
      <c r="H48" s="228">
        <v>1.9863759999999999</v>
      </c>
      <c r="I48" s="229">
        <v>0.21487297117710114</v>
      </c>
      <c r="J48" s="228">
        <v>2.0711520000000001</v>
      </c>
      <c r="K48" s="229">
        <v>0.22404347360134125</v>
      </c>
      <c r="L48" s="264"/>
      <c r="M48" s="269"/>
    </row>
    <row r="49" spans="1:13" x14ac:dyDescent="0.2">
      <c r="A49" s="227" t="s">
        <v>318</v>
      </c>
      <c r="B49" s="228"/>
      <c r="C49" s="229"/>
      <c r="D49" s="228"/>
      <c r="E49" s="229"/>
      <c r="F49" s="228"/>
      <c r="G49" s="229"/>
      <c r="H49" s="228"/>
      <c r="I49" s="229"/>
      <c r="J49" s="228"/>
      <c r="K49" s="229"/>
      <c r="L49" s="264"/>
      <c r="M49" s="269"/>
    </row>
    <row r="50" spans="1:13" x14ac:dyDescent="0.2">
      <c r="A50" s="240" t="s">
        <v>128</v>
      </c>
      <c r="B50" s="228">
        <v>3.5553569999999999</v>
      </c>
      <c r="C50" s="229">
        <v>0.33505058288574219</v>
      </c>
      <c r="D50" s="228">
        <v>3.2897419999999999</v>
      </c>
      <c r="E50" s="229">
        <v>0.31001949310302734</v>
      </c>
      <c r="F50" s="228">
        <v>3.492848</v>
      </c>
      <c r="G50" s="229">
        <v>0.32915982604026794</v>
      </c>
      <c r="H50" s="228">
        <v>3.3354210000000002</v>
      </c>
      <c r="I50" s="229">
        <v>0.31432420015335083</v>
      </c>
      <c r="J50" s="228">
        <v>3.4168400000000001</v>
      </c>
      <c r="K50" s="229">
        <v>0.32199698686599731</v>
      </c>
      <c r="L50" s="264"/>
      <c r="M50" s="269"/>
    </row>
    <row r="51" spans="1:13" x14ac:dyDescent="0.2">
      <c r="A51" s="240" t="s">
        <v>129</v>
      </c>
      <c r="B51" s="228">
        <v>2.9884680000000001</v>
      </c>
      <c r="C51" s="229">
        <v>0.23250028491020203</v>
      </c>
      <c r="D51" s="228">
        <v>2.8539279999999998</v>
      </c>
      <c r="E51" s="229">
        <v>0.22203318774700165</v>
      </c>
      <c r="F51" s="228">
        <v>2.750407</v>
      </c>
      <c r="G51" s="229">
        <v>0.21397934854030609</v>
      </c>
      <c r="H51" s="228">
        <v>2.702242</v>
      </c>
      <c r="I51" s="229">
        <v>0.21023213863372803</v>
      </c>
      <c r="J51" s="228">
        <v>2.7638150000000001</v>
      </c>
      <c r="K51" s="229">
        <v>0.21502247452735901</v>
      </c>
      <c r="L51" s="264"/>
      <c r="M51" s="269"/>
    </row>
    <row r="52" spans="1:13" x14ac:dyDescent="0.2">
      <c r="A52" s="240" t="s">
        <v>130</v>
      </c>
      <c r="B52" s="228">
        <v>1.8479939999999999</v>
      </c>
      <c r="C52" s="229">
        <v>8.026992529630661E-2</v>
      </c>
      <c r="D52" s="228">
        <v>2.2738179999999999</v>
      </c>
      <c r="E52" s="229">
        <v>9.8766125738620758E-2</v>
      </c>
      <c r="F52" s="228">
        <v>2.6306430000000001</v>
      </c>
      <c r="G52" s="229">
        <v>0.11426526308059692</v>
      </c>
      <c r="H52" s="228">
        <v>2.6306509999999999</v>
      </c>
      <c r="I52" s="229">
        <v>0.11426561325788498</v>
      </c>
      <c r="J52" s="228">
        <v>2.6904699999999999</v>
      </c>
      <c r="K52" s="229">
        <v>0.1168639212846756</v>
      </c>
      <c r="L52" s="264"/>
      <c r="M52" s="269"/>
    </row>
    <row r="53" spans="1:13" x14ac:dyDescent="0.2">
      <c r="A53" s="240" t="s">
        <v>131</v>
      </c>
      <c r="B53" s="228">
        <v>0.93292799999999998</v>
      </c>
      <c r="C53" s="229">
        <v>4.6084824949502945E-2</v>
      </c>
      <c r="D53" s="228">
        <v>0.85906899999999997</v>
      </c>
      <c r="E53" s="229">
        <v>4.2436335235834122E-2</v>
      </c>
      <c r="F53" s="228">
        <v>0.88640200000000002</v>
      </c>
      <c r="G53" s="229">
        <v>4.3786533176898956E-2</v>
      </c>
      <c r="H53" s="228">
        <v>0.83567800000000003</v>
      </c>
      <c r="I53" s="229">
        <v>4.1280865669250488E-2</v>
      </c>
      <c r="J53" s="228">
        <v>0.88104499999999997</v>
      </c>
      <c r="K53" s="229">
        <v>4.3521907180547714E-2</v>
      </c>
      <c r="L53" s="264"/>
      <c r="M53" s="269"/>
    </row>
    <row r="54" spans="1:13" x14ac:dyDescent="0.2">
      <c r="A54" s="227" t="s">
        <v>319</v>
      </c>
      <c r="B54" s="228"/>
      <c r="C54" s="229"/>
      <c r="D54" s="228"/>
      <c r="E54" s="229"/>
      <c r="F54" s="228"/>
      <c r="G54" s="229"/>
      <c r="H54" s="228"/>
      <c r="I54" s="229"/>
      <c r="J54" s="228"/>
      <c r="K54" s="229"/>
      <c r="L54" s="264"/>
      <c r="M54" s="269"/>
    </row>
    <row r="55" spans="1:13" x14ac:dyDescent="0.2">
      <c r="A55" s="240" t="s">
        <v>138</v>
      </c>
      <c r="B55" s="228"/>
      <c r="C55" s="229"/>
      <c r="D55" s="228"/>
      <c r="E55" s="229"/>
      <c r="F55" s="228">
        <v>6.4459594999999998</v>
      </c>
      <c r="G55" s="229">
        <v>0.1149028018116951</v>
      </c>
      <c r="H55" s="228">
        <v>6.5289260000000002</v>
      </c>
      <c r="I55" s="229">
        <v>0.11638172715902328</v>
      </c>
      <c r="J55" s="228">
        <v>6.6797389999999996</v>
      </c>
      <c r="K55" s="229">
        <v>0.11907005310058594</v>
      </c>
      <c r="L55" s="264"/>
      <c r="M55" s="269"/>
    </row>
    <row r="56" spans="1:13" x14ac:dyDescent="0.2">
      <c r="A56" s="240" t="s">
        <v>254</v>
      </c>
      <c r="B56" s="228"/>
      <c r="C56" s="229"/>
      <c r="D56" s="228"/>
      <c r="E56" s="229"/>
      <c r="F56" s="228">
        <v>0.221496671875</v>
      </c>
      <c r="G56" s="229">
        <v>0.24737754464149475</v>
      </c>
      <c r="H56" s="228">
        <v>0.21646399999999999</v>
      </c>
      <c r="I56" s="229">
        <v>0.24175684154033661</v>
      </c>
      <c r="J56" s="228">
        <v>0.21124699999999999</v>
      </c>
      <c r="K56" s="229">
        <v>0.23593024909496307</v>
      </c>
      <c r="L56" s="264"/>
      <c r="M56" s="269"/>
    </row>
    <row r="57" spans="1:13" x14ac:dyDescent="0.2">
      <c r="A57" s="240" t="s">
        <v>255</v>
      </c>
      <c r="B57" s="228"/>
      <c r="C57" s="229"/>
      <c r="D57" s="228"/>
      <c r="E57" s="229"/>
      <c r="F57" s="228">
        <v>1.643059375</v>
      </c>
      <c r="G57" s="229">
        <v>0.26608157157897949</v>
      </c>
      <c r="H57" s="228">
        <v>1.6179146250000001</v>
      </c>
      <c r="I57" s="229">
        <v>0.26200959086418152</v>
      </c>
      <c r="J57" s="228">
        <v>1.617631625</v>
      </c>
      <c r="K57" s="229">
        <v>0.26196375489234924</v>
      </c>
      <c r="L57" s="264"/>
      <c r="M57" s="269"/>
    </row>
    <row r="58" spans="1:13" x14ac:dyDescent="0.2">
      <c r="A58" s="240" t="s">
        <v>256</v>
      </c>
      <c r="B58" s="228"/>
      <c r="C58" s="229"/>
      <c r="D58" s="228"/>
      <c r="E58" s="229"/>
      <c r="F58" s="228">
        <v>0.65800400000000003</v>
      </c>
      <c r="G58" s="229">
        <v>0.2967541515827179</v>
      </c>
      <c r="H58" s="228">
        <v>0.65213268749999997</v>
      </c>
      <c r="I58" s="229">
        <v>0.29410624504089355</v>
      </c>
      <c r="J58" s="228">
        <v>0.65404831249999995</v>
      </c>
      <c r="K58" s="229">
        <v>0.29497018456459045</v>
      </c>
      <c r="L58" s="264"/>
      <c r="M58" s="269"/>
    </row>
    <row r="59" spans="1:13" x14ac:dyDescent="0.2">
      <c r="A59" s="240" t="s">
        <v>142</v>
      </c>
      <c r="B59" s="228"/>
      <c r="C59" s="229"/>
      <c r="D59" s="228"/>
      <c r="E59" s="229"/>
      <c r="F59" s="228">
        <v>0.46131965624999999</v>
      </c>
      <c r="G59" s="229">
        <v>0.35779020190238953</v>
      </c>
      <c r="H59" s="228">
        <v>0.47466399999999997</v>
      </c>
      <c r="I59" s="229">
        <v>0.36813980340957642</v>
      </c>
      <c r="J59" s="228">
        <v>0.48597299999999999</v>
      </c>
      <c r="K59" s="229">
        <v>0.37691083550453186</v>
      </c>
      <c r="L59" s="264"/>
      <c r="M59" s="269"/>
    </row>
    <row r="60" spans="1:13" x14ac:dyDescent="0.2">
      <c r="A60" s="227" t="s">
        <v>320</v>
      </c>
      <c r="B60" s="228"/>
      <c r="C60" s="229"/>
      <c r="D60" s="228"/>
      <c r="E60" s="229"/>
      <c r="F60" s="228"/>
      <c r="G60" s="229"/>
      <c r="H60" s="228"/>
      <c r="I60" s="229"/>
      <c r="J60" s="228"/>
      <c r="K60" s="229"/>
      <c r="L60" s="264"/>
      <c r="M60" s="269"/>
    </row>
    <row r="61" spans="1:13" x14ac:dyDescent="0.2">
      <c r="A61" s="239" t="s">
        <v>211</v>
      </c>
      <c r="B61" s="228"/>
      <c r="C61" s="229"/>
      <c r="D61" s="228"/>
      <c r="E61" s="229"/>
      <c r="F61" s="228">
        <v>0.37978465625000002</v>
      </c>
      <c r="G61" s="229">
        <v>0.14240673184394836</v>
      </c>
      <c r="H61" s="228">
        <v>0.38301065625000003</v>
      </c>
      <c r="I61" s="229">
        <v>0.14361637830734253</v>
      </c>
      <c r="J61" s="228">
        <v>0.38885134375000002</v>
      </c>
      <c r="K61" s="229">
        <v>0.1458064466714859</v>
      </c>
      <c r="L61" s="264"/>
      <c r="M61" s="269"/>
    </row>
    <row r="62" spans="1:13" x14ac:dyDescent="0.2">
      <c r="A62" s="239" t="s">
        <v>212</v>
      </c>
      <c r="B62" s="228"/>
      <c r="C62" s="229"/>
      <c r="D62" s="228"/>
      <c r="E62" s="229"/>
      <c r="F62" s="228">
        <v>1.2963273749999999</v>
      </c>
      <c r="G62" s="229">
        <v>0.17633932828903198</v>
      </c>
      <c r="H62" s="228">
        <v>1.300324625</v>
      </c>
      <c r="I62" s="229">
        <v>0.17688308656215668</v>
      </c>
      <c r="J62" s="228">
        <v>1.3343233750000001</v>
      </c>
      <c r="K62" s="229">
        <v>0.18150791525840759</v>
      </c>
      <c r="L62" s="264"/>
      <c r="M62" s="269"/>
    </row>
    <row r="63" spans="1:13" x14ac:dyDescent="0.2">
      <c r="A63" s="239" t="s">
        <v>213</v>
      </c>
      <c r="B63" s="228"/>
      <c r="C63" s="229"/>
      <c r="D63" s="228"/>
      <c r="E63" s="229"/>
      <c r="F63" s="228">
        <v>0.81925000000000003</v>
      </c>
      <c r="G63" s="229">
        <v>0.14975272119045258</v>
      </c>
      <c r="H63" s="228">
        <v>0.83936500000000003</v>
      </c>
      <c r="I63" s="229">
        <v>0.15342959761619568</v>
      </c>
      <c r="J63" s="228">
        <v>0.8653023125</v>
      </c>
      <c r="K63" s="229">
        <v>0.15817074477672577</v>
      </c>
      <c r="L63" s="264"/>
      <c r="M63" s="269"/>
    </row>
    <row r="64" spans="1:13" x14ac:dyDescent="0.2">
      <c r="A64" s="239" t="s">
        <v>214</v>
      </c>
      <c r="B64" s="228"/>
      <c r="C64" s="229"/>
      <c r="D64" s="228"/>
      <c r="E64" s="229"/>
      <c r="F64" s="228">
        <v>0.61368868750000005</v>
      </c>
      <c r="G64" s="229">
        <v>0.12607540190219879</v>
      </c>
      <c r="H64" s="228">
        <v>0.62775700000000001</v>
      </c>
      <c r="I64" s="229">
        <v>0.1289655864238739</v>
      </c>
      <c r="J64" s="228">
        <v>0.65995631249999998</v>
      </c>
      <c r="K64" s="229">
        <v>0.13558056950569153</v>
      </c>
      <c r="L64" s="264"/>
      <c r="M64" s="269"/>
    </row>
    <row r="65" spans="1:40" x14ac:dyDescent="0.2">
      <c r="A65" s="239" t="s">
        <v>215</v>
      </c>
      <c r="B65" s="228"/>
      <c r="C65" s="229"/>
      <c r="D65" s="228"/>
      <c r="E65" s="229"/>
      <c r="F65" s="228">
        <v>1.0261296875000001</v>
      </c>
      <c r="G65" s="229">
        <v>0.17138431966304779</v>
      </c>
      <c r="H65" s="228">
        <v>1.0260576875</v>
      </c>
      <c r="I65" s="229">
        <v>0.17137229442596436</v>
      </c>
      <c r="J65" s="228">
        <v>1.050602625</v>
      </c>
      <c r="K65" s="229">
        <v>0.17547179758548737</v>
      </c>
      <c r="L65" s="264"/>
      <c r="M65" s="269"/>
    </row>
    <row r="66" spans="1:40" x14ac:dyDescent="0.2">
      <c r="A66" s="239" t="s">
        <v>257</v>
      </c>
      <c r="B66" s="228"/>
      <c r="C66" s="229"/>
      <c r="D66" s="228"/>
      <c r="E66" s="229"/>
      <c r="F66" s="228">
        <v>0.63229968749999999</v>
      </c>
      <c r="G66" s="229">
        <v>0.10112850368022919</v>
      </c>
      <c r="H66" s="228">
        <v>0.63660631249999999</v>
      </c>
      <c r="I66" s="229">
        <v>0.1018172949552536</v>
      </c>
      <c r="J66" s="228">
        <v>0.64560931249999998</v>
      </c>
      <c r="K66" s="229">
        <v>0.10325721651315689</v>
      </c>
      <c r="L66" s="264"/>
      <c r="M66" s="269"/>
    </row>
    <row r="67" spans="1:40" x14ac:dyDescent="0.2">
      <c r="A67" s="239" t="s">
        <v>217</v>
      </c>
      <c r="B67" s="228"/>
      <c r="C67" s="229"/>
      <c r="D67" s="228"/>
      <c r="E67" s="229"/>
      <c r="F67" s="228">
        <v>1.709227625</v>
      </c>
      <c r="G67" s="229">
        <v>0.18981511890888214</v>
      </c>
      <c r="H67" s="228">
        <v>1.672058</v>
      </c>
      <c r="I67" s="229">
        <v>0.18568731844425201</v>
      </c>
      <c r="J67" s="228">
        <v>1.6565896250000001</v>
      </c>
      <c r="K67" s="229">
        <v>0.18396951258182526</v>
      </c>
      <c r="L67" s="264"/>
      <c r="M67" s="269"/>
    </row>
    <row r="68" spans="1:40" x14ac:dyDescent="0.2">
      <c r="A68" s="239" t="s">
        <v>218</v>
      </c>
      <c r="B68" s="228"/>
      <c r="C68" s="229"/>
      <c r="D68" s="228"/>
      <c r="E68" s="229"/>
      <c r="F68" s="228">
        <v>1.107595375</v>
      </c>
      <c r="G68" s="229">
        <v>0.12136399000883102</v>
      </c>
      <c r="H68" s="228">
        <v>1.117234625</v>
      </c>
      <c r="I68" s="229">
        <v>0.12242021411657333</v>
      </c>
      <c r="J68" s="228">
        <v>1.124940625</v>
      </c>
      <c r="K68" s="229">
        <v>0.12326459586620331</v>
      </c>
      <c r="L68" s="264"/>
      <c r="M68" s="269"/>
    </row>
    <row r="69" spans="1:40" x14ac:dyDescent="0.2">
      <c r="A69" s="239" t="s">
        <v>219</v>
      </c>
      <c r="B69" s="228"/>
      <c r="C69" s="229"/>
      <c r="D69" s="228"/>
      <c r="E69" s="229"/>
      <c r="F69" s="228">
        <v>0.52525068750000004</v>
      </c>
      <c r="G69" s="229">
        <v>9.3863263726234436E-2</v>
      </c>
      <c r="H69" s="228">
        <v>0.56454400000000005</v>
      </c>
      <c r="I69" s="229">
        <v>0.1008850559592247</v>
      </c>
      <c r="J69" s="228">
        <v>0.58683431249999995</v>
      </c>
      <c r="K69" s="229">
        <v>0.10486838221549988</v>
      </c>
      <c r="L69" s="264"/>
      <c r="M69" s="269"/>
    </row>
    <row r="70" spans="1:40" x14ac:dyDescent="0.2">
      <c r="A70" s="239" t="s">
        <v>199</v>
      </c>
      <c r="B70" s="228"/>
      <c r="C70" s="229"/>
      <c r="D70" s="228"/>
      <c r="E70" s="229"/>
      <c r="F70" s="228">
        <v>0.433888</v>
      </c>
      <c r="G70" s="229">
        <v>0.13843007385730743</v>
      </c>
      <c r="H70" s="228">
        <v>0.43692534374999997</v>
      </c>
      <c r="I70" s="229">
        <v>0.13939911127090454</v>
      </c>
      <c r="J70" s="228">
        <v>0.44238265625000001</v>
      </c>
      <c r="K70" s="229">
        <v>0.14114025235176086</v>
      </c>
      <c r="L70" s="264"/>
      <c r="M70" s="269"/>
      <c r="O70" s="272"/>
    </row>
    <row r="71" spans="1:40" x14ac:dyDescent="0.2">
      <c r="A71" s="239" t="s">
        <v>200</v>
      </c>
      <c r="B71" s="228"/>
      <c r="C71" s="229"/>
      <c r="D71" s="228"/>
      <c r="E71" s="229"/>
      <c r="F71" s="228">
        <v>0.66748868750000001</v>
      </c>
      <c r="G71" s="229">
        <v>0.12401631474494934</v>
      </c>
      <c r="H71" s="228">
        <v>0.666153</v>
      </c>
      <c r="I71" s="229">
        <v>0.1237681582570076</v>
      </c>
      <c r="J71" s="228">
        <v>0.66967731249999995</v>
      </c>
      <c r="K71" s="229">
        <v>0.12442295998334885</v>
      </c>
      <c r="L71" s="264"/>
      <c r="M71" s="269"/>
      <c r="O71" s="272"/>
    </row>
    <row r="72" spans="1:40" x14ac:dyDescent="0.2">
      <c r="A72" s="239" t="s">
        <v>258</v>
      </c>
      <c r="B72" s="228"/>
      <c r="C72" s="229"/>
      <c r="D72" s="228"/>
      <c r="E72" s="229"/>
      <c r="F72" s="228">
        <v>0.24293767187500001</v>
      </c>
      <c r="G72" s="229">
        <v>0.12845402956008911</v>
      </c>
      <c r="H72" s="228">
        <v>0.24357999999999999</v>
      </c>
      <c r="I72" s="229">
        <v>0.12879367172718048</v>
      </c>
      <c r="J72" s="228">
        <v>0.247084</v>
      </c>
      <c r="K72" s="229">
        <v>0.13064642250537872</v>
      </c>
      <c r="L72" s="264"/>
      <c r="M72" s="269"/>
      <c r="O72" s="272"/>
    </row>
    <row r="73" spans="1:40" x14ac:dyDescent="0.2">
      <c r="A73" s="224"/>
      <c r="B73" s="224"/>
      <c r="C73" s="224"/>
      <c r="D73" s="224"/>
      <c r="E73" s="224"/>
      <c r="F73" s="224"/>
      <c r="G73" s="224"/>
      <c r="H73" s="224"/>
      <c r="I73" s="224"/>
      <c r="J73" s="237"/>
      <c r="K73" s="224"/>
    </row>
    <row r="75" spans="1:40" ht="12.75" x14ac:dyDescent="0.2">
      <c r="A75" s="299" t="s">
        <v>259</v>
      </c>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row>
  </sheetData>
  <mergeCells count="7">
    <mergeCell ref="A75:AN75"/>
    <mergeCell ref="B5:K5"/>
    <mergeCell ref="B6:C6"/>
    <mergeCell ref="D6:E6"/>
    <mergeCell ref="F6:G6"/>
    <mergeCell ref="H6:I6"/>
    <mergeCell ref="J6:K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5BC9D-4995-4CCC-AFBF-14CE0F0C06CD}">
  <sheetPr>
    <tabColor rgb="FFEBC6BF"/>
  </sheetPr>
  <dimension ref="A2:AN53"/>
  <sheetViews>
    <sheetView topLeftCell="A5" workbookViewId="0">
      <selection activeCell="A17" sqref="A17"/>
    </sheetView>
  </sheetViews>
  <sheetFormatPr defaultColWidth="9.140625" defaultRowHeight="12" x14ac:dyDescent="0.2"/>
  <cols>
    <col min="1" max="1" width="59.42578125" style="222" customWidth="1"/>
    <col min="2" max="5" width="19.7109375" style="222" customWidth="1"/>
    <col min="6" max="16384" width="9.140625" style="222"/>
  </cols>
  <sheetData>
    <row r="2" spans="1:5" ht="15.75" x14ac:dyDescent="0.2">
      <c r="A2" s="221" t="s">
        <v>311</v>
      </c>
    </row>
    <row r="5" spans="1:5" ht="27" customHeight="1" x14ac:dyDescent="0.2">
      <c r="A5" s="223"/>
      <c r="B5" s="303" t="s">
        <v>96</v>
      </c>
      <c r="C5" s="303"/>
      <c r="D5" s="303"/>
      <c r="E5" s="303"/>
    </row>
    <row r="6" spans="1:5" x14ac:dyDescent="0.2">
      <c r="B6" s="304" t="s">
        <v>260</v>
      </c>
      <c r="C6" s="304"/>
      <c r="D6" s="304" t="s">
        <v>261</v>
      </c>
      <c r="E6" s="304"/>
    </row>
    <row r="7" spans="1:5" ht="67.900000000000006" customHeight="1" x14ac:dyDescent="0.2">
      <c r="A7" s="224"/>
      <c r="B7" s="225" t="s">
        <v>229</v>
      </c>
      <c r="C7" s="225" t="s">
        <v>230</v>
      </c>
      <c r="D7" s="225" t="s">
        <v>229</v>
      </c>
      <c r="E7" s="225" t="s">
        <v>230</v>
      </c>
    </row>
    <row r="8" spans="1:5" ht="12" customHeight="1" x14ac:dyDescent="0.2">
      <c r="B8" s="226"/>
      <c r="C8" s="226"/>
      <c r="D8" s="226"/>
      <c r="E8" s="226"/>
    </row>
    <row r="9" spans="1:5" x14ac:dyDescent="0.2">
      <c r="A9" s="227" t="s">
        <v>231</v>
      </c>
      <c r="B9" s="228">
        <v>9.3247470000000003</v>
      </c>
      <c r="C9" s="229">
        <v>0.13973641395568848</v>
      </c>
      <c r="D9" s="228">
        <v>9.2765570000000004</v>
      </c>
      <c r="E9" s="229">
        <v>0.13901425898075104</v>
      </c>
    </row>
    <row r="10" spans="1:5" x14ac:dyDescent="0.2">
      <c r="B10" s="230"/>
      <c r="C10" s="231"/>
      <c r="D10" s="230"/>
      <c r="E10" s="231"/>
    </row>
    <row r="11" spans="1:5" x14ac:dyDescent="0.2">
      <c r="A11" s="232" t="s">
        <v>262</v>
      </c>
      <c r="B11" s="233">
        <v>5.3652968406677246</v>
      </c>
      <c r="C11" s="234">
        <v>0.3862246322631836</v>
      </c>
      <c r="D11" s="233">
        <v>3.9594500064849854</v>
      </c>
      <c r="E11" s="234">
        <v>7.4933776855468745E-2</v>
      </c>
    </row>
    <row r="12" spans="1:5" x14ac:dyDescent="0.2">
      <c r="A12" s="235" t="s">
        <v>263</v>
      </c>
      <c r="B12" s="228">
        <v>0.6674010157585144</v>
      </c>
      <c r="C12" s="229">
        <v>0.35894065856933594</v>
      </c>
      <c r="D12" s="228">
        <v>8.6573457717895508</v>
      </c>
      <c r="E12" s="229">
        <v>0.1334535312652588</v>
      </c>
    </row>
    <row r="13" spans="1:5" x14ac:dyDescent="0.2">
      <c r="A13" s="235" t="s">
        <v>264</v>
      </c>
      <c r="B13" s="228">
        <v>1.8794989585876465</v>
      </c>
      <c r="C13" s="229">
        <v>0.39116580963134767</v>
      </c>
      <c r="D13" s="228">
        <v>7.4452481269836426</v>
      </c>
      <c r="E13" s="229">
        <v>0.12022792816162109</v>
      </c>
    </row>
    <row r="14" spans="1:5" x14ac:dyDescent="0.2">
      <c r="A14" s="235" t="s">
        <v>265</v>
      </c>
      <c r="B14" s="228">
        <v>0.50550097227096558</v>
      </c>
      <c r="C14" s="229">
        <v>0.37477359771728513</v>
      </c>
      <c r="D14" s="228">
        <v>8.8192462921142578</v>
      </c>
      <c r="E14" s="229">
        <v>0.13488766670227051</v>
      </c>
    </row>
    <row r="15" spans="1:5" x14ac:dyDescent="0.2">
      <c r="A15" s="235" t="s">
        <v>266</v>
      </c>
      <c r="B15" s="228">
        <v>0.12135300040245056</v>
      </c>
      <c r="C15" s="229">
        <v>0.35241996765136718</v>
      </c>
      <c r="D15" s="228">
        <v>9.2033939361572266</v>
      </c>
      <c r="E15" s="229">
        <v>0.13863325119018555</v>
      </c>
    </row>
    <row r="16" spans="1:5" x14ac:dyDescent="0.2">
      <c r="A16" s="235" t="s">
        <v>267</v>
      </c>
      <c r="B16" s="228">
        <v>0.23496800661087036</v>
      </c>
      <c r="C16" s="229">
        <v>0.29175886154174807</v>
      </c>
      <c r="D16" s="228">
        <v>9.0897789001464844</v>
      </c>
      <c r="E16" s="229">
        <v>0.13787929534912111</v>
      </c>
    </row>
    <row r="17" spans="1:40" x14ac:dyDescent="0.2">
      <c r="A17" s="235" t="s">
        <v>268</v>
      </c>
      <c r="B17" s="228">
        <v>0.26650801301002502</v>
      </c>
      <c r="C17" s="229">
        <v>0.47342170715332033</v>
      </c>
      <c r="D17" s="228">
        <v>9.0582389831542969</v>
      </c>
      <c r="E17" s="229">
        <v>0.13689750671386719</v>
      </c>
    </row>
    <row r="18" spans="1:40" x14ac:dyDescent="0.2">
      <c r="A18" s="235" t="s">
        <v>269</v>
      </c>
      <c r="B18" s="228">
        <v>0.26040801405906677</v>
      </c>
      <c r="C18" s="229">
        <v>0.57376281738281254</v>
      </c>
      <c r="D18" s="228">
        <v>9.0643386840820313</v>
      </c>
      <c r="E18" s="229">
        <v>0.13676424026489259</v>
      </c>
    </row>
    <row r="19" spans="1:40" x14ac:dyDescent="0.2">
      <c r="A19" s="235" t="s">
        <v>270</v>
      </c>
      <c r="B19" s="228">
        <v>1.4732789993286133</v>
      </c>
      <c r="C19" s="229">
        <v>0.37670932769775389</v>
      </c>
      <c r="D19" s="228">
        <v>7.8514680862426758</v>
      </c>
      <c r="E19" s="229">
        <v>0.12498346328735352</v>
      </c>
    </row>
    <row r="20" spans="1:40" x14ac:dyDescent="0.2">
      <c r="A20" s="235" t="s">
        <v>271</v>
      </c>
      <c r="B20" s="228">
        <v>0.89199799299240112</v>
      </c>
      <c r="C20" s="229">
        <v>0.36180660247802732</v>
      </c>
      <c r="D20" s="228">
        <v>8.4327487945556641</v>
      </c>
      <c r="E20" s="229">
        <v>0.13121721267700195</v>
      </c>
    </row>
    <row r="21" spans="1:40" x14ac:dyDescent="0.2">
      <c r="A21" s="232" t="s">
        <v>272</v>
      </c>
      <c r="B21" s="233">
        <v>1.6973040103912354</v>
      </c>
      <c r="C21" s="234">
        <v>0.27149919509887693</v>
      </c>
      <c r="D21" s="233">
        <v>7.6274428367614746</v>
      </c>
      <c r="E21" s="234">
        <v>0.12611643791198732</v>
      </c>
    </row>
    <row r="22" spans="1:40" x14ac:dyDescent="0.2">
      <c r="A22" s="235" t="s">
        <v>273</v>
      </c>
      <c r="B22" s="228">
        <v>0.34033399820327759</v>
      </c>
      <c r="C22" s="229">
        <v>0.2350389289855957</v>
      </c>
      <c r="D22" s="228">
        <v>8.9844131469726563</v>
      </c>
      <c r="E22" s="229">
        <v>0.13762257575988771</v>
      </c>
    </row>
    <row r="23" spans="1:40" x14ac:dyDescent="0.2">
      <c r="A23" s="235" t="s">
        <v>274</v>
      </c>
      <c r="B23" s="228">
        <v>0.57476198673248291</v>
      </c>
      <c r="C23" s="229">
        <v>0.24010833740234375</v>
      </c>
      <c r="D23" s="228">
        <v>8.7499847412109375</v>
      </c>
      <c r="E23" s="229">
        <v>0.13600193023681639</v>
      </c>
    </row>
    <row r="24" spans="1:40" x14ac:dyDescent="0.2">
      <c r="A24" s="235" t="s">
        <v>275</v>
      </c>
      <c r="B24" s="228">
        <v>0.92514997720718384</v>
      </c>
      <c r="C24" s="229">
        <v>6.4325037002563479E-2</v>
      </c>
      <c r="D24" s="228">
        <v>8.39959716796875</v>
      </c>
      <c r="E24" s="229">
        <v>0.16045520782470704</v>
      </c>
    </row>
    <row r="25" spans="1:40" x14ac:dyDescent="0.2">
      <c r="A25" s="235" t="s">
        <v>276</v>
      </c>
      <c r="B25" s="228">
        <v>5.5158648490905762</v>
      </c>
      <c r="C25" s="229">
        <v>0.2253921127319336</v>
      </c>
      <c r="D25" s="228">
        <v>3.8088819980621338</v>
      </c>
      <c r="E25" s="229">
        <v>9.0132560729980465E-2</v>
      </c>
    </row>
    <row r="26" spans="1:40" x14ac:dyDescent="0.2">
      <c r="A26" s="232" t="s">
        <v>277</v>
      </c>
      <c r="B26" s="233">
        <v>7.3390941619873047</v>
      </c>
      <c r="C26" s="234">
        <v>0.36463584899902346</v>
      </c>
      <c r="D26" s="233">
        <v>1.9856530427932739</v>
      </c>
      <c r="E26" s="234">
        <v>4.2607116699218753E-2</v>
      </c>
    </row>
    <row r="27" spans="1:40" x14ac:dyDescent="0.2">
      <c r="A27" s="232" t="s">
        <v>278</v>
      </c>
      <c r="B27" s="233">
        <v>7.5068340301513672</v>
      </c>
      <c r="C27" s="234">
        <v>0.3494967269897461</v>
      </c>
      <c r="D27" s="233">
        <v>1.8179130554199219</v>
      </c>
      <c r="E27" s="234">
        <v>4.0173106193542481E-2</v>
      </c>
    </row>
    <row r="28" spans="1:40" x14ac:dyDescent="0.2">
      <c r="A28" s="236"/>
      <c r="B28" s="237"/>
      <c r="C28" s="238"/>
      <c r="D28" s="237"/>
      <c r="E28" s="238"/>
    </row>
    <row r="29" spans="1:40" x14ac:dyDescent="0.2">
      <c r="A29" s="227"/>
      <c r="B29" s="228"/>
      <c r="C29" s="229"/>
      <c r="D29" s="228"/>
      <c r="E29" s="229"/>
    </row>
    <row r="30" spans="1:40" ht="12.75" x14ac:dyDescent="0.2">
      <c r="A30" s="299" t="s">
        <v>259</v>
      </c>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row>
    <row r="31" spans="1:40" x14ac:dyDescent="0.2">
      <c r="A31" s="239"/>
      <c r="B31" s="228"/>
      <c r="C31" s="229"/>
      <c r="D31" s="228"/>
      <c r="E31" s="229"/>
    </row>
    <row r="32" spans="1:40" x14ac:dyDescent="0.2">
      <c r="A32" s="239"/>
      <c r="B32" s="228"/>
      <c r="C32" s="229"/>
      <c r="D32" s="228"/>
      <c r="E32" s="229"/>
    </row>
    <row r="33" spans="1:5" x14ac:dyDescent="0.2">
      <c r="A33" s="239"/>
      <c r="B33" s="228"/>
      <c r="C33" s="229"/>
      <c r="D33" s="228"/>
      <c r="E33" s="229"/>
    </row>
    <row r="34" spans="1:5" x14ac:dyDescent="0.2">
      <c r="A34" s="227"/>
      <c r="B34" s="228"/>
      <c r="C34" s="229"/>
      <c r="D34" s="228"/>
      <c r="E34" s="229"/>
    </row>
    <row r="35" spans="1:5" x14ac:dyDescent="0.2">
      <c r="A35" s="240"/>
      <c r="B35" s="228"/>
      <c r="C35" s="229"/>
      <c r="D35" s="228"/>
      <c r="E35" s="229"/>
    </row>
    <row r="36" spans="1:5" x14ac:dyDescent="0.2">
      <c r="A36" s="240"/>
      <c r="B36" s="228"/>
      <c r="C36" s="229"/>
      <c r="D36" s="228"/>
      <c r="E36" s="229"/>
    </row>
    <row r="37" spans="1:5" x14ac:dyDescent="0.2">
      <c r="A37" s="240"/>
      <c r="B37" s="228"/>
      <c r="C37" s="229"/>
      <c r="D37" s="228"/>
      <c r="E37" s="229"/>
    </row>
    <row r="38" spans="1:5" x14ac:dyDescent="0.2">
      <c r="A38" s="240"/>
      <c r="B38" s="228"/>
      <c r="C38" s="229"/>
      <c r="D38" s="228"/>
      <c r="E38" s="229"/>
    </row>
    <row r="39" spans="1:5" x14ac:dyDescent="0.2">
      <c r="A39" s="240"/>
      <c r="B39" s="228"/>
      <c r="C39" s="229"/>
      <c r="D39" s="228"/>
      <c r="E39" s="229"/>
    </row>
    <row r="40" spans="1:5" ht="12" customHeight="1" x14ac:dyDescent="0.2">
      <c r="A40" s="240"/>
      <c r="B40" s="228"/>
      <c r="C40" s="229"/>
      <c r="D40" s="228"/>
      <c r="E40" s="229"/>
    </row>
    <row r="41" spans="1:5" ht="12" customHeight="1" x14ac:dyDescent="0.2">
      <c r="A41" s="241"/>
      <c r="B41" s="242"/>
      <c r="C41" s="243"/>
      <c r="D41" s="242"/>
      <c r="E41" s="243"/>
    </row>
    <row r="42" spans="1:5" x14ac:dyDescent="0.2">
      <c r="A42" s="240"/>
      <c r="B42" s="228"/>
      <c r="C42" s="229"/>
      <c r="D42" s="228"/>
      <c r="E42" s="229"/>
    </row>
    <row r="43" spans="1:5" x14ac:dyDescent="0.2">
      <c r="A43" s="240"/>
      <c r="B43" s="228"/>
      <c r="C43" s="229"/>
      <c r="D43" s="228"/>
      <c r="E43" s="229"/>
    </row>
    <row r="44" spans="1:5" x14ac:dyDescent="0.2">
      <c r="A44" s="240"/>
      <c r="B44" s="228"/>
      <c r="C44" s="229"/>
      <c r="D44" s="228"/>
      <c r="E44" s="229"/>
    </row>
    <row r="45" spans="1:5" x14ac:dyDescent="0.2">
      <c r="A45" s="240"/>
      <c r="B45" s="228"/>
      <c r="C45" s="229"/>
      <c r="D45" s="228"/>
      <c r="E45" s="229"/>
    </row>
    <row r="46" spans="1:5" x14ac:dyDescent="0.2">
      <c r="A46" s="240"/>
      <c r="B46" s="228"/>
      <c r="C46" s="229"/>
      <c r="D46" s="228"/>
      <c r="E46" s="229"/>
    </row>
    <row r="47" spans="1:5" x14ac:dyDescent="0.2">
      <c r="A47" s="240"/>
      <c r="B47" s="228"/>
      <c r="C47" s="229"/>
      <c r="D47" s="228"/>
      <c r="E47" s="229"/>
    </row>
    <row r="48" spans="1:5" x14ac:dyDescent="0.2">
      <c r="A48" s="240"/>
      <c r="B48" s="228"/>
      <c r="C48" s="229"/>
      <c r="D48" s="228"/>
      <c r="E48" s="229"/>
    </row>
    <row r="49" spans="1:5" x14ac:dyDescent="0.2">
      <c r="A49" s="227"/>
      <c r="B49" s="228"/>
      <c r="C49" s="229"/>
      <c r="D49" s="228"/>
      <c r="E49" s="229"/>
    </row>
    <row r="50" spans="1:5" x14ac:dyDescent="0.2">
      <c r="A50" s="240"/>
      <c r="B50" s="228"/>
      <c r="C50" s="229"/>
      <c r="D50" s="228"/>
      <c r="E50" s="229"/>
    </row>
    <row r="51" spans="1:5" x14ac:dyDescent="0.2">
      <c r="A51" s="240"/>
      <c r="B51" s="228"/>
      <c r="C51" s="229"/>
      <c r="D51" s="228"/>
      <c r="E51" s="229"/>
    </row>
    <row r="52" spans="1:5" x14ac:dyDescent="0.2">
      <c r="A52" s="240"/>
      <c r="B52" s="228"/>
      <c r="C52" s="229"/>
      <c r="D52" s="228"/>
      <c r="E52" s="229"/>
    </row>
    <row r="53" spans="1:5" x14ac:dyDescent="0.2">
      <c r="A53" s="240"/>
      <c r="B53" s="228"/>
      <c r="C53" s="229"/>
      <c r="D53" s="228"/>
      <c r="E53" s="229"/>
    </row>
  </sheetData>
  <mergeCells count="4">
    <mergeCell ref="B5:E5"/>
    <mergeCell ref="B6:C6"/>
    <mergeCell ref="D6:E6"/>
    <mergeCell ref="A30:AN3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AC29-4D3B-4FE1-9467-749FAE4F52C9}">
  <sheetPr>
    <tabColor theme="6" tint="0.79998168889431442"/>
  </sheetPr>
  <dimension ref="A2:L44"/>
  <sheetViews>
    <sheetView topLeftCell="B1" workbookViewId="0">
      <selection activeCell="D6" sqref="D6"/>
    </sheetView>
  </sheetViews>
  <sheetFormatPr defaultColWidth="9.140625" defaultRowHeight="12" x14ac:dyDescent="0.2"/>
  <cols>
    <col min="1" max="1" width="71" style="222" customWidth="1"/>
    <col min="2" max="5" width="39" style="222" customWidth="1"/>
    <col min="6" max="16384" width="9.140625" style="222"/>
  </cols>
  <sheetData>
    <row r="2" spans="1:5" ht="15.75" x14ac:dyDescent="0.2">
      <c r="A2" s="221" t="s">
        <v>279</v>
      </c>
    </row>
    <row r="4" spans="1:5" x14ac:dyDescent="0.2">
      <c r="C4" s="224"/>
      <c r="D4" s="224"/>
      <c r="E4" s="224"/>
    </row>
    <row r="5" spans="1:5" ht="27" customHeight="1" x14ac:dyDescent="0.2">
      <c r="A5" s="223"/>
      <c r="B5" s="303" t="s">
        <v>96</v>
      </c>
      <c r="C5" s="303"/>
      <c r="D5" s="303"/>
      <c r="E5" s="303"/>
    </row>
    <row r="6" spans="1:5" ht="67.900000000000006" customHeight="1" x14ac:dyDescent="0.2">
      <c r="A6" s="224"/>
      <c r="B6" s="225" t="s">
        <v>280</v>
      </c>
      <c r="C6" s="225" t="s">
        <v>281</v>
      </c>
      <c r="D6" s="225" t="s">
        <v>282</v>
      </c>
      <c r="E6" s="225" t="s">
        <v>283</v>
      </c>
    </row>
    <row r="7" spans="1:5" ht="12" customHeight="1" x14ac:dyDescent="0.2">
      <c r="B7" s="226"/>
      <c r="C7" s="226"/>
      <c r="D7" s="226"/>
      <c r="E7" s="226"/>
    </row>
    <row r="8" spans="1:5" x14ac:dyDescent="0.2">
      <c r="A8" s="244" t="s">
        <v>284</v>
      </c>
      <c r="B8" s="233"/>
      <c r="C8" s="234"/>
      <c r="D8" s="233"/>
      <c r="E8" s="233"/>
    </row>
    <row r="9" spans="1:5" x14ac:dyDescent="0.2">
      <c r="A9" s="239" t="s">
        <v>285</v>
      </c>
      <c r="B9" s="229">
        <v>5.9277854859828949E-2</v>
      </c>
      <c r="C9" s="229">
        <v>7.595747709274292E-2</v>
      </c>
      <c r="D9" s="229">
        <v>5.8124855160713196E-2</v>
      </c>
      <c r="E9" s="229">
        <v>1.4379290129834974E-2</v>
      </c>
    </row>
    <row r="10" spans="1:5" x14ac:dyDescent="0.2">
      <c r="A10" s="239" t="s">
        <v>286</v>
      </c>
      <c r="B10" s="229">
        <v>0.1208672970533371</v>
      </c>
      <c r="C10" s="229">
        <v>0.12475594878196716</v>
      </c>
      <c r="D10" s="229">
        <v>9.9626027047634125E-2</v>
      </c>
      <c r="E10" s="229">
        <v>3.3749216428453181E-2</v>
      </c>
    </row>
    <row r="11" spans="1:5" x14ac:dyDescent="0.2">
      <c r="A11" s="239" t="s">
        <v>287</v>
      </c>
      <c r="B11" s="229">
        <v>0.31687358021736145</v>
      </c>
      <c r="C11" s="229">
        <v>0.29885190725326538</v>
      </c>
      <c r="D11" s="229">
        <v>0.24787187576293945</v>
      </c>
      <c r="E11" s="229">
        <v>0.10772244777474205</v>
      </c>
    </row>
    <row r="12" spans="1:5" x14ac:dyDescent="0.2">
      <c r="A12" s="239" t="s">
        <v>288</v>
      </c>
      <c r="B12" s="229">
        <v>0.60566544532775879</v>
      </c>
      <c r="C12" s="229">
        <v>0.56489992141723633</v>
      </c>
      <c r="D12" s="229">
        <v>0.48362642526626587</v>
      </c>
      <c r="E12" s="229">
        <v>0.26484084676953118</v>
      </c>
    </row>
    <row r="13" spans="1:5" x14ac:dyDescent="0.2">
      <c r="A13" s="235"/>
      <c r="B13" s="228"/>
      <c r="C13" s="229"/>
      <c r="D13" s="228"/>
      <c r="E13" s="228"/>
    </row>
    <row r="14" spans="1:5" x14ac:dyDescent="0.2">
      <c r="A14" s="244" t="s">
        <v>289</v>
      </c>
      <c r="B14" s="228"/>
      <c r="C14" s="229"/>
      <c r="D14" s="228"/>
      <c r="E14" s="228"/>
    </row>
    <row r="15" spans="1:5" x14ac:dyDescent="0.2">
      <c r="A15" s="239" t="s">
        <v>285</v>
      </c>
      <c r="B15" s="245">
        <v>552751</v>
      </c>
      <c r="C15" s="245">
        <v>314466</v>
      </c>
      <c r="D15" s="245">
        <v>346039</v>
      </c>
      <c r="E15" s="245">
        <v>959544</v>
      </c>
    </row>
    <row r="16" spans="1:5" x14ac:dyDescent="0.2">
      <c r="A16" s="239" t="s">
        <v>286</v>
      </c>
      <c r="B16" s="245">
        <v>1127057</v>
      </c>
      <c r="C16" s="245">
        <v>516493</v>
      </c>
      <c r="D16" s="245">
        <v>593111</v>
      </c>
      <c r="E16" s="245">
        <v>2252118</v>
      </c>
    </row>
    <row r="17" spans="1:12" x14ac:dyDescent="0.2">
      <c r="A17" s="239" t="s">
        <v>287</v>
      </c>
      <c r="B17" s="245">
        <v>2954766</v>
      </c>
      <c r="C17" s="245">
        <v>1237255</v>
      </c>
      <c r="D17" s="245">
        <v>1475674</v>
      </c>
      <c r="E17" s="245">
        <v>7188424</v>
      </c>
    </row>
    <row r="18" spans="1:12" x14ac:dyDescent="0.2">
      <c r="A18" s="239" t="s">
        <v>288</v>
      </c>
      <c r="B18" s="245">
        <v>5647677</v>
      </c>
      <c r="C18" s="245">
        <v>2338701</v>
      </c>
      <c r="D18" s="245">
        <v>2879209</v>
      </c>
      <c r="E18" s="245">
        <v>17673088</v>
      </c>
    </row>
    <row r="19" spans="1:12" x14ac:dyDescent="0.2">
      <c r="A19" s="236"/>
      <c r="B19" s="251"/>
      <c r="C19" s="251"/>
      <c r="D19" s="251"/>
      <c r="E19" s="251"/>
    </row>
    <row r="20" spans="1:12" x14ac:dyDescent="0.2">
      <c r="A20" s="227"/>
      <c r="B20" s="228"/>
      <c r="C20" s="229"/>
      <c r="D20" s="228"/>
      <c r="E20" s="228"/>
    </row>
    <row r="21" spans="1:12" ht="12.75" x14ac:dyDescent="0.2">
      <c r="A21" s="299" t="s">
        <v>97</v>
      </c>
      <c r="B21" s="299"/>
      <c r="C21" s="299"/>
      <c r="D21" s="299"/>
      <c r="E21" s="299"/>
      <c r="F21" s="299"/>
      <c r="G21" s="299"/>
      <c r="H21" s="299"/>
      <c r="I21" s="299"/>
      <c r="J21" s="299"/>
      <c r="K21" s="299"/>
      <c r="L21" s="299"/>
    </row>
    <row r="22" spans="1:12" x14ac:dyDescent="0.2">
      <c r="A22" s="239"/>
      <c r="B22" s="228"/>
      <c r="C22" s="229"/>
      <c r="D22" s="228"/>
      <c r="E22" s="228"/>
    </row>
    <row r="23" spans="1:12" x14ac:dyDescent="0.2">
      <c r="A23" s="239"/>
      <c r="B23" s="261"/>
      <c r="C23" s="229"/>
      <c r="D23" s="260"/>
      <c r="E23" s="228"/>
    </row>
    <row r="24" spans="1:12" x14ac:dyDescent="0.2">
      <c r="A24" s="239"/>
      <c r="B24" s="259"/>
      <c r="C24" s="229"/>
      <c r="D24" s="259"/>
      <c r="E24" s="228"/>
    </row>
    <row r="25" spans="1:12" x14ac:dyDescent="0.2">
      <c r="A25" s="239"/>
      <c r="B25" s="259"/>
      <c r="C25" s="229"/>
      <c r="D25" s="259"/>
      <c r="E25" s="228"/>
    </row>
    <row r="26" spans="1:12" x14ac:dyDescent="0.2">
      <c r="A26" s="240"/>
      <c r="B26" s="228"/>
      <c r="C26" s="229"/>
      <c r="D26" s="228"/>
      <c r="E26" s="228"/>
    </row>
    <row r="27" spans="1:12" x14ac:dyDescent="0.2">
      <c r="A27" s="240"/>
      <c r="B27" s="228"/>
      <c r="C27" s="229"/>
      <c r="D27" s="228"/>
      <c r="E27" s="228"/>
    </row>
    <row r="28" spans="1:12" x14ac:dyDescent="0.2">
      <c r="A28" s="240"/>
      <c r="B28" s="228"/>
      <c r="C28" s="229"/>
      <c r="D28" s="228"/>
      <c r="E28" s="228"/>
    </row>
    <row r="29" spans="1:12" x14ac:dyDescent="0.2">
      <c r="A29" s="240"/>
      <c r="B29" s="228"/>
      <c r="C29" s="229"/>
      <c r="D29" s="228"/>
      <c r="E29" s="228"/>
    </row>
    <row r="30" spans="1:12" x14ac:dyDescent="0.2">
      <c r="A30" s="240"/>
      <c r="B30" s="228"/>
      <c r="C30" s="229"/>
      <c r="D30" s="228"/>
      <c r="E30" s="228"/>
    </row>
    <row r="31" spans="1:12" ht="12" customHeight="1" x14ac:dyDescent="0.2">
      <c r="A31" s="240"/>
      <c r="B31" s="228"/>
      <c r="C31" s="229"/>
      <c r="D31" s="228"/>
      <c r="E31" s="228"/>
    </row>
    <row r="32" spans="1:12" ht="12" customHeight="1" x14ac:dyDescent="0.2">
      <c r="A32" s="241"/>
      <c r="B32" s="242"/>
      <c r="C32" s="243"/>
      <c r="D32" s="242"/>
      <c r="E32" s="242"/>
    </row>
    <row r="33" spans="1:5" x14ac:dyDescent="0.2">
      <c r="A33" s="240"/>
      <c r="B33" s="228"/>
      <c r="C33" s="229"/>
      <c r="D33" s="228"/>
      <c r="E33" s="228"/>
    </row>
    <row r="34" spans="1:5" x14ac:dyDescent="0.2">
      <c r="A34" s="240"/>
      <c r="B34" s="228"/>
      <c r="C34" s="229"/>
      <c r="D34" s="228"/>
      <c r="E34" s="228"/>
    </row>
    <row r="35" spans="1:5" x14ac:dyDescent="0.2">
      <c r="A35" s="240"/>
      <c r="B35" s="228"/>
      <c r="C35" s="229"/>
      <c r="D35" s="228"/>
      <c r="E35" s="228"/>
    </row>
    <row r="36" spans="1:5" x14ac:dyDescent="0.2">
      <c r="A36" s="240"/>
      <c r="B36" s="228"/>
      <c r="C36" s="229"/>
      <c r="D36" s="228"/>
      <c r="E36" s="228"/>
    </row>
    <row r="37" spans="1:5" x14ac:dyDescent="0.2">
      <c r="A37" s="240"/>
      <c r="B37" s="228"/>
      <c r="C37" s="229"/>
      <c r="D37" s="228"/>
      <c r="E37" s="228"/>
    </row>
    <row r="38" spans="1:5" x14ac:dyDescent="0.2">
      <c r="A38" s="240"/>
      <c r="B38" s="228"/>
      <c r="C38" s="229"/>
      <c r="D38" s="228"/>
      <c r="E38" s="228"/>
    </row>
    <row r="39" spans="1:5" x14ac:dyDescent="0.2">
      <c r="A39" s="240"/>
      <c r="B39" s="228"/>
      <c r="C39" s="229"/>
      <c r="D39" s="228"/>
      <c r="E39" s="228"/>
    </row>
    <row r="40" spans="1:5" x14ac:dyDescent="0.2">
      <c r="A40" s="227"/>
      <c r="B40" s="228"/>
      <c r="C40" s="229"/>
      <c r="D40" s="228"/>
      <c r="E40" s="228"/>
    </row>
    <row r="41" spans="1:5" x14ac:dyDescent="0.2">
      <c r="A41" s="240"/>
      <c r="B41" s="228"/>
      <c r="C41" s="229"/>
      <c r="D41" s="228"/>
      <c r="E41" s="228"/>
    </row>
    <row r="42" spans="1:5" x14ac:dyDescent="0.2">
      <c r="A42" s="240"/>
      <c r="B42" s="228"/>
      <c r="C42" s="229"/>
      <c r="D42" s="228"/>
      <c r="E42" s="228"/>
    </row>
    <row r="43" spans="1:5" x14ac:dyDescent="0.2">
      <c r="A43" s="240"/>
      <c r="B43" s="228"/>
      <c r="C43" s="229"/>
      <c r="D43" s="228"/>
      <c r="E43" s="228"/>
    </row>
    <row r="44" spans="1:5" x14ac:dyDescent="0.2">
      <c r="A44" s="240"/>
      <c r="B44" s="228"/>
      <c r="C44" s="229"/>
      <c r="D44" s="228"/>
      <c r="E44" s="228"/>
    </row>
  </sheetData>
  <mergeCells count="2">
    <mergeCell ref="B5:E5"/>
    <mergeCell ref="A21:L2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1EC7-8E42-4277-A670-13F830F16E8A}">
  <sheetPr>
    <tabColor theme="0" tint="-4.9989318521683403E-2"/>
  </sheetPr>
  <dimension ref="A2:L33"/>
  <sheetViews>
    <sheetView topLeftCell="A5" workbookViewId="0">
      <selection activeCell="A15" sqref="A15"/>
    </sheetView>
  </sheetViews>
  <sheetFormatPr defaultColWidth="9.140625" defaultRowHeight="12" x14ac:dyDescent="0.2"/>
  <cols>
    <col min="1" max="1" width="59.42578125" style="222" customWidth="1"/>
    <col min="2" max="9" width="19.7109375" style="222" customWidth="1"/>
    <col min="10" max="16384" width="9.140625" style="222"/>
  </cols>
  <sheetData>
    <row r="2" spans="1:9" ht="15.75" x14ac:dyDescent="0.2">
      <c r="A2" s="221" t="s">
        <v>290</v>
      </c>
    </row>
    <row r="5" spans="1:9" ht="27" customHeight="1" x14ac:dyDescent="0.2">
      <c r="A5" s="223"/>
      <c r="B5" s="303"/>
      <c r="C5" s="303"/>
      <c r="D5" s="303"/>
      <c r="E5" s="303"/>
      <c r="F5" s="303"/>
      <c r="G5" s="303"/>
      <c r="H5" s="306"/>
      <c r="I5" s="306"/>
    </row>
    <row r="6" spans="1:9" ht="36.6" customHeight="1" x14ac:dyDescent="0.2">
      <c r="B6" s="305" t="s">
        <v>280</v>
      </c>
      <c r="C6" s="305"/>
      <c r="D6" s="305" t="s">
        <v>281</v>
      </c>
      <c r="E6" s="305"/>
      <c r="F6" s="305" t="s">
        <v>282</v>
      </c>
      <c r="G6" s="305"/>
      <c r="H6" s="305" t="s">
        <v>283</v>
      </c>
      <c r="I6" s="305"/>
    </row>
    <row r="7" spans="1:9" ht="67.900000000000006" customHeight="1" x14ac:dyDescent="0.2">
      <c r="A7" s="224"/>
      <c r="B7" s="225" t="s">
        <v>291</v>
      </c>
      <c r="C7" s="225" t="s">
        <v>292</v>
      </c>
      <c r="D7" s="225" t="s">
        <v>291</v>
      </c>
      <c r="E7" s="225" t="s">
        <v>292</v>
      </c>
      <c r="F7" s="225" t="s">
        <v>291</v>
      </c>
      <c r="G7" s="225" t="s">
        <v>292</v>
      </c>
      <c r="H7" s="225" t="s">
        <v>291</v>
      </c>
      <c r="I7" s="225" t="s">
        <v>292</v>
      </c>
    </row>
    <row r="8" spans="1:9" ht="12" customHeight="1" x14ac:dyDescent="0.2">
      <c r="B8" s="226"/>
      <c r="C8" s="226"/>
      <c r="D8" s="226"/>
      <c r="E8" s="226"/>
      <c r="F8" s="226"/>
      <c r="G8" s="226"/>
      <c r="H8" s="226"/>
      <c r="I8" s="226"/>
    </row>
    <row r="9" spans="1:9" x14ac:dyDescent="0.2">
      <c r="A9" s="227" t="s">
        <v>231</v>
      </c>
      <c r="B9" s="245">
        <v>9324747</v>
      </c>
      <c r="C9" s="248">
        <v>1</v>
      </c>
      <c r="D9" s="245">
        <v>4140027</v>
      </c>
      <c r="E9" s="248">
        <v>1</v>
      </c>
      <c r="F9" s="245">
        <v>5953374</v>
      </c>
      <c r="G9" s="248">
        <v>1</v>
      </c>
      <c r="H9" s="245">
        <v>66730973</v>
      </c>
      <c r="I9" s="248">
        <v>1</v>
      </c>
    </row>
    <row r="10" spans="1:9" x14ac:dyDescent="0.2">
      <c r="B10" s="230"/>
      <c r="C10" s="231"/>
      <c r="D10" s="230"/>
      <c r="E10" s="231"/>
      <c r="F10" s="250"/>
      <c r="G10" s="231"/>
      <c r="H10" s="250"/>
      <c r="I10" s="231"/>
    </row>
    <row r="11" spans="1:9" x14ac:dyDescent="0.2">
      <c r="A11" s="227" t="s">
        <v>238</v>
      </c>
      <c r="B11" s="228"/>
      <c r="C11" s="229"/>
      <c r="D11" s="228"/>
      <c r="E11" s="229"/>
      <c r="F11" s="245"/>
      <c r="G11" s="229"/>
      <c r="H11" s="245"/>
      <c r="I11" s="229"/>
    </row>
    <row r="12" spans="1:9" x14ac:dyDescent="0.2">
      <c r="A12" s="239" t="s">
        <v>103</v>
      </c>
      <c r="B12" s="245">
        <v>2300482</v>
      </c>
      <c r="C12" s="246">
        <v>0.24670717607673431</v>
      </c>
      <c r="D12" s="245">
        <v>1347556</v>
      </c>
      <c r="E12" s="246">
        <v>0.32549449556729942</v>
      </c>
      <c r="F12" s="245">
        <v>1688148</v>
      </c>
      <c r="G12" s="246">
        <v>0.28356155685834622</v>
      </c>
      <c r="H12" s="245">
        <v>12188690</v>
      </c>
      <c r="I12" s="246">
        <v>0.18265416270792276</v>
      </c>
    </row>
    <row r="13" spans="1:9" x14ac:dyDescent="0.2">
      <c r="A13" s="239" t="s">
        <v>307</v>
      </c>
      <c r="B13" s="245">
        <v>1672089</v>
      </c>
      <c r="C13" s="246">
        <v>0.17931735842270036</v>
      </c>
      <c r="D13" s="245">
        <v>634972</v>
      </c>
      <c r="E13" s="246">
        <v>0.15337387896262511</v>
      </c>
      <c r="F13" s="245">
        <v>817596</v>
      </c>
      <c r="G13" s="246">
        <v>0.13733321642483742</v>
      </c>
      <c r="H13" s="245">
        <v>5213534</v>
      </c>
      <c r="I13" s="246">
        <v>7.8127648460932828E-2</v>
      </c>
    </row>
    <row r="14" spans="1:9" x14ac:dyDescent="0.2">
      <c r="A14" s="239" t="s">
        <v>104</v>
      </c>
      <c r="B14" s="245">
        <v>1046036</v>
      </c>
      <c r="C14" s="246">
        <v>0.11217848591495297</v>
      </c>
      <c r="D14" s="245">
        <v>518786</v>
      </c>
      <c r="E14" s="246">
        <v>0.12530981078142728</v>
      </c>
      <c r="F14" s="245">
        <v>849512</v>
      </c>
      <c r="G14" s="246">
        <v>0.14269421003955068</v>
      </c>
      <c r="H14" s="245">
        <v>13592684</v>
      </c>
      <c r="I14" s="246">
        <v>0.20369377800020988</v>
      </c>
    </row>
    <row r="15" spans="1:9" x14ac:dyDescent="0.2">
      <c r="A15" s="239" t="s">
        <v>105</v>
      </c>
      <c r="B15" s="245">
        <v>3555278</v>
      </c>
      <c r="C15" s="246">
        <v>0.38127340076894312</v>
      </c>
      <c r="D15" s="245">
        <v>1352374</v>
      </c>
      <c r="E15" s="246">
        <v>0.32665825609349891</v>
      </c>
      <c r="F15" s="245">
        <v>1933797</v>
      </c>
      <c r="G15" s="246">
        <v>0.32482370501164548</v>
      </c>
      <c r="H15" s="245">
        <v>22723825</v>
      </c>
      <c r="I15" s="246">
        <v>0.34052890252327056</v>
      </c>
    </row>
    <row r="16" spans="1:9" x14ac:dyDescent="0.2">
      <c r="A16" s="239" t="s">
        <v>106</v>
      </c>
      <c r="B16" s="245">
        <v>356424</v>
      </c>
      <c r="C16" s="246">
        <v>3.8223449923091748E-2</v>
      </c>
      <c r="D16" s="245">
        <v>156552</v>
      </c>
      <c r="E16" s="246">
        <v>3.7814246138974453E-2</v>
      </c>
      <c r="F16" s="245">
        <v>363712</v>
      </c>
      <c r="G16" s="246">
        <v>6.1093423661943633E-2</v>
      </c>
      <c r="H16" s="245">
        <v>4468279</v>
      </c>
      <c r="I16" s="246">
        <v>6.695959610839182E-2</v>
      </c>
    </row>
    <row r="17" spans="1:9" x14ac:dyDescent="0.2">
      <c r="A17" s="239" t="s">
        <v>107</v>
      </c>
      <c r="B17" s="245">
        <v>394438</v>
      </c>
      <c r="C17" s="246">
        <v>4.2300128893577489E-2</v>
      </c>
      <c r="D17" s="245">
        <v>129787</v>
      </c>
      <c r="E17" s="246">
        <v>3.1349312456174803E-2</v>
      </c>
      <c r="F17" s="245">
        <v>300609</v>
      </c>
      <c r="G17" s="246">
        <v>5.0493888003676574E-2</v>
      </c>
      <c r="H17" s="245">
        <v>8543961</v>
      </c>
      <c r="I17" s="246">
        <v>0.12803591219927216</v>
      </c>
    </row>
    <row r="18" spans="1:9" x14ac:dyDescent="0.2">
      <c r="A18" s="227" t="s">
        <v>239</v>
      </c>
      <c r="B18" s="228"/>
      <c r="C18" s="246"/>
      <c r="D18" s="245"/>
      <c r="E18" s="246"/>
      <c r="F18" s="245"/>
      <c r="G18" s="246"/>
      <c r="H18" s="245"/>
      <c r="I18" s="246"/>
    </row>
    <row r="19" spans="1:9" x14ac:dyDescent="0.2">
      <c r="A19" s="239" t="s">
        <v>168</v>
      </c>
      <c r="B19" s="245">
        <v>3713999</v>
      </c>
      <c r="C19" s="246">
        <v>0.39829488135174068</v>
      </c>
      <c r="D19" s="245">
        <v>2009067</v>
      </c>
      <c r="E19" s="246">
        <v>0.48527871919675886</v>
      </c>
      <c r="F19" s="245">
        <v>3018997</v>
      </c>
      <c r="G19" s="246">
        <v>0.50710689434260303</v>
      </c>
      <c r="H19" s="245">
        <v>36843305</v>
      </c>
      <c r="I19" s="246">
        <v>0.55211700569688982</v>
      </c>
    </row>
    <row r="20" spans="1:9" x14ac:dyDescent="0.2">
      <c r="A20" s="239" t="s">
        <v>240</v>
      </c>
      <c r="B20" s="245">
        <v>3314738</v>
      </c>
      <c r="C20" s="246">
        <v>0.35547752662887261</v>
      </c>
      <c r="D20" s="245">
        <v>1306061</v>
      </c>
      <c r="E20" s="246">
        <v>0.31547161407401447</v>
      </c>
      <c r="F20" s="245">
        <v>1894179</v>
      </c>
      <c r="G20" s="246">
        <v>0.31816899123085496</v>
      </c>
      <c r="H20" s="245">
        <v>22444663</v>
      </c>
      <c r="I20" s="246">
        <v>0.33634550780489891</v>
      </c>
    </row>
    <row r="21" spans="1:9" x14ac:dyDescent="0.2">
      <c r="A21" s="239" t="s">
        <v>241</v>
      </c>
      <c r="B21" s="245">
        <v>2296010</v>
      </c>
      <c r="C21" s="246">
        <v>0.24622759201938668</v>
      </c>
      <c r="D21" s="245">
        <v>824899</v>
      </c>
      <c r="E21" s="246">
        <v>0.19924966672922664</v>
      </c>
      <c r="F21" s="245">
        <v>1040198</v>
      </c>
      <c r="G21" s="246">
        <v>0.17472411442654198</v>
      </c>
      <c r="H21" s="245">
        <v>7443005</v>
      </c>
      <c r="I21" s="246">
        <v>0.11153748649821126</v>
      </c>
    </row>
    <row r="22" spans="1:9" x14ac:dyDescent="0.2">
      <c r="A22" s="239" t="s">
        <v>242</v>
      </c>
      <c r="B22" s="228"/>
      <c r="C22" s="246"/>
      <c r="D22" s="245"/>
      <c r="E22" s="246"/>
      <c r="F22" s="245"/>
      <c r="G22" s="246"/>
      <c r="H22" s="245"/>
      <c r="I22" s="246"/>
    </row>
    <row r="23" spans="1:9" ht="12" customHeight="1" x14ac:dyDescent="0.2">
      <c r="A23" s="241" t="s">
        <v>245</v>
      </c>
      <c r="B23" s="242"/>
      <c r="C23" s="247"/>
      <c r="D23" s="249"/>
      <c r="E23" s="247"/>
      <c r="F23" s="249"/>
      <c r="G23" s="247"/>
      <c r="H23" s="249"/>
      <c r="I23" s="247"/>
    </row>
    <row r="24" spans="1:9" x14ac:dyDescent="0.2">
      <c r="A24" s="240" t="s">
        <v>246</v>
      </c>
      <c r="B24" s="245">
        <v>4373323</v>
      </c>
      <c r="C24" s="246">
        <v>0.4690017863219238</v>
      </c>
      <c r="D24" s="245">
        <v>2155612</v>
      </c>
      <c r="E24" s="246">
        <v>0.52067583134119655</v>
      </c>
      <c r="F24" s="245">
        <v>3388412</v>
      </c>
      <c r="G24" s="246">
        <v>0.5691582621888025</v>
      </c>
      <c r="H24" s="245">
        <v>38073536</v>
      </c>
      <c r="I24" s="246">
        <v>0.57055268773017886</v>
      </c>
    </row>
    <row r="25" spans="1:9" x14ac:dyDescent="0.2">
      <c r="A25" s="240" t="s">
        <v>247</v>
      </c>
      <c r="B25" s="245">
        <v>4951424</v>
      </c>
      <c r="C25" s="246">
        <v>0.5309982136780762</v>
      </c>
      <c r="D25" s="245">
        <v>1984415</v>
      </c>
      <c r="E25" s="246">
        <v>0.47932416865880345</v>
      </c>
      <c r="F25" s="245">
        <v>2564962</v>
      </c>
      <c r="G25" s="246">
        <v>0.4308417378111975</v>
      </c>
      <c r="H25" s="245">
        <v>28657437</v>
      </c>
      <c r="I25" s="246">
        <v>0.42944731226982108</v>
      </c>
    </row>
    <row r="26" spans="1:9" x14ac:dyDescent="0.2">
      <c r="A26" s="227" t="s">
        <v>253</v>
      </c>
      <c r="B26" s="228"/>
      <c r="C26" s="229"/>
      <c r="D26" s="245"/>
      <c r="E26" s="246"/>
      <c r="F26" s="245"/>
      <c r="G26" s="246"/>
      <c r="H26" s="245"/>
      <c r="I26" s="246"/>
    </row>
    <row r="27" spans="1:9" x14ac:dyDescent="0.2">
      <c r="A27" s="240" t="s">
        <v>128</v>
      </c>
      <c r="B27" s="245">
        <v>3555357</v>
      </c>
      <c r="C27" s="246">
        <v>0.38128187284866816</v>
      </c>
      <c r="D27" s="245">
        <v>1336164</v>
      </c>
      <c r="E27" s="246">
        <v>0.32274282269173604</v>
      </c>
      <c r="F27" s="245">
        <v>1713194</v>
      </c>
      <c r="G27" s="246">
        <v>0.28776858299176233</v>
      </c>
      <c r="H27" s="245">
        <v>10611404</v>
      </c>
      <c r="I27" s="246">
        <v>0.15901767234834116</v>
      </c>
    </row>
    <row r="28" spans="1:9" x14ac:dyDescent="0.2">
      <c r="A28" s="240" t="s">
        <v>129</v>
      </c>
      <c r="B28" s="245">
        <v>2988468</v>
      </c>
      <c r="C28" s="246">
        <v>0.32048783736438102</v>
      </c>
      <c r="D28" s="245">
        <v>1497091</v>
      </c>
      <c r="E28" s="246">
        <v>0.36161382522384516</v>
      </c>
      <c r="F28" s="245">
        <v>2124712</v>
      </c>
      <c r="G28" s="246">
        <v>0.35689207498134673</v>
      </c>
      <c r="H28" s="245">
        <v>12853610</v>
      </c>
      <c r="I28" s="246">
        <v>0.1926183513014264</v>
      </c>
    </row>
    <row r="29" spans="1:9" x14ac:dyDescent="0.2">
      <c r="A29" s="240" t="s">
        <v>130</v>
      </c>
      <c r="B29" s="245">
        <v>1847994</v>
      </c>
      <c r="C29" s="246">
        <v>0.19818167720797145</v>
      </c>
      <c r="D29" s="245">
        <v>863423</v>
      </c>
      <c r="E29" s="246">
        <v>0.20855492005245377</v>
      </c>
      <c r="F29" s="245">
        <v>944458</v>
      </c>
      <c r="G29" s="246">
        <v>0.15864247735821738</v>
      </c>
      <c r="H29" s="245">
        <v>23022246</v>
      </c>
      <c r="I29" s="246">
        <v>0.3450009038531478</v>
      </c>
    </row>
    <row r="30" spans="1:9" x14ac:dyDescent="0.2">
      <c r="A30" s="240" t="s">
        <v>131</v>
      </c>
      <c r="B30" s="245">
        <v>932928</v>
      </c>
      <c r="C30" s="246">
        <v>0.10004861257897936</v>
      </c>
      <c r="D30" s="245">
        <v>443349</v>
      </c>
      <c r="E30" s="246">
        <v>0.10708843203196501</v>
      </c>
      <c r="F30" s="245">
        <v>1171010</v>
      </c>
      <c r="G30" s="246">
        <v>0.19669686466867359</v>
      </c>
      <c r="H30" s="245">
        <v>20243713</v>
      </c>
      <c r="I30" s="246">
        <v>0.30336307249708466</v>
      </c>
    </row>
    <row r="31" spans="1:9" x14ac:dyDescent="0.2">
      <c r="A31" s="224"/>
      <c r="B31" s="224"/>
      <c r="C31" s="224"/>
      <c r="D31" s="224"/>
      <c r="E31" s="224"/>
      <c r="F31" s="224"/>
      <c r="G31" s="224"/>
      <c r="H31" s="224"/>
      <c r="I31" s="224"/>
    </row>
    <row r="33" spans="1:12" ht="12.75" x14ac:dyDescent="0.2">
      <c r="A33" s="299" t="s">
        <v>97</v>
      </c>
      <c r="B33" s="299"/>
      <c r="C33" s="299"/>
      <c r="D33" s="299"/>
      <c r="E33" s="299"/>
      <c r="F33" s="299"/>
      <c r="G33" s="299"/>
      <c r="H33" s="299"/>
      <c r="I33" s="299"/>
      <c r="J33" s="299"/>
      <c r="K33" s="299"/>
      <c r="L33" s="299"/>
    </row>
  </sheetData>
  <mergeCells count="7">
    <mergeCell ref="H6:I6"/>
    <mergeCell ref="A33:L33"/>
    <mergeCell ref="B5:G5"/>
    <mergeCell ref="B6:C6"/>
    <mergeCell ref="D6:E6"/>
    <mergeCell ref="F6:G6"/>
    <mergeCell ref="H5:I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DBDF-2B72-4A63-B94A-9F601E3D90C6}">
  <sheetPr>
    <tabColor rgb="FFB3C8D1"/>
    <pageSetUpPr fitToPage="1"/>
  </sheetPr>
  <dimension ref="A1:K203"/>
  <sheetViews>
    <sheetView topLeftCell="A8" workbookViewId="0">
      <selection activeCell="B36" sqref="B36:I36"/>
    </sheetView>
  </sheetViews>
  <sheetFormatPr defaultRowHeight="12.75" x14ac:dyDescent="0.25"/>
  <cols>
    <col min="1" max="1" width="3.140625" style="120" customWidth="1"/>
    <col min="2" max="3" width="17.5703125" style="120" customWidth="1"/>
    <col min="4" max="4" width="34.85546875" style="120" customWidth="1"/>
    <col min="5" max="5" width="2.42578125" style="120" customWidth="1"/>
    <col min="6" max="6" width="34.85546875" style="121" customWidth="1"/>
    <col min="7" max="7" width="2.42578125" style="121" customWidth="1"/>
    <col min="8" max="8" width="34.85546875" style="121" customWidth="1"/>
    <col min="9" max="9" width="2.42578125" style="120" customWidth="1"/>
    <col min="10" max="10" width="19.140625" style="120" customWidth="1"/>
    <col min="11" max="11" width="15.85546875" style="120" customWidth="1"/>
    <col min="12" max="244" width="11.42578125" style="120" customWidth="1"/>
    <col min="245" max="245" width="5.140625" style="120" customWidth="1"/>
    <col min="246" max="247" width="17.5703125" style="120" customWidth="1"/>
    <col min="248" max="248" width="28.5703125" style="120" customWidth="1"/>
    <col min="249" max="249" width="1.85546875" style="120" customWidth="1"/>
    <col min="250" max="250" width="28.5703125" style="120" customWidth="1"/>
    <col min="251" max="251" width="1.85546875" style="120" customWidth="1"/>
    <col min="252" max="252" width="12.85546875" style="120" customWidth="1"/>
    <col min="253" max="253" width="28.5703125" style="120" customWidth="1"/>
    <col min="254" max="254" width="1.85546875" style="120" customWidth="1"/>
    <col min="255" max="255" width="28.5703125" style="120" customWidth="1"/>
    <col min="256" max="256" width="1.85546875" style="120" customWidth="1"/>
    <col min="257" max="500" width="11.42578125" style="120" customWidth="1"/>
    <col min="501" max="501" width="5.140625" style="120" customWidth="1"/>
    <col min="502" max="503" width="17.5703125" style="120" customWidth="1"/>
    <col min="504" max="504" width="28.5703125" style="120" customWidth="1"/>
    <col min="505" max="505" width="1.85546875" style="120" customWidth="1"/>
    <col min="506" max="506" width="28.5703125" style="120" customWidth="1"/>
    <col min="507" max="507" width="1.85546875" style="120" customWidth="1"/>
    <col min="508" max="508" width="12.85546875" style="120" customWidth="1"/>
    <col min="509" max="509" width="28.5703125" style="120" customWidth="1"/>
    <col min="510" max="510" width="1.85546875" style="120" customWidth="1"/>
    <col min="511" max="511" width="28.5703125" style="120" customWidth="1"/>
    <col min="512" max="512" width="1.85546875" style="120" customWidth="1"/>
    <col min="513" max="756" width="11.42578125" style="120" customWidth="1"/>
    <col min="757" max="757" width="5.140625" style="120" customWidth="1"/>
    <col min="758" max="759" width="17.5703125" style="120" customWidth="1"/>
    <col min="760" max="760" width="28.5703125" style="120" customWidth="1"/>
    <col min="761" max="761" width="1.85546875" style="120" customWidth="1"/>
    <col min="762" max="762" width="28.5703125" style="120" customWidth="1"/>
    <col min="763" max="763" width="1.85546875" style="120" customWidth="1"/>
    <col min="764" max="764" width="12.85546875" style="120" customWidth="1"/>
    <col min="765" max="765" width="28.5703125" style="120" customWidth="1"/>
    <col min="766" max="766" width="1.85546875" style="120" customWidth="1"/>
    <col min="767" max="767" width="28.5703125" style="120" customWidth="1"/>
    <col min="768" max="768" width="1.85546875" style="120" customWidth="1"/>
    <col min="769" max="1012" width="11.42578125" style="120" customWidth="1"/>
    <col min="1013" max="1013" width="5.140625" style="120" customWidth="1"/>
    <col min="1014" max="1015" width="17.5703125" style="120" customWidth="1"/>
    <col min="1016" max="1016" width="28.5703125" style="120" customWidth="1"/>
    <col min="1017" max="1017" width="1.85546875" style="120" customWidth="1"/>
    <col min="1018" max="1018" width="28.5703125" style="120" customWidth="1"/>
    <col min="1019" max="1019" width="1.85546875" style="120" customWidth="1"/>
    <col min="1020" max="1020" width="12.85546875" style="120" customWidth="1"/>
    <col min="1021" max="1021" width="28.5703125" style="120" customWidth="1"/>
    <col min="1022" max="1022" width="1.85546875" style="120" customWidth="1"/>
    <col min="1023" max="1023" width="28.5703125" style="120" customWidth="1"/>
    <col min="1024" max="1024" width="1.85546875" style="120" customWidth="1"/>
    <col min="1025" max="1268" width="11.42578125" style="120" customWidth="1"/>
    <col min="1269" max="1269" width="5.140625" style="120" customWidth="1"/>
    <col min="1270" max="1271" width="17.5703125" style="120" customWidth="1"/>
    <col min="1272" max="1272" width="28.5703125" style="120" customWidth="1"/>
    <col min="1273" max="1273" width="1.85546875" style="120" customWidth="1"/>
    <col min="1274" max="1274" width="28.5703125" style="120" customWidth="1"/>
    <col min="1275" max="1275" width="1.85546875" style="120" customWidth="1"/>
    <col min="1276" max="1276" width="12.85546875" style="120" customWidth="1"/>
    <col min="1277" max="1277" width="28.5703125" style="120" customWidth="1"/>
    <col min="1278" max="1278" width="1.85546875" style="120" customWidth="1"/>
    <col min="1279" max="1279" width="28.5703125" style="120" customWidth="1"/>
    <col min="1280" max="1280" width="1.85546875" style="120" customWidth="1"/>
    <col min="1281" max="1524" width="11.42578125" style="120" customWidth="1"/>
    <col min="1525" max="1525" width="5.140625" style="120" customWidth="1"/>
    <col min="1526" max="1527" width="17.5703125" style="120" customWidth="1"/>
    <col min="1528" max="1528" width="28.5703125" style="120" customWidth="1"/>
    <col min="1529" max="1529" width="1.85546875" style="120" customWidth="1"/>
    <col min="1530" max="1530" width="28.5703125" style="120" customWidth="1"/>
    <col min="1531" max="1531" width="1.85546875" style="120" customWidth="1"/>
    <col min="1532" max="1532" width="12.85546875" style="120" customWidth="1"/>
    <col min="1533" max="1533" width="28.5703125" style="120" customWidth="1"/>
    <col min="1534" max="1534" width="1.85546875" style="120" customWidth="1"/>
    <col min="1535" max="1535" width="28.5703125" style="120" customWidth="1"/>
    <col min="1536" max="1536" width="1.85546875" style="120" customWidth="1"/>
    <col min="1537" max="1780" width="11.42578125" style="120" customWidth="1"/>
    <col min="1781" max="1781" width="5.140625" style="120" customWidth="1"/>
    <col min="1782" max="1783" width="17.5703125" style="120" customWidth="1"/>
    <col min="1784" max="1784" width="28.5703125" style="120" customWidth="1"/>
    <col min="1785" max="1785" width="1.85546875" style="120" customWidth="1"/>
    <col min="1786" max="1786" width="28.5703125" style="120" customWidth="1"/>
    <col min="1787" max="1787" width="1.85546875" style="120" customWidth="1"/>
    <col min="1788" max="1788" width="12.85546875" style="120" customWidth="1"/>
    <col min="1789" max="1789" width="28.5703125" style="120" customWidth="1"/>
    <col min="1790" max="1790" width="1.85546875" style="120" customWidth="1"/>
    <col min="1791" max="1791" width="28.5703125" style="120" customWidth="1"/>
    <col min="1792" max="1792" width="1.85546875" style="120" customWidth="1"/>
    <col min="1793" max="2036" width="11.42578125" style="120" customWidth="1"/>
    <col min="2037" max="2037" width="5.140625" style="120" customWidth="1"/>
    <col min="2038" max="2039" width="17.5703125" style="120" customWidth="1"/>
    <col min="2040" max="2040" width="28.5703125" style="120" customWidth="1"/>
    <col min="2041" max="2041" width="1.85546875" style="120" customWidth="1"/>
    <col min="2042" max="2042" width="28.5703125" style="120" customWidth="1"/>
    <col min="2043" max="2043" width="1.85546875" style="120" customWidth="1"/>
    <col min="2044" max="2044" width="12.85546875" style="120" customWidth="1"/>
    <col min="2045" max="2045" width="28.5703125" style="120" customWidth="1"/>
    <col min="2046" max="2046" width="1.85546875" style="120" customWidth="1"/>
    <col min="2047" max="2047" width="28.5703125" style="120" customWidth="1"/>
    <col min="2048" max="2048" width="1.85546875" style="120" customWidth="1"/>
    <col min="2049" max="2292" width="11.42578125" style="120" customWidth="1"/>
    <col min="2293" max="2293" width="5.140625" style="120" customWidth="1"/>
    <col min="2294" max="2295" width="17.5703125" style="120" customWidth="1"/>
    <col min="2296" max="2296" width="28.5703125" style="120" customWidth="1"/>
    <col min="2297" max="2297" width="1.85546875" style="120" customWidth="1"/>
    <col min="2298" max="2298" width="28.5703125" style="120" customWidth="1"/>
    <col min="2299" max="2299" width="1.85546875" style="120" customWidth="1"/>
    <col min="2300" max="2300" width="12.85546875" style="120" customWidth="1"/>
    <col min="2301" max="2301" width="28.5703125" style="120" customWidth="1"/>
    <col min="2302" max="2302" width="1.85546875" style="120" customWidth="1"/>
    <col min="2303" max="2303" width="28.5703125" style="120" customWidth="1"/>
    <col min="2304" max="2304" width="1.85546875" style="120" customWidth="1"/>
    <col min="2305" max="2548" width="11.42578125" style="120" customWidth="1"/>
    <col min="2549" max="2549" width="5.140625" style="120" customWidth="1"/>
    <col min="2550" max="2551" width="17.5703125" style="120" customWidth="1"/>
    <col min="2552" max="2552" width="28.5703125" style="120" customWidth="1"/>
    <col min="2553" max="2553" width="1.85546875" style="120" customWidth="1"/>
    <col min="2554" max="2554" width="28.5703125" style="120" customWidth="1"/>
    <col min="2555" max="2555" width="1.85546875" style="120" customWidth="1"/>
    <col min="2556" max="2556" width="12.85546875" style="120" customWidth="1"/>
    <col min="2557" max="2557" width="28.5703125" style="120" customWidth="1"/>
    <col min="2558" max="2558" width="1.85546875" style="120" customWidth="1"/>
    <col min="2559" max="2559" width="28.5703125" style="120" customWidth="1"/>
    <col min="2560" max="2560" width="1.85546875" style="120" customWidth="1"/>
    <col min="2561" max="2804" width="11.42578125" style="120" customWidth="1"/>
    <col min="2805" max="2805" width="5.140625" style="120" customWidth="1"/>
    <col min="2806" max="2807" width="17.5703125" style="120" customWidth="1"/>
    <col min="2808" max="2808" width="28.5703125" style="120" customWidth="1"/>
    <col min="2809" max="2809" width="1.85546875" style="120" customWidth="1"/>
    <col min="2810" max="2810" width="28.5703125" style="120" customWidth="1"/>
    <col min="2811" max="2811" width="1.85546875" style="120" customWidth="1"/>
    <col min="2812" max="2812" width="12.85546875" style="120" customWidth="1"/>
    <col min="2813" max="2813" width="28.5703125" style="120" customWidth="1"/>
    <col min="2814" max="2814" width="1.85546875" style="120" customWidth="1"/>
    <col min="2815" max="2815" width="28.5703125" style="120" customWidth="1"/>
    <col min="2816" max="2816" width="1.85546875" style="120" customWidth="1"/>
    <col min="2817" max="3060" width="11.42578125" style="120" customWidth="1"/>
    <col min="3061" max="3061" width="5.140625" style="120" customWidth="1"/>
    <col min="3062" max="3063" width="17.5703125" style="120" customWidth="1"/>
    <col min="3064" max="3064" width="28.5703125" style="120" customWidth="1"/>
    <col min="3065" max="3065" width="1.85546875" style="120" customWidth="1"/>
    <col min="3066" max="3066" width="28.5703125" style="120" customWidth="1"/>
    <col min="3067" max="3067" width="1.85546875" style="120" customWidth="1"/>
    <col min="3068" max="3068" width="12.85546875" style="120" customWidth="1"/>
    <col min="3069" max="3069" width="28.5703125" style="120" customWidth="1"/>
    <col min="3070" max="3070" width="1.85546875" style="120" customWidth="1"/>
    <col min="3071" max="3071" width="28.5703125" style="120" customWidth="1"/>
    <col min="3072" max="3072" width="1.85546875" style="120" customWidth="1"/>
    <col min="3073" max="3316" width="11.42578125" style="120" customWidth="1"/>
    <col min="3317" max="3317" width="5.140625" style="120" customWidth="1"/>
    <col min="3318" max="3319" width="17.5703125" style="120" customWidth="1"/>
    <col min="3320" max="3320" width="28.5703125" style="120" customWidth="1"/>
    <col min="3321" max="3321" width="1.85546875" style="120" customWidth="1"/>
    <col min="3322" max="3322" width="28.5703125" style="120" customWidth="1"/>
    <col min="3323" max="3323" width="1.85546875" style="120" customWidth="1"/>
    <col min="3324" max="3324" width="12.85546875" style="120" customWidth="1"/>
    <col min="3325" max="3325" width="28.5703125" style="120" customWidth="1"/>
    <col min="3326" max="3326" width="1.85546875" style="120" customWidth="1"/>
    <col min="3327" max="3327" width="28.5703125" style="120" customWidth="1"/>
    <col min="3328" max="3328" width="1.85546875" style="120" customWidth="1"/>
    <col min="3329" max="3572" width="11.42578125" style="120" customWidth="1"/>
    <col min="3573" max="3573" width="5.140625" style="120" customWidth="1"/>
    <col min="3574" max="3575" width="17.5703125" style="120" customWidth="1"/>
    <col min="3576" max="3576" width="28.5703125" style="120" customWidth="1"/>
    <col min="3577" max="3577" width="1.85546875" style="120" customWidth="1"/>
    <col min="3578" max="3578" width="28.5703125" style="120" customWidth="1"/>
    <col min="3579" max="3579" width="1.85546875" style="120" customWidth="1"/>
    <col min="3580" max="3580" width="12.85546875" style="120" customWidth="1"/>
    <col min="3581" max="3581" width="28.5703125" style="120" customWidth="1"/>
    <col min="3582" max="3582" width="1.85546875" style="120" customWidth="1"/>
    <col min="3583" max="3583" width="28.5703125" style="120" customWidth="1"/>
    <col min="3584" max="3584" width="1.85546875" style="120" customWidth="1"/>
    <col min="3585" max="3828" width="11.42578125" style="120" customWidth="1"/>
    <col min="3829" max="3829" width="5.140625" style="120" customWidth="1"/>
    <col min="3830" max="3831" width="17.5703125" style="120" customWidth="1"/>
    <col min="3832" max="3832" width="28.5703125" style="120" customWidth="1"/>
    <col min="3833" max="3833" width="1.85546875" style="120" customWidth="1"/>
    <col min="3834" max="3834" width="28.5703125" style="120" customWidth="1"/>
    <col min="3835" max="3835" width="1.85546875" style="120" customWidth="1"/>
    <col min="3836" max="3836" width="12.85546875" style="120" customWidth="1"/>
    <col min="3837" max="3837" width="28.5703125" style="120" customWidth="1"/>
    <col min="3838" max="3838" width="1.85546875" style="120" customWidth="1"/>
    <col min="3839" max="3839" width="28.5703125" style="120" customWidth="1"/>
    <col min="3840" max="3840" width="1.85546875" style="120" customWidth="1"/>
    <col min="3841" max="4084" width="11.42578125" style="120" customWidth="1"/>
    <col min="4085" max="4085" width="5.140625" style="120" customWidth="1"/>
    <col min="4086" max="4087" width="17.5703125" style="120" customWidth="1"/>
    <col min="4088" max="4088" width="28.5703125" style="120" customWidth="1"/>
    <col min="4089" max="4089" width="1.85546875" style="120" customWidth="1"/>
    <col min="4090" max="4090" width="28.5703125" style="120" customWidth="1"/>
    <col min="4091" max="4091" width="1.85546875" style="120" customWidth="1"/>
    <col min="4092" max="4092" width="12.85546875" style="120" customWidth="1"/>
    <col min="4093" max="4093" width="28.5703125" style="120" customWidth="1"/>
    <col min="4094" max="4094" width="1.85546875" style="120" customWidth="1"/>
    <col min="4095" max="4095" width="28.5703125" style="120" customWidth="1"/>
    <col min="4096" max="4096" width="1.85546875" style="120" customWidth="1"/>
    <col min="4097" max="4340" width="11.42578125" style="120" customWidth="1"/>
    <col min="4341" max="4341" width="5.140625" style="120" customWidth="1"/>
    <col min="4342" max="4343" width="17.5703125" style="120" customWidth="1"/>
    <col min="4344" max="4344" width="28.5703125" style="120" customWidth="1"/>
    <col min="4345" max="4345" width="1.85546875" style="120" customWidth="1"/>
    <col min="4346" max="4346" width="28.5703125" style="120" customWidth="1"/>
    <col min="4347" max="4347" width="1.85546875" style="120" customWidth="1"/>
    <col min="4348" max="4348" width="12.85546875" style="120" customWidth="1"/>
    <col min="4349" max="4349" width="28.5703125" style="120" customWidth="1"/>
    <col min="4350" max="4350" width="1.85546875" style="120" customWidth="1"/>
    <col min="4351" max="4351" width="28.5703125" style="120" customWidth="1"/>
    <col min="4352" max="4352" width="1.85546875" style="120" customWidth="1"/>
    <col min="4353" max="4596" width="11.42578125" style="120" customWidth="1"/>
    <col min="4597" max="4597" width="5.140625" style="120" customWidth="1"/>
    <col min="4598" max="4599" width="17.5703125" style="120" customWidth="1"/>
    <col min="4600" max="4600" width="28.5703125" style="120" customWidth="1"/>
    <col min="4601" max="4601" width="1.85546875" style="120" customWidth="1"/>
    <col min="4602" max="4602" width="28.5703125" style="120" customWidth="1"/>
    <col min="4603" max="4603" width="1.85546875" style="120" customWidth="1"/>
    <col min="4604" max="4604" width="12.85546875" style="120" customWidth="1"/>
    <col min="4605" max="4605" width="28.5703125" style="120" customWidth="1"/>
    <col min="4606" max="4606" width="1.85546875" style="120" customWidth="1"/>
    <col min="4607" max="4607" width="28.5703125" style="120" customWidth="1"/>
    <col min="4608" max="4608" width="1.85546875" style="120" customWidth="1"/>
    <col min="4609" max="4852" width="11.42578125" style="120" customWidth="1"/>
    <col min="4853" max="4853" width="5.140625" style="120" customWidth="1"/>
    <col min="4854" max="4855" width="17.5703125" style="120" customWidth="1"/>
    <col min="4856" max="4856" width="28.5703125" style="120" customWidth="1"/>
    <col min="4857" max="4857" width="1.85546875" style="120" customWidth="1"/>
    <col min="4858" max="4858" width="28.5703125" style="120" customWidth="1"/>
    <col min="4859" max="4859" width="1.85546875" style="120" customWidth="1"/>
    <col min="4860" max="4860" width="12.85546875" style="120" customWidth="1"/>
    <col min="4861" max="4861" width="28.5703125" style="120" customWidth="1"/>
    <col min="4862" max="4862" width="1.85546875" style="120" customWidth="1"/>
    <col min="4863" max="4863" width="28.5703125" style="120" customWidth="1"/>
    <col min="4864" max="4864" width="1.85546875" style="120" customWidth="1"/>
    <col min="4865" max="5108" width="11.42578125" style="120" customWidth="1"/>
    <col min="5109" max="5109" width="5.140625" style="120" customWidth="1"/>
    <col min="5110" max="5111" width="17.5703125" style="120" customWidth="1"/>
    <col min="5112" max="5112" width="28.5703125" style="120" customWidth="1"/>
    <col min="5113" max="5113" width="1.85546875" style="120" customWidth="1"/>
    <col min="5114" max="5114" width="28.5703125" style="120" customWidth="1"/>
    <col min="5115" max="5115" width="1.85546875" style="120" customWidth="1"/>
    <col min="5116" max="5116" width="12.85546875" style="120" customWidth="1"/>
    <col min="5117" max="5117" width="28.5703125" style="120" customWidth="1"/>
    <col min="5118" max="5118" width="1.85546875" style="120" customWidth="1"/>
    <col min="5119" max="5119" width="28.5703125" style="120" customWidth="1"/>
    <col min="5120" max="5120" width="1.85546875" style="120" customWidth="1"/>
    <col min="5121" max="5364" width="11.42578125" style="120" customWidth="1"/>
    <col min="5365" max="5365" width="5.140625" style="120" customWidth="1"/>
    <col min="5366" max="5367" width="17.5703125" style="120" customWidth="1"/>
    <col min="5368" max="5368" width="28.5703125" style="120" customWidth="1"/>
    <col min="5369" max="5369" width="1.85546875" style="120" customWidth="1"/>
    <col min="5370" max="5370" width="28.5703125" style="120" customWidth="1"/>
    <col min="5371" max="5371" width="1.85546875" style="120" customWidth="1"/>
    <col min="5372" max="5372" width="12.85546875" style="120" customWidth="1"/>
    <col min="5373" max="5373" width="28.5703125" style="120" customWidth="1"/>
    <col min="5374" max="5374" width="1.85546875" style="120" customWidth="1"/>
    <col min="5375" max="5375" width="28.5703125" style="120" customWidth="1"/>
    <col min="5376" max="5376" width="1.85546875" style="120" customWidth="1"/>
    <col min="5377" max="5620" width="11.42578125" style="120" customWidth="1"/>
    <col min="5621" max="5621" width="5.140625" style="120" customWidth="1"/>
    <col min="5622" max="5623" width="17.5703125" style="120" customWidth="1"/>
    <col min="5624" max="5624" width="28.5703125" style="120" customWidth="1"/>
    <col min="5625" max="5625" width="1.85546875" style="120" customWidth="1"/>
    <col min="5626" max="5626" width="28.5703125" style="120" customWidth="1"/>
    <col min="5627" max="5627" width="1.85546875" style="120" customWidth="1"/>
    <col min="5628" max="5628" width="12.85546875" style="120" customWidth="1"/>
    <col min="5629" max="5629" width="28.5703125" style="120" customWidth="1"/>
    <col min="5630" max="5630" width="1.85546875" style="120" customWidth="1"/>
    <col min="5631" max="5631" width="28.5703125" style="120" customWidth="1"/>
    <col min="5632" max="5632" width="1.85546875" style="120" customWidth="1"/>
    <col min="5633" max="5876" width="11.42578125" style="120" customWidth="1"/>
    <col min="5877" max="5877" width="5.140625" style="120" customWidth="1"/>
    <col min="5878" max="5879" width="17.5703125" style="120" customWidth="1"/>
    <col min="5880" max="5880" width="28.5703125" style="120" customWidth="1"/>
    <col min="5881" max="5881" width="1.85546875" style="120" customWidth="1"/>
    <col min="5882" max="5882" width="28.5703125" style="120" customWidth="1"/>
    <col min="5883" max="5883" width="1.85546875" style="120" customWidth="1"/>
    <col min="5884" max="5884" width="12.85546875" style="120" customWidth="1"/>
    <col min="5885" max="5885" width="28.5703125" style="120" customWidth="1"/>
    <col min="5886" max="5886" width="1.85546875" style="120" customWidth="1"/>
    <col min="5887" max="5887" width="28.5703125" style="120" customWidth="1"/>
    <col min="5888" max="5888" width="1.85546875" style="120" customWidth="1"/>
    <col min="5889" max="6132" width="11.42578125" style="120" customWidth="1"/>
    <col min="6133" max="6133" width="5.140625" style="120" customWidth="1"/>
    <col min="6134" max="6135" width="17.5703125" style="120" customWidth="1"/>
    <col min="6136" max="6136" width="28.5703125" style="120" customWidth="1"/>
    <col min="6137" max="6137" width="1.85546875" style="120" customWidth="1"/>
    <col min="6138" max="6138" width="28.5703125" style="120" customWidth="1"/>
    <col min="6139" max="6139" width="1.85546875" style="120" customWidth="1"/>
    <col min="6140" max="6140" width="12.85546875" style="120" customWidth="1"/>
    <col min="6141" max="6141" width="28.5703125" style="120" customWidth="1"/>
    <col min="6142" max="6142" width="1.85546875" style="120" customWidth="1"/>
    <col min="6143" max="6143" width="28.5703125" style="120" customWidth="1"/>
    <col min="6144" max="6144" width="1.85546875" style="120" customWidth="1"/>
    <col min="6145" max="6388" width="11.42578125" style="120" customWidth="1"/>
    <col min="6389" max="6389" width="5.140625" style="120" customWidth="1"/>
    <col min="6390" max="6391" width="17.5703125" style="120" customWidth="1"/>
    <col min="6392" max="6392" width="28.5703125" style="120" customWidth="1"/>
    <col min="6393" max="6393" width="1.85546875" style="120" customWidth="1"/>
    <col min="6394" max="6394" width="28.5703125" style="120" customWidth="1"/>
    <col min="6395" max="6395" width="1.85546875" style="120" customWidth="1"/>
    <col min="6396" max="6396" width="12.85546875" style="120" customWidth="1"/>
    <col min="6397" max="6397" width="28.5703125" style="120" customWidth="1"/>
    <col min="6398" max="6398" width="1.85546875" style="120" customWidth="1"/>
    <col min="6399" max="6399" width="28.5703125" style="120" customWidth="1"/>
    <col min="6400" max="6400" width="1.85546875" style="120" customWidth="1"/>
    <col min="6401" max="6644" width="11.42578125" style="120" customWidth="1"/>
    <col min="6645" max="6645" width="5.140625" style="120" customWidth="1"/>
    <col min="6646" max="6647" width="17.5703125" style="120" customWidth="1"/>
    <col min="6648" max="6648" width="28.5703125" style="120" customWidth="1"/>
    <col min="6649" max="6649" width="1.85546875" style="120" customWidth="1"/>
    <col min="6650" max="6650" width="28.5703125" style="120" customWidth="1"/>
    <col min="6651" max="6651" width="1.85546875" style="120" customWidth="1"/>
    <col min="6652" max="6652" width="12.85546875" style="120" customWidth="1"/>
    <col min="6653" max="6653" width="28.5703125" style="120" customWidth="1"/>
    <col min="6654" max="6654" width="1.85546875" style="120" customWidth="1"/>
    <col min="6655" max="6655" width="28.5703125" style="120" customWidth="1"/>
    <col min="6656" max="6656" width="1.85546875" style="120" customWidth="1"/>
    <col min="6657" max="6900" width="11.42578125" style="120" customWidth="1"/>
    <col min="6901" max="6901" width="5.140625" style="120" customWidth="1"/>
    <col min="6902" max="6903" width="17.5703125" style="120" customWidth="1"/>
    <col min="6904" max="6904" width="28.5703125" style="120" customWidth="1"/>
    <col min="6905" max="6905" width="1.85546875" style="120" customWidth="1"/>
    <col min="6906" max="6906" width="28.5703125" style="120" customWidth="1"/>
    <col min="6907" max="6907" width="1.85546875" style="120" customWidth="1"/>
    <col min="6908" max="6908" width="12.85546875" style="120" customWidth="1"/>
    <col min="6909" max="6909" width="28.5703125" style="120" customWidth="1"/>
    <col min="6910" max="6910" width="1.85546875" style="120" customWidth="1"/>
    <col min="6911" max="6911" width="28.5703125" style="120" customWidth="1"/>
    <col min="6912" max="6912" width="1.85546875" style="120" customWidth="1"/>
    <col min="6913" max="7156" width="11.42578125" style="120" customWidth="1"/>
    <col min="7157" max="7157" width="5.140625" style="120" customWidth="1"/>
    <col min="7158" max="7159" width="17.5703125" style="120" customWidth="1"/>
    <col min="7160" max="7160" width="28.5703125" style="120" customWidth="1"/>
    <col min="7161" max="7161" width="1.85546875" style="120" customWidth="1"/>
    <col min="7162" max="7162" width="28.5703125" style="120" customWidth="1"/>
    <col min="7163" max="7163" width="1.85546875" style="120" customWidth="1"/>
    <col min="7164" max="7164" width="12.85546875" style="120" customWidth="1"/>
    <col min="7165" max="7165" width="28.5703125" style="120" customWidth="1"/>
    <col min="7166" max="7166" width="1.85546875" style="120" customWidth="1"/>
    <col min="7167" max="7167" width="28.5703125" style="120" customWidth="1"/>
    <col min="7168" max="7168" width="1.85546875" style="120" customWidth="1"/>
    <col min="7169" max="7412" width="11.42578125" style="120" customWidth="1"/>
    <col min="7413" max="7413" width="5.140625" style="120" customWidth="1"/>
    <col min="7414" max="7415" width="17.5703125" style="120" customWidth="1"/>
    <col min="7416" max="7416" width="28.5703125" style="120" customWidth="1"/>
    <col min="7417" max="7417" width="1.85546875" style="120" customWidth="1"/>
    <col min="7418" max="7418" width="28.5703125" style="120" customWidth="1"/>
    <col min="7419" max="7419" width="1.85546875" style="120" customWidth="1"/>
    <col min="7420" max="7420" width="12.85546875" style="120" customWidth="1"/>
    <col min="7421" max="7421" width="28.5703125" style="120" customWidth="1"/>
    <col min="7422" max="7422" width="1.85546875" style="120" customWidth="1"/>
    <col min="7423" max="7423" width="28.5703125" style="120" customWidth="1"/>
    <col min="7424" max="7424" width="1.85546875" style="120" customWidth="1"/>
    <col min="7425" max="7668" width="11.42578125" style="120" customWidth="1"/>
    <col min="7669" max="7669" width="5.140625" style="120" customWidth="1"/>
    <col min="7670" max="7671" width="17.5703125" style="120" customWidth="1"/>
    <col min="7672" max="7672" width="28.5703125" style="120" customWidth="1"/>
    <col min="7673" max="7673" width="1.85546875" style="120" customWidth="1"/>
    <col min="7674" max="7674" width="28.5703125" style="120" customWidth="1"/>
    <col min="7675" max="7675" width="1.85546875" style="120" customWidth="1"/>
    <col min="7676" max="7676" width="12.85546875" style="120" customWidth="1"/>
    <col min="7677" max="7677" width="28.5703125" style="120" customWidth="1"/>
    <col min="7678" max="7678" width="1.85546875" style="120" customWidth="1"/>
    <col min="7679" max="7679" width="28.5703125" style="120" customWidth="1"/>
    <col min="7680" max="7680" width="1.85546875" style="120" customWidth="1"/>
    <col min="7681" max="7924" width="11.42578125" style="120" customWidth="1"/>
    <col min="7925" max="7925" width="5.140625" style="120" customWidth="1"/>
    <col min="7926" max="7927" width="17.5703125" style="120" customWidth="1"/>
    <col min="7928" max="7928" width="28.5703125" style="120" customWidth="1"/>
    <col min="7929" max="7929" width="1.85546875" style="120" customWidth="1"/>
    <col min="7930" max="7930" width="28.5703125" style="120" customWidth="1"/>
    <col min="7931" max="7931" width="1.85546875" style="120" customWidth="1"/>
    <col min="7932" max="7932" width="12.85546875" style="120" customWidth="1"/>
    <col min="7933" max="7933" width="28.5703125" style="120" customWidth="1"/>
    <col min="7934" max="7934" width="1.85546875" style="120" customWidth="1"/>
    <col min="7935" max="7935" width="28.5703125" style="120" customWidth="1"/>
    <col min="7936" max="7936" width="1.85546875" style="120" customWidth="1"/>
    <col min="7937" max="8180" width="11.42578125" style="120" customWidth="1"/>
    <col min="8181" max="8181" width="5.140625" style="120" customWidth="1"/>
    <col min="8182" max="8183" width="17.5703125" style="120" customWidth="1"/>
    <col min="8184" max="8184" width="28.5703125" style="120" customWidth="1"/>
    <col min="8185" max="8185" width="1.85546875" style="120" customWidth="1"/>
    <col min="8186" max="8186" width="28.5703125" style="120" customWidth="1"/>
    <col min="8187" max="8187" width="1.85546875" style="120" customWidth="1"/>
    <col min="8188" max="8188" width="12.85546875" style="120" customWidth="1"/>
    <col min="8189" max="8189" width="28.5703125" style="120" customWidth="1"/>
    <col min="8190" max="8190" width="1.85546875" style="120" customWidth="1"/>
    <col min="8191" max="8191" width="28.5703125" style="120" customWidth="1"/>
    <col min="8192" max="8192" width="1.85546875" style="120" customWidth="1"/>
    <col min="8193" max="8436" width="11.42578125" style="120" customWidth="1"/>
    <col min="8437" max="8437" width="5.140625" style="120" customWidth="1"/>
    <col min="8438" max="8439" width="17.5703125" style="120" customWidth="1"/>
    <col min="8440" max="8440" width="28.5703125" style="120" customWidth="1"/>
    <col min="8441" max="8441" width="1.85546875" style="120" customWidth="1"/>
    <col min="8442" max="8442" width="28.5703125" style="120" customWidth="1"/>
    <col min="8443" max="8443" width="1.85546875" style="120" customWidth="1"/>
    <col min="8444" max="8444" width="12.85546875" style="120" customWidth="1"/>
    <col min="8445" max="8445" width="28.5703125" style="120" customWidth="1"/>
    <col min="8446" max="8446" width="1.85546875" style="120" customWidth="1"/>
    <col min="8447" max="8447" width="28.5703125" style="120" customWidth="1"/>
    <col min="8448" max="8448" width="1.85546875" style="120" customWidth="1"/>
    <col min="8449" max="8692" width="11.42578125" style="120" customWidth="1"/>
    <col min="8693" max="8693" width="5.140625" style="120" customWidth="1"/>
    <col min="8694" max="8695" width="17.5703125" style="120" customWidth="1"/>
    <col min="8696" max="8696" width="28.5703125" style="120" customWidth="1"/>
    <col min="8697" max="8697" width="1.85546875" style="120" customWidth="1"/>
    <col min="8698" max="8698" width="28.5703125" style="120" customWidth="1"/>
    <col min="8699" max="8699" width="1.85546875" style="120" customWidth="1"/>
    <col min="8700" max="8700" width="12.85546875" style="120" customWidth="1"/>
    <col min="8701" max="8701" width="28.5703125" style="120" customWidth="1"/>
    <col min="8702" max="8702" width="1.85546875" style="120" customWidth="1"/>
    <col min="8703" max="8703" width="28.5703125" style="120" customWidth="1"/>
    <col min="8704" max="8704" width="1.85546875" style="120" customWidth="1"/>
    <col min="8705" max="8948" width="11.42578125" style="120" customWidth="1"/>
    <col min="8949" max="8949" width="5.140625" style="120" customWidth="1"/>
    <col min="8950" max="8951" width="17.5703125" style="120" customWidth="1"/>
    <col min="8952" max="8952" width="28.5703125" style="120" customWidth="1"/>
    <col min="8953" max="8953" width="1.85546875" style="120" customWidth="1"/>
    <col min="8954" max="8954" width="28.5703125" style="120" customWidth="1"/>
    <col min="8955" max="8955" width="1.85546875" style="120" customWidth="1"/>
    <col min="8956" max="8956" width="12.85546875" style="120" customWidth="1"/>
    <col min="8957" max="8957" width="28.5703125" style="120" customWidth="1"/>
    <col min="8958" max="8958" width="1.85546875" style="120" customWidth="1"/>
    <col min="8959" max="8959" width="28.5703125" style="120" customWidth="1"/>
    <col min="8960" max="8960" width="1.85546875" style="120" customWidth="1"/>
    <col min="8961" max="9204" width="11.42578125" style="120" customWidth="1"/>
    <col min="9205" max="9205" width="5.140625" style="120" customWidth="1"/>
    <col min="9206" max="9207" width="17.5703125" style="120" customWidth="1"/>
    <col min="9208" max="9208" width="28.5703125" style="120" customWidth="1"/>
    <col min="9209" max="9209" width="1.85546875" style="120" customWidth="1"/>
    <col min="9210" max="9210" width="28.5703125" style="120" customWidth="1"/>
    <col min="9211" max="9211" width="1.85546875" style="120" customWidth="1"/>
    <col min="9212" max="9212" width="12.85546875" style="120" customWidth="1"/>
    <col min="9213" max="9213" width="28.5703125" style="120" customWidth="1"/>
    <col min="9214" max="9214" width="1.85546875" style="120" customWidth="1"/>
    <col min="9215" max="9215" width="28.5703125" style="120" customWidth="1"/>
    <col min="9216" max="9216" width="1.85546875" style="120" customWidth="1"/>
    <col min="9217" max="9460" width="11.42578125" style="120" customWidth="1"/>
    <col min="9461" max="9461" width="5.140625" style="120" customWidth="1"/>
    <col min="9462" max="9463" width="17.5703125" style="120" customWidth="1"/>
    <col min="9464" max="9464" width="28.5703125" style="120" customWidth="1"/>
    <col min="9465" max="9465" width="1.85546875" style="120" customWidth="1"/>
    <col min="9466" max="9466" width="28.5703125" style="120" customWidth="1"/>
    <col min="9467" max="9467" width="1.85546875" style="120" customWidth="1"/>
    <col min="9468" max="9468" width="12.85546875" style="120" customWidth="1"/>
    <col min="9469" max="9469" width="28.5703125" style="120" customWidth="1"/>
    <col min="9470" max="9470" width="1.85546875" style="120" customWidth="1"/>
    <col min="9471" max="9471" width="28.5703125" style="120" customWidth="1"/>
    <col min="9472" max="9472" width="1.85546875" style="120" customWidth="1"/>
    <col min="9473" max="9716" width="11.42578125" style="120" customWidth="1"/>
    <col min="9717" max="9717" width="5.140625" style="120" customWidth="1"/>
    <col min="9718" max="9719" width="17.5703125" style="120" customWidth="1"/>
    <col min="9720" max="9720" width="28.5703125" style="120" customWidth="1"/>
    <col min="9721" max="9721" width="1.85546875" style="120" customWidth="1"/>
    <col min="9722" max="9722" width="28.5703125" style="120" customWidth="1"/>
    <col min="9723" max="9723" width="1.85546875" style="120" customWidth="1"/>
    <col min="9724" max="9724" width="12.85546875" style="120" customWidth="1"/>
    <col min="9725" max="9725" width="28.5703125" style="120" customWidth="1"/>
    <col min="9726" max="9726" width="1.85546875" style="120" customWidth="1"/>
    <col min="9727" max="9727" width="28.5703125" style="120" customWidth="1"/>
    <col min="9728" max="9728" width="1.85546875" style="120" customWidth="1"/>
    <col min="9729" max="9972" width="11.42578125" style="120" customWidth="1"/>
    <col min="9973" max="9973" width="5.140625" style="120" customWidth="1"/>
    <col min="9974" max="9975" width="17.5703125" style="120" customWidth="1"/>
    <col min="9976" max="9976" width="28.5703125" style="120" customWidth="1"/>
    <col min="9977" max="9977" width="1.85546875" style="120" customWidth="1"/>
    <col min="9978" max="9978" width="28.5703125" style="120" customWidth="1"/>
    <col min="9979" max="9979" width="1.85546875" style="120" customWidth="1"/>
    <col min="9980" max="9980" width="12.85546875" style="120" customWidth="1"/>
    <col min="9981" max="9981" width="28.5703125" style="120" customWidth="1"/>
    <col min="9982" max="9982" width="1.85546875" style="120" customWidth="1"/>
    <col min="9983" max="9983" width="28.5703125" style="120" customWidth="1"/>
    <col min="9984" max="9984" width="1.85546875" style="120" customWidth="1"/>
    <col min="9985" max="10228" width="11.42578125" style="120" customWidth="1"/>
    <col min="10229" max="10229" width="5.140625" style="120" customWidth="1"/>
    <col min="10230" max="10231" width="17.5703125" style="120" customWidth="1"/>
    <col min="10232" max="10232" width="28.5703125" style="120" customWidth="1"/>
    <col min="10233" max="10233" width="1.85546875" style="120" customWidth="1"/>
    <col min="10234" max="10234" width="28.5703125" style="120" customWidth="1"/>
    <col min="10235" max="10235" width="1.85546875" style="120" customWidth="1"/>
    <col min="10236" max="10236" width="12.85546875" style="120" customWidth="1"/>
    <col min="10237" max="10237" width="28.5703125" style="120" customWidth="1"/>
    <col min="10238" max="10238" width="1.85546875" style="120" customWidth="1"/>
    <col min="10239" max="10239" width="28.5703125" style="120" customWidth="1"/>
    <col min="10240" max="10240" width="1.85546875" style="120" customWidth="1"/>
    <col min="10241" max="10484" width="11.42578125" style="120" customWidth="1"/>
    <col min="10485" max="10485" width="5.140625" style="120" customWidth="1"/>
    <col min="10486" max="10487" width="17.5703125" style="120" customWidth="1"/>
    <col min="10488" max="10488" width="28.5703125" style="120" customWidth="1"/>
    <col min="10489" max="10489" width="1.85546875" style="120" customWidth="1"/>
    <col min="10490" max="10490" width="28.5703125" style="120" customWidth="1"/>
    <col min="10491" max="10491" width="1.85546875" style="120" customWidth="1"/>
    <col min="10492" max="10492" width="12.85546875" style="120" customWidth="1"/>
    <col min="10493" max="10493" width="28.5703125" style="120" customWidth="1"/>
    <col min="10494" max="10494" width="1.85546875" style="120" customWidth="1"/>
    <col min="10495" max="10495" width="28.5703125" style="120" customWidth="1"/>
    <col min="10496" max="10496" width="1.85546875" style="120" customWidth="1"/>
    <col min="10497" max="10740" width="11.42578125" style="120" customWidth="1"/>
    <col min="10741" max="10741" width="5.140625" style="120" customWidth="1"/>
    <col min="10742" max="10743" width="17.5703125" style="120" customWidth="1"/>
    <col min="10744" max="10744" width="28.5703125" style="120" customWidth="1"/>
    <col min="10745" max="10745" width="1.85546875" style="120" customWidth="1"/>
    <col min="10746" max="10746" width="28.5703125" style="120" customWidth="1"/>
    <col min="10747" max="10747" width="1.85546875" style="120" customWidth="1"/>
    <col min="10748" max="10748" width="12.85546875" style="120" customWidth="1"/>
    <col min="10749" max="10749" width="28.5703125" style="120" customWidth="1"/>
    <col min="10750" max="10750" width="1.85546875" style="120" customWidth="1"/>
    <col min="10751" max="10751" width="28.5703125" style="120" customWidth="1"/>
    <col min="10752" max="10752" width="1.85546875" style="120" customWidth="1"/>
    <col min="10753" max="10996" width="11.42578125" style="120" customWidth="1"/>
    <col min="10997" max="10997" width="5.140625" style="120" customWidth="1"/>
    <col min="10998" max="10999" width="17.5703125" style="120" customWidth="1"/>
    <col min="11000" max="11000" width="28.5703125" style="120" customWidth="1"/>
    <col min="11001" max="11001" width="1.85546875" style="120" customWidth="1"/>
    <col min="11002" max="11002" width="28.5703125" style="120" customWidth="1"/>
    <col min="11003" max="11003" width="1.85546875" style="120" customWidth="1"/>
    <col min="11004" max="11004" width="12.85546875" style="120" customWidth="1"/>
    <col min="11005" max="11005" width="28.5703125" style="120" customWidth="1"/>
    <col min="11006" max="11006" width="1.85546875" style="120" customWidth="1"/>
    <col min="11007" max="11007" width="28.5703125" style="120" customWidth="1"/>
    <col min="11008" max="11008" width="1.85546875" style="120" customWidth="1"/>
    <col min="11009" max="11252" width="11.42578125" style="120" customWidth="1"/>
    <col min="11253" max="11253" width="5.140625" style="120" customWidth="1"/>
    <col min="11254" max="11255" width="17.5703125" style="120" customWidth="1"/>
    <col min="11256" max="11256" width="28.5703125" style="120" customWidth="1"/>
    <col min="11257" max="11257" width="1.85546875" style="120" customWidth="1"/>
    <col min="11258" max="11258" width="28.5703125" style="120" customWidth="1"/>
    <col min="11259" max="11259" width="1.85546875" style="120" customWidth="1"/>
    <col min="11260" max="11260" width="12.85546875" style="120" customWidth="1"/>
    <col min="11261" max="11261" width="28.5703125" style="120" customWidth="1"/>
    <col min="11262" max="11262" width="1.85546875" style="120" customWidth="1"/>
    <col min="11263" max="11263" width="28.5703125" style="120" customWidth="1"/>
    <col min="11264" max="11264" width="1.85546875" style="120" customWidth="1"/>
    <col min="11265" max="11508" width="11.42578125" style="120" customWidth="1"/>
    <col min="11509" max="11509" width="5.140625" style="120" customWidth="1"/>
    <col min="11510" max="11511" width="17.5703125" style="120" customWidth="1"/>
    <col min="11512" max="11512" width="28.5703125" style="120" customWidth="1"/>
    <col min="11513" max="11513" width="1.85546875" style="120" customWidth="1"/>
    <col min="11514" max="11514" width="28.5703125" style="120" customWidth="1"/>
    <col min="11515" max="11515" width="1.85546875" style="120" customWidth="1"/>
    <col min="11516" max="11516" width="12.85546875" style="120" customWidth="1"/>
    <col min="11517" max="11517" width="28.5703125" style="120" customWidth="1"/>
    <col min="11518" max="11518" width="1.85546875" style="120" customWidth="1"/>
    <col min="11519" max="11519" width="28.5703125" style="120" customWidth="1"/>
    <col min="11520" max="11520" width="1.85546875" style="120" customWidth="1"/>
    <col min="11521" max="11764" width="11.42578125" style="120" customWidth="1"/>
    <col min="11765" max="11765" width="5.140625" style="120" customWidth="1"/>
    <col min="11766" max="11767" width="17.5703125" style="120" customWidth="1"/>
    <col min="11768" max="11768" width="28.5703125" style="120" customWidth="1"/>
    <col min="11769" max="11769" width="1.85546875" style="120" customWidth="1"/>
    <col min="11770" max="11770" width="28.5703125" style="120" customWidth="1"/>
    <col min="11771" max="11771" width="1.85546875" style="120" customWidth="1"/>
    <col min="11772" max="11772" width="12.85546875" style="120" customWidth="1"/>
    <col min="11773" max="11773" width="28.5703125" style="120" customWidth="1"/>
    <col min="11774" max="11774" width="1.85546875" style="120" customWidth="1"/>
    <col min="11775" max="11775" width="28.5703125" style="120" customWidth="1"/>
    <col min="11776" max="11776" width="1.85546875" style="120" customWidth="1"/>
    <col min="11777" max="12020" width="11.42578125" style="120" customWidth="1"/>
    <col min="12021" max="12021" width="5.140625" style="120" customWidth="1"/>
    <col min="12022" max="12023" width="17.5703125" style="120" customWidth="1"/>
    <col min="12024" max="12024" width="28.5703125" style="120" customWidth="1"/>
    <col min="12025" max="12025" width="1.85546875" style="120" customWidth="1"/>
    <col min="12026" max="12026" width="28.5703125" style="120" customWidth="1"/>
    <col min="12027" max="12027" width="1.85546875" style="120" customWidth="1"/>
    <col min="12028" max="12028" width="12.85546875" style="120" customWidth="1"/>
    <col min="12029" max="12029" width="28.5703125" style="120" customWidth="1"/>
    <col min="12030" max="12030" width="1.85546875" style="120" customWidth="1"/>
    <col min="12031" max="12031" width="28.5703125" style="120" customWidth="1"/>
    <col min="12032" max="12032" width="1.85546875" style="120" customWidth="1"/>
    <col min="12033" max="12276" width="11.42578125" style="120" customWidth="1"/>
    <col min="12277" max="12277" width="5.140625" style="120" customWidth="1"/>
    <col min="12278" max="12279" width="17.5703125" style="120" customWidth="1"/>
    <col min="12280" max="12280" width="28.5703125" style="120" customWidth="1"/>
    <col min="12281" max="12281" width="1.85546875" style="120" customWidth="1"/>
    <col min="12282" max="12282" width="28.5703125" style="120" customWidth="1"/>
    <col min="12283" max="12283" width="1.85546875" style="120" customWidth="1"/>
    <col min="12284" max="12284" width="12.85546875" style="120" customWidth="1"/>
    <col min="12285" max="12285" width="28.5703125" style="120" customWidth="1"/>
    <col min="12286" max="12286" width="1.85546875" style="120" customWidth="1"/>
    <col min="12287" max="12287" width="28.5703125" style="120" customWidth="1"/>
    <col min="12288" max="12288" width="1.85546875" style="120" customWidth="1"/>
    <col min="12289" max="12532" width="11.42578125" style="120" customWidth="1"/>
    <col min="12533" max="12533" width="5.140625" style="120" customWidth="1"/>
    <col min="12534" max="12535" width="17.5703125" style="120" customWidth="1"/>
    <col min="12536" max="12536" width="28.5703125" style="120" customWidth="1"/>
    <col min="12537" max="12537" width="1.85546875" style="120" customWidth="1"/>
    <col min="12538" max="12538" width="28.5703125" style="120" customWidth="1"/>
    <col min="12539" max="12539" width="1.85546875" style="120" customWidth="1"/>
    <col min="12540" max="12540" width="12.85546875" style="120" customWidth="1"/>
    <col min="12541" max="12541" width="28.5703125" style="120" customWidth="1"/>
    <col min="12542" max="12542" width="1.85546875" style="120" customWidth="1"/>
    <col min="12543" max="12543" width="28.5703125" style="120" customWidth="1"/>
    <col min="12544" max="12544" width="1.85546875" style="120" customWidth="1"/>
    <col min="12545" max="12788" width="11.42578125" style="120" customWidth="1"/>
    <col min="12789" max="12789" width="5.140625" style="120" customWidth="1"/>
    <col min="12790" max="12791" width="17.5703125" style="120" customWidth="1"/>
    <col min="12792" max="12792" width="28.5703125" style="120" customWidth="1"/>
    <col min="12793" max="12793" width="1.85546875" style="120" customWidth="1"/>
    <col min="12794" max="12794" width="28.5703125" style="120" customWidth="1"/>
    <col min="12795" max="12795" width="1.85546875" style="120" customWidth="1"/>
    <col min="12796" max="12796" width="12.85546875" style="120" customWidth="1"/>
    <col min="12797" max="12797" width="28.5703125" style="120" customWidth="1"/>
    <col min="12798" max="12798" width="1.85546875" style="120" customWidth="1"/>
    <col min="12799" max="12799" width="28.5703125" style="120" customWidth="1"/>
    <col min="12800" max="12800" width="1.85546875" style="120" customWidth="1"/>
    <col min="12801" max="13044" width="11.42578125" style="120" customWidth="1"/>
    <col min="13045" max="13045" width="5.140625" style="120" customWidth="1"/>
    <col min="13046" max="13047" width="17.5703125" style="120" customWidth="1"/>
    <col min="13048" max="13048" width="28.5703125" style="120" customWidth="1"/>
    <col min="13049" max="13049" width="1.85546875" style="120" customWidth="1"/>
    <col min="13050" max="13050" width="28.5703125" style="120" customWidth="1"/>
    <col min="13051" max="13051" width="1.85546875" style="120" customWidth="1"/>
    <col min="13052" max="13052" width="12.85546875" style="120" customWidth="1"/>
    <col min="13053" max="13053" width="28.5703125" style="120" customWidth="1"/>
    <col min="13054" max="13054" width="1.85546875" style="120" customWidth="1"/>
    <col min="13055" max="13055" width="28.5703125" style="120" customWidth="1"/>
    <col min="13056" max="13056" width="1.85546875" style="120" customWidth="1"/>
    <col min="13057" max="13300" width="11.42578125" style="120" customWidth="1"/>
    <col min="13301" max="13301" width="5.140625" style="120" customWidth="1"/>
    <col min="13302" max="13303" width="17.5703125" style="120" customWidth="1"/>
    <col min="13304" max="13304" width="28.5703125" style="120" customWidth="1"/>
    <col min="13305" max="13305" width="1.85546875" style="120" customWidth="1"/>
    <col min="13306" max="13306" width="28.5703125" style="120" customWidth="1"/>
    <col min="13307" max="13307" width="1.85546875" style="120" customWidth="1"/>
    <col min="13308" max="13308" width="12.85546875" style="120" customWidth="1"/>
    <col min="13309" max="13309" width="28.5703125" style="120" customWidth="1"/>
    <col min="13310" max="13310" width="1.85546875" style="120" customWidth="1"/>
    <col min="13311" max="13311" width="28.5703125" style="120" customWidth="1"/>
    <col min="13312" max="13312" width="1.85546875" style="120" customWidth="1"/>
    <col min="13313" max="13556" width="11.42578125" style="120" customWidth="1"/>
    <col min="13557" max="13557" width="5.140625" style="120" customWidth="1"/>
    <col min="13558" max="13559" width="17.5703125" style="120" customWidth="1"/>
    <col min="13560" max="13560" width="28.5703125" style="120" customWidth="1"/>
    <col min="13561" max="13561" width="1.85546875" style="120" customWidth="1"/>
    <col min="13562" max="13562" width="28.5703125" style="120" customWidth="1"/>
    <col min="13563" max="13563" width="1.85546875" style="120" customWidth="1"/>
    <col min="13564" max="13564" width="12.85546875" style="120" customWidth="1"/>
    <col min="13565" max="13565" width="28.5703125" style="120" customWidth="1"/>
    <col min="13566" max="13566" width="1.85546875" style="120" customWidth="1"/>
    <col min="13567" max="13567" width="28.5703125" style="120" customWidth="1"/>
    <col min="13568" max="13568" width="1.85546875" style="120" customWidth="1"/>
    <col min="13569" max="13812" width="11.42578125" style="120" customWidth="1"/>
    <col min="13813" max="13813" width="5.140625" style="120" customWidth="1"/>
    <col min="13814" max="13815" width="17.5703125" style="120" customWidth="1"/>
    <col min="13816" max="13816" width="28.5703125" style="120" customWidth="1"/>
    <col min="13817" max="13817" width="1.85546875" style="120" customWidth="1"/>
    <col min="13818" max="13818" width="28.5703125" style="120" customWidth="1"/>
    <col min="13819" max="13819" width="1.85546875" style="120" customWidth="1"/>
    <col min="13820" max="13820" width="12.85546875" style="120" customWidth="1"/>
    <col min="13821" max="13821" width="28.5703125" style="120" customWidth="1"/>
    <col min="13822" max="13822" width="1.85546875" style="120" customWidth="1"/>
    <col min="13823" max="13823" width="28.5703125" style="120" customWidth="1"/>
    <col min="13824" max="13824" width="1.85546875" style="120" customWidth="1"/>
    <col min="13825" max="14068" width="11.42578125" style="120" customWidth="1"/>
    <col min="14069" max="14069" width="5.140625" style="120" customWidth="1"/>
    <col min="14070" max="14071" width="17.5703125" style="120" customWidth="1"/>
    <col min="14072" max="14072" width="28.5703125" style="120" customWidth="1"/>
    <col min="14073" max="14073" width="1.85546875" style="120" customWidth="1"/>
    <col min="14074" max="14074" width="28.5703125" style="120" customWidth="1"/>
    <col min="14075" max="14075" width="1.85546875" style="120" customWidth="1"/>
    <col min="14076" max="14076" width="12.85546875" style="120" customWidth="1"/>
    <col min="14077" max="14077" width="28.5703125" style="120" customWidth="1"/>
    <col min="14078" max="14078" width="1.85546875" style="120" customWidth="1"/>
    <col min="14079" max="14079" width="28.5703125" style="120" customWidth="1"/>
    <col min="14080" max="14080" width="1.85546875" style="120" customWidth="1"/>
    <col min="14081" max="14324" width="11.42578125" style="120" customWidth="1"/>
    <col min="14325" max="14325" width="5.140625" style="120" customWidth="1"/>
    <col min="14326" max="14327" width="17.5703125" style="120" customWidth="1"/>
    <col min="14328" max="14328" width="28.5703125" style="120" customWidth="1"/>
    <col min="14329" max="14329" width="1.85546875" style="120" customWidth="1"/>
    <col min="14330" max="14330" width="28.5703125" style="120" customWidth="1"/>
    <col min="14331" max="14331" width="1.85546875" style="120" customWidth="1"/>
    <col min="14332" max="14332" width="12.85546875" style="120" customWidth="1"/>
    <col min="14333" max="14333" width="28.5703125" style="120" customWidth="1"/>
    <col min="14334" max="14334" width="1.85546875" style="120" customWidth="1"/>
    <col min="14335" max="14335" width="28.5703125" style="120" customWidth="1"/>
    <col min="14336" max="14336" width="1.85546875" style="120" customWidth="1"/>
    <col min="14337" max="14580" width="11.42578125" style="120" customWidth="1"/>
    <col min="14581" max="14581" width="5.140625" style="120" customWidth="1"/>
    <col min="14582" max="14583" width="17.5703125" style="120" customWidth="1"/>
    <col min="14584" max="14584" width="28.5703125" style="120" customWidth="1"/>
    <col min="14585" max="14585" width="1.85546875" style="120" customWidth="1"/>
    <col min="14586" max="14586" width="28.5703125" style="120" customWidth="1"/>
    <col min="14587" max="14587" width="1.85546875" style="120" customWidth="1"/>
    <col min="14588" max="14588" width="12.85546875" style="120" customWidth="1"/>
    <col min="14589" max="14589" width="28.5703125" style="120" customWidth="1"/>
    <col min="14590" max="14590" width="1.85546875" style="120" customWidth="1"/>
    <col min="14591" max="14591" width="28.5703125" style="120" customWidth="1"/>
    <col min="14592" max="14592" width="1.85546875" style="120" customWidth="1"/>
    <col min="14593" max="14836" width="11.42578125" style="120" customWidth="1"/>
    <col min="14837" max="14837" width="5.140625" style="120" customWidth="1"/>
    <col min="14838" max="14839" width="17.5703125" style="120" customWidth="1"/>
    <col min="14840" max="14840" width="28.5703125" style="120" customWidth="1"/>
    <col min="14841" max="14841" width="1.85546875" style="120" customWidth="1"/>
    <col min="14842" max="14842" width="28.5703125" style="120" customWidth="1"/>
    <col min="14843" max="14843" width="1.85546875" style="120" customWidth="1"/>
    <col min="14844" max="14844" width="12.85546875" style="120" customWidth="1"/>
    <col min="14845" max="14845" width="28.5703125" style="120" customWidth="1"/>
    <col min="14846" max="14846" width="1.85546875" style="120" customWidth="1"/>
    <col min="14847" max="14847" width="28.5703125" style="120" customWidth="1"/>
    <col min="14848" max="14848" width="1.85546875" style="120" customWidth="1"/>
    <col min="14849" max="15092" width="11.42578125" style="120" customWidth="1"/>
    <col min="15093" max="15093" width="5.140625" style="120" customWidth="1"/>
    <col min="15094" max="15095" width="17.5703125" style="120" customWidth="1"/>
    <col min="15096" max="15096" width="28.5703125" style="120" customWidth="1"/>
    <col min="15097" max="15097" width="1.85546875" style="120" customWidth="1"/>
    <col min="15098" max="15098" width="28.5703125" style="120" customWidth="1"/>
    <col min="15099" max="15099" width="1.85546875" style="120" customWidth="1"/>
    <col min="15100" max="15100" width="12.85546875" style="120" customWidth="1"/>
    <col min="15101" max="15101" width="28.5703125" style="120" customWidth="1"/>
    <col min="15102" max="15102" width="1.85546875" style="120" customWidth="1"/>
    <col min="15103" max="15103" width="28.5703125" style="120" customWidth="1"/>
    <col min="15104" max="15104" width="1.85546875" style="120" customWidth="1"/>
    <col min="15105" max="15348" width="11.42578125" style="120" customWidth="1"/>
    <col min="15349" max="15349" width="5.140625" style="120" customWidth="1"/>
    <col min="15350" max="15351" width="17.5703125" style="120" customWidth="1"/>
    <col min="15352" max="15352" width="28.5703125" style="120" customWidth="1"/>
    <col min="15353" max="15353" width="1.85546875" style="120" customWidth="1"/>
    <col min="15354" max="15354" width="28.5703125" style="120" customWidth="1"/>
    <col min="15355" max="15355" width="1.85546875" style="120" customWidth="1"/>
    <col min="15356" max="15356" width="12.85546875" style="120" customWidth="1"/>
    <col min="15357" max="15357" width="28.5703125" style="120" customWidth="1"/>
    <col min="15358" max="15358" width="1.85546875" style="120" customWidth="1"/>
    <col min="15359" max="15359" width="28.5703125" style="120" customWidth="1"/>
    <col min="15360" max="15360" width="1.85546875" style="120" customWidth="1"/>
    <col min="15361" max="15604" width="11.42578125" style="120" customWidth="1"/>
    <col min="15605" max="15605" width="5.140625" style="120" customWidth="1"/>
    <col min="15606" max="15607" width="17.5703125" style="120" customWidth="1"/>
    <col min="15608" max="15608" width="28.5703125" style="120" customWidth="1"/>
    <col min="15609" max="15609" width="1.85546875" style="120" customWidth="1"/>
    <col min="15610" max="15610" width="28.5703125" style="120" customWidth="1"/>
    <col min="15611" max="15611" width="1.85546875" style="120" customWidth="1"/>
    <col min="15612" max="15612" width="12.85546875" style="120" customWidth="1"/>
    <col min="15613" max="15613" width="28.5703125" style="120" customWidth="1"/>
    <col min="15614" max="15614" width="1.85546875" style="120" customWidth="1"/>
    <col min="15615" max="15615" width="28.5703125" style="120" customWidth="1"/>
    <col min="15616" max="15616" width="1.85546875" style="120" customWidth="1"/>
    <col min="15617" max="15860" width="11.42578125" style="120" customWidth="1"/>
    <col min="15861" max="15861" width="5.140625" style="120" customWidth="1"/>
    <col min="15862" max="15863" width="17.5703125" style="120" customWidth="1"/>
    <col min="15864" max="15864" width="28.5703125" style="120" customWidth="1"/>
    <col min="15865" max="15865" width="1.85546875" style="120" customWidth="1"/>
    <col min="15866" max="15866" width="28.5703125" style="120" customWidth="1"/>
    <col min="15867" max="15867" width="1.85546875" style="120" customWidth="1"/>
    <col min="15868" max="15868" width="12.85546875" style="120" customWidth="1"/>
    <col min="15869" max="15869" width="28.5703125" style="120" customWidth="1"/>
    <col min="15870" max="15870" width="1.85546875" style="120" customWidth="1"/>
    <col min="15871" max="15871" width="28.5703125" style="120" customWidth="1"/>
    <col min="15872" max="15872" width="1.85546875" style="120" customWidth="1"/>
    <col min="15873" max="16116" width="11.42578125" style="120" customWidth="1"/>
    <col min="16117" max="16117" width="5.140625" style="120" customWidth="1"/>
    <col min="16118" max="16119" width="17.5703125" style="120" customWidth="1"/>
    <col min="16120" max="16120" width="28.5703125" style="120" customWidth="1"/>
    <col min="16121" max="16121" width="1.85546875" style="120" customWidth="1"/>
    <col min="16122" max="16122" width="28.5703125" style="120" customWidth="1"/>
    <col min="16123" max="16123" width="1.85546875" style="120" customWidth="1"/>
    <col min="16124" max="16124" width="12.85546875" style="120" customWidth="1"/>
    <col min="16125" max="16125" width="28.5703125" style="120" customWidth="1"/>
    <col min="16126" max="16126" width="1.85546875" style="120" customWidth="1"/>
    <col min="16127" max="16127" width="28.5703125" style="120" customWidth="1"/>
    <col min="16128" max="16128" width="1.85546875" style="120" customWidth="1"/>
    <col min="16129" max="16384" width="11.42578125" style="120" customWidth="1"/>
  </cols>
  <sheetData>
    <row r="1" spans="2:9" s="12" customFormat="1" ht="15" x14ac:dyDescent="0.25">
      <c r="B1" s="120"/>
      <c r="C1" s="120"/>
      <c r="D1" s="120"/>
      <c r="E1" s="121"/>
      <c r="F1" s="121"/>
      <c r="G1" s="121"/>
      <c r="H1" s="121"/>
      <c r="I1" s="120"/>
    </row>
    <row r="2" spans="2:9" s="16" customFormat="1" ht="14.25" x14ac:dyDescent="0.2">
      <c r="B2" s="122" t="s">
        <v>63</v>
      </c>
      <c r="C2" s="123"/>
      <c r="D2" s="123"/>
      <c r="E2" s="124"/>
      <c r="F2" s="124"/>
      <c r="G2" s="124"/>
      <c r="H2" s="124"/>
    </row>
    <row r="3" spans="2:9" s="12" customFormat="1" ht="15" x14ac:dyDescent="0.25">
      <c r="B3" s="120"/>
      <c r="C3" s="120"/>
      <c r="D3" s="120"/>
      <c r="E3" s="121"/>
      <c r="F3" s="121"/>
      <c r="G3" s="121"/>
      <c r="H3" s="121"/>
      <c r="I3" s="120"/>
    </row>
    <row r="4" spans="2:9" s="16" customFormat="1" ht="32.450000000000003" customHeight="1" x14ac:dyDescent="0.2">
      <c r="B4" s="278" t="s">
        <v>293</v>
      </c>
      <c r="C4" s="278"/>
      <c r="D4" s="278"/>
      <c r="E4" s="278"/>
      <c r="F4" s="278"/>
      <c r="G4" s="278"/>
      <c r="H4" s="125"/>
    </row>
    <row r="5" spans="2:9" s="16" customFormat="1" ht="12.75" customHeight="1" x14ac:dyDescent="0.2">
      <c r="B5" s="126"/>
      <c r="C5" s="126"/>
      <c r="D5" s="126"/>
      <c r="E5" s="126"/>
      <c r="F5" s="124"/>
      <c r="G5" s="124"/>
      <c r="H5" s="125"/>
    </row>
    <row r="6" spans="2:9" s="16" customFormat="1" ht="12.75" customHeight="1" x14ac:dyDescent="0.2">
      <c r="G6" s="128"/>
      <c r="H6" s="128"/>
    </row>
    <row r="7" spans="2:9" s="16" customFormat="1" ht="12.75" customHeight="1" x14ac:dyDescent="0.2">
      <c r="B7" s="129"/>
      <c r="C7" s="130"/>
      <c r="D7" s="130"/>
      <c r="E7" s="130"/>
      <c r="F7" s="124"/>
    </row>
    <row r="8" spans="2:9" s="134" customFormat="1" ht="28.5" customHeight="1" x14ac:dyDescent="0.25">
      <c r="B8" s="131"/>
      <c r="C8" s="132"/>
      <c r="D8" s="133" t="s">
        <v>66</v>
      </c>
      <c r="E8" s="133"/>
      <c r="F8" s="133" t="s">
        <v>67</v>
      </c>
      <c r="G8" s="133"/>
      <c r="H8" s="133" t="s">
        <v>68</v>
      </c>
      <c r="I8" s="133"/>
    </row>
    <row r="9" spans="2:9" s="134" customFormat="1" ht="14.25" customHeight="1" x14ac:dyDescent="0.25">
      <c r="B9" s="131"/>
      <c r="C9" s="191"/>
      <c r="D9" s="192"/>
      <c r="E9" s="192"/>
      <c r="F9" s="192"/>
      <c r="G9" s="192"/>
      <c r="H9" s="192"/>
      <c r="I9" s="192"/>
    </row>
    <row r="10" spans="2:9" s="16" customFormat="1" ht="20.100000000000001" customHeight="1" x14ac:dyDescent="0.2">
      <c r="B10" s="4" t="s">
        <v>72</v>
      </c>
      <c r="C10" s="119" t="s">
        <v>73</v>
      </c>
      <c r="D10" s="193">
        <f>(100 * '1_1'!D10/'1_1'!E10) / (100 * '1_1'!M10/'1_1'!N10)</f>
        <v>0.59521338241005728</v>
      </c>
      <c r="E10" s="138" t="s">
        <v>74</v>
      </c>
      <c r="F10" s="193">
        <f>(100 * '1_1'!G10/'1_1'!H10) / (100 * '1_1'!M10/'1_1'!N10)</f>
        <v>0.22522956588294962</v>
      </c>
      <c r="G10" s="138" t="s">
        <v>74</v>
      </c>
      <c r="H10" s="193">
        <f>(100 * '1_1'!J10/'1_1'!K10) / (100 * '1_1'!M10/'1_1'!N10)</f>
        <v>0.17955705537677027</v>
      </c>
      <c r="I10" s="138" t="s">
        <v>74</v>
      </c>
    </row>
    <row r="11" spans="2:9" s="16" customFormat="1" ht="20.100000000000001" customHeight="1" x14ac:dyDescent="0.2">
      <c r="C11" s="119" t="s">
        <v>75</v>
      </c>
      <c r="D11" s="193">
        <f>(100 * '1_1'!D11/'1_1'!E11) / (100 * '1_1'!M11/'1_1'!N11)</f>
        <v>0.59674602611760341</v>
      </c>
      <c r="E11" s="138" t="s">
        <v>74</v>
      </c>
      <c r="F11" s="193">
        <f>(100 * '1_1'!G11/'1_1'!H11) / (100 * '1_1'!M11/'1_1'!N11)</f>
        <v>0.22345278946143324</v>
      </c>
      <c r="G11" s="138" t="s">
        <v>74</v>
      </c>
      <c r="H11" s="193">
        <f>(100 * '1_1'!J11/'1_1'!K11) / (100 * '1_1'!M11/'1_1'!N11)</f>
        <v>0.17980110598261309</v>
      </c>
      <c r="I11" s="138" t="s">
        <v>74</v>
      </c>
    </row>
    <row r="12" spans="2:9" s="16" customFormat="1" ht="20.100000000000001" customHeight="1" x14ac:dyDescent="0.2">
      <c r="B12" s="140" t="s">
        <v>76</v>
      </c>
      <c r="C12" s="119" t="s">
        <v>77</v>
      </c>
      <c r="D12" s="193">
        <f>(100 * '1_1'!D12/'1_1'!E12) / (100 * '1_1'!M12/'1_1'!N12)</f>
        <v>0.59924360600741333</v>
      </c>
      <c r="E12" s="138" t="s">
        <v>74</v>
      </c>
      <c r="F12" s="193">
        <f>(100 * '1_1'!G12/'1_1'!H12) / (100 * '1_1'!M12/'1_1'!N12)</f>
        <v>0.22077838617495602</v>
      </c>
      <c r="G12" s="138" t="s">
        <v>74</v>
      </c>
      <c r="H12" s="193">
        <f>(100 * '1_1'!J12/'1_1'!K12) / (100 * '1_1'!M12/'1_1'!N12)</f>
        <v>0.17997797461850512</v>
      </c>
      <c r="I12" s="138" t="s">
        <v>74</v>
      </c>
    </row>
    <row r="13" spans="2:9" s="16" customFormat="1" ht="20.100000000000001" customHeight="1" x14ac:dyDescent="0.2">
      <c r="B13" s="140"/>
      <c r="C13" s="119" t="s">
        <v>78</v>
      </c>
      <c r="D13" s="193">
        <f>(100 * '1_1'!D13/'1_1'!E13) / (100 * '1_1'!M13/'1_1'!N13)</f>
        <v>0.59937299327022775</v>
      </c>
      <c r="E13" s="138" t="s">
        <v>74</v>
      </c>
      <c r="F13" s="193">
        <f>(100 * '1_1'!G13/'1_1'!H13) / (100 * '1_1'!M13/'1_1'!N13)</f>
        <v>0.21971575861226228</v>
      </c>
      <c r="G13" s="138" t="s">
        <v>74</v>
      </c>
      <c r="H13" s="193">
        <f>(100 * '1_1'!J13/'1_1'!K13) / (100 * '1_1'!M13/'1_1'!N13)</f>
        <v>0.18091120769008795</v>
      </c>
      <c r="I13" s="138" t="s">
        <v>74</v>
      </c>
    </row>
    <row r="14" spans="2:9" s="16" customFormat="1" ht="18" customHeight="1" x14ac:dyDescent="0.2">
      <c r="B14" s="140"/>
      <c r="C14" s="119" t="s">
        <v>79</v>
      </c>
      <c r="D14" s="193">
        <f>(100 * '1_1'!D14/'1_1'!E14) / (100 * '1_1'!M14/'1_1'!N14)</f>
        <v>0.59926134484619475</v>
      </c>
      <c r="E14" s="138" t="s">
        <v>74</v>
      </c>
      <c r="F14" s="193">
        <f>(100 * '1_1'!G14/'1_1'!H14) / (100 * '1_1'!M14/'1_1'!N14)</f>
        <v>0.21901871264436731</v>
      </c>
      <c r="G14" s="138" t="s">
        <v>74</v>
      </c>
      <c r="H14" s="193">
        <f>(100 * '1_1'!J14/'1_1'!K14) / (100 * '1_1'!M14/'1_1'!N14)</f>
        <v>0.18171989594512375</v>
      </c>
      <c r="I14" s="138" t="s">
        <v>74</v>
      </c>
    </row>
    <row r="15" spans="2:9" s="16" customFormat="1" ht="18" customHeight="1" x14ac:dyDescent="0.2">
      <c r="B15" s="140"/>
      <c r="C15" s="119" t="s">
        <v>80</v>
      </c>
      <c r="D15" s="193">
        <f>(100 * '1_1'!D15/'1_1'!E15) / (100 * '1_1'!M15/'1_1'!N15)</f>
        <v>0.60064237491758921</v>
      </c>
      <c r="E15" s="138" t="s">
        <v>74</v>
      </c>
      <c r="F15" s="193">
        <f>(100 * '1_1'!G15/'1_1'!H15) / (100 * '1_1'!M15/'1_1'!N15)</f>
        <v>0.21713299141988249</v>
      </c>
      <c r="G15" s="138" t="s">
        <v>74</v>
      </c>
      <c r="H15" s="193">
        <f>(100 * '1_1'!J15/'1_1'!K15) / (100 * '1_1'!M15/'1_1'!N15)</f>
        <v>0.18222458654370652</v>
      </c>
      <c r="I15" s="138" t="s">
        <v>74</v>
      </c>
    </row>
    <row r="16" spans="2:9" s="16" customFormat="1" ht="18" customHeight="1" x14ac:dyDescent="0.2">
      <c r="B16" s="140"/>
      <c r="C16" s="119" t="s">
        <v>81</v>
      </c>
      <c r="D16" s="193">
        <f>(100 * '1_1'!D16/'1_1'!E16) / (100 * '1_1'!M16/'1_1'!N16)</f>
        <v>0.60085728386749127</v>
      </c>
      <c r="E16" s="138" t="s">
        <v>74</v>
      </c>
      <c r="F16" s="193">
        <f>(100 * '1_1'!G16/'1_1'!H16) / (100 * '1_1'!M16/'1_1'!N16)</f>
        <v>0.21643333781472332</v>
      </c>
      <c r="G16" s="138" t="s">
        <v>74</v>
      </c>
      <c r="H16" s="193">
        <f>(100 * '1_1'!J16/'1_1'!K16) / (100 * '1_1'!M16/'1_1'!N16)</f>
        <v>0.18270943202639978</v>
      </c>
      <c r="I16" s="138" t="s">
        <v>74</v>
      </c>
    </row>
    <row r="17" spans="2:11" s="16" customFormat="1" ht="18" customHeight="1" x14ac:dyDescent="0.2">
      <c r="B17" s="140"/>
      <c r="C17" s="119" t="s">
        <v>82</v>
      </c>
      <c r="D17" s="193">
        <f>(100 * '1_1'!D17/'1_1'!E17) / (100 * '1_1'!M17/'1_1'!N17)</f>
        <v>0.59946242744390965</v>
      </c>
      <c r="E17" s="138" t="s">
        <v>74</v>
      </c>
      <c r="F17" s="193">
        <f>(100 * '1_1'!G17/'1_1'!H17) / (100 * '1_1'!M17/'1_1'!N17)</f>
        <v>0.21561614945360413</v>
      </c>
      <c r="G17" s="138" t="s">
        <v>74</v>
      </c>
      <c r="H17" s="193">
        <f>(100 * '1_1'!J17/'1_1'!K17) / (100 * '1_1'!M17/'1_1'!N17)</f>
        <v>0.18492151822336789</v>
      </c>
      <c r="I17" s="138" t="s">
        <v>74</v>
      </c>
    </row>
    <row r="18" spans="2:11" s="16" customFormat="1" ht="18" customHeight="1" x14ac:dyDescent="0.2">
      <c r="C18" s="119" t="s">
        <v>83</v>
      </c>
      <c r="D18" s="193">
        <f>(100 * '1_1'!D18/'1_1'!E18) / (100 * '1_1'!M18/'1_1'!N18)</f>
        <v>0.59934461088491364</v>
      </c>
      <c r="E18" s="138" t="s">
        <v>74</v>
      </c>
      <c r="F18" s="193">
        <f>(100 * '1_1'!G18/'1_1'!H18) / (100 * '1_1'!M18/'1_1'!N18)</f>
        <v>0.21378907899000626</v>
      </c>
      <c r="G18" s="138" t="s">
        <v>74</v>
      </c>
      <c r="H18" s="193">
        <f>(100 * '1_1'!J18/'1_1'!K18) / (100 * '1_1'!M18/'1_1'!N18)</f>
        <v>0.18686624853768319</v>
      </c>
      <c r="I18" s="138" t="s">
        <v>74</v>
      </c>
    </row>
    <row r="19" spans="2:11" s="16" customFormat="1" ht="18" customHeight="1" x14ac:dyDescent="0.2">
      <c r="C19" s="119" t="s">
        <v>84</v>
      </c>
      <c r="D19" s="193">
        <f>(100 * '1_1'!D19/'1_1'!E19) / (100 * '1_1'!M19/'1_1'!N19)</f>
        <v>0.59511107258264473</v>
      </c>
      <c r="E19" s="138" t="s">
        <v>74</v>
      </c>
      <c r="F19" s="193">
        <f>(100 * '1_1'!G19/'1_1'!H19) / (100 * '1_1'!M19/'1_1'!N19)</f>
        <v>0.21527944125597406</v>
      </c>
      <c r="G19" s="138" t="s">
        <v>74</v>
      </c>
      <c r="H19" s="193">
        <f>(100 * '1_1'!J19/'1_1'!K19) / (100 * '1_1'!M19/'1_1'!N19)</f>
        <v>0.189609405768385</v>
      </c>
      <c r="I19" s="138" t="s">
        <v>74</v>
      </c>
    </row>
    <row r="20" spans="2:11" s="16" customFormat="1" ht="18" customHeight="1" x14ac:dyDescent="0.2">
      <c r="C20" s="119" t="s">
        <v>85</v>
      </c>
      <c r="D20" s="193">
        <f>(100 * '1_1'!D20/'1_1'!E20) / (100 * '1_1'!M20/'1_1'!N20)</f>
        <v>0.59506875232518275</v>
      </c>
      <c r="E20" s="138" t="s">
        <v>74</v>
      </c>
      <c r="F20" s="193">
        <f>(100 * '1_1'!G20/'1_1'!H20) / (100 * '1_1'!M20/'1_1'!N20)</f>
        <v>0.2145403895415956</v>
      </c>
      <c r="G20" s="138" t="s">
        <v>74</v>
      </c>
      <c r="H20" s="193">
        <f>(100 * '1_1'!J20/'1_1'!K20) / (100 * '1_1'!M20/'1_1'!N20)</f>
        <v>0.19039088020689418</v>
      </c>
      <c r="I20" s="138" t="s">
        <v>74</v>
      </c>
    </row>
    <row r="21" spans="2:11" s="16" customFormat="1" ht="18" customHeight="1" x14ac:dyDescent="0.2">
      <c r="C21" s="119" t="s">
        <v>86</v>
      </c>
      <c r="D21" s="193">
        <f>(100 * '1_1'!D21/'1_1'!E21) / (100 * '1_1'!M21/'1_1'!N21)</f>
        <v>0.5998199012278389</v>
      </c>
      <c r="E21" s="138" t="s">
        <v>74</v>
      </c>
      <c r="F21" s="193">
        <f>(100 * '1_1'!G21/'1_1'!H21) / (100 * '1_1'!M21/'1_1'!N21)</f>
        <v>0.21247452631124641</v>
      </c>
      <c r="G21" s="138" t="s">
        <v>74</v>
      </c>
      <c r="H21" s="193">
        <f>(100 * '1_1'!J21/'1_1'!K21) / (100 * '1_1'!M21/'1_1'!N21)</f>
        <v>0.18770557952748168</v>
      </c>
      <c r="I21" s="138" t="s">
        <v>74</v>
      </c>
    </row>
    <row r="22" spans="2:11" s="16" customFormat="1" ht="18" customHeight="1" x14ac:dyDescent="0.2">
      <c r="C22" s="119" t="s">
        <v>87</v>
      </c>
      <c r="D22" s="193">
        <f>(100 * '1_1'!D22/'1_1'!E22) / (100 * '1_1'!M22/'1_1'!N22)</f>
        <v>0.59898989989501861</v>
      </c>
      <c r="E22" s="138" t="s">
        <v>74</v>
      </c>
      <c r="F22" s="193">
        <f>(100 * '1_1'!G22/'1_1'!H22) / (100 * '1_1'!M22/'1_1'!N22)</f>
        <v>0.2124440547628553</v>
      </c>
      <c r="G22" s="138" t="s">
        <v>74</v>
      </c>
      <c r="H22" s="193">
        <f>(100 * '1_1'!J22/'1_1'!K22) / (100 * '1_1'!M22/'1_1'!N22)</f>
        <v>0.18856607222535479</v>
      </c>
      <c r="I22" s="138" t="s">
        <v>74</v>
      </c>
    </row>
    <row r="23" spans="2:11" s="16" customFormat="1" ht="18" customHeight="1" x14ac:dyDescent="0.2">
      <c r="C23" s="119" t="s">
        <v>88</v>
      </c>
      <c r="D23" s="193">
        <f>(100 * '1_1'!D23/'1_1'!E23) / (100 * '1_1'!M23/'1_1'!N23)</f>
        <v>0.59797052691670816</v>
      </c>
      <c r="E23" s="138" t="s">
        <v>74</v>
      </c>
      <c r="F23" s="193">
        <f>(100 * '1_1'!G23/'1_1'!H23) / (100 * '1_1'!M23/'1_1'!N23)</f>
        <v>0.21208115459656166</v>
      </c>
      <c r="G23" s="138" t="s">
        <v>74</v>
      </c>
      <c r="H23" s="193">
        <f>(100 * '1_1'!J23/'1_1'!K23) / (100 * '1_1'!M23/'1_1'!N23)</f>
        <v>0.18994834248942355</v>
      </c>
      <c r="I23" s="138" t="s">
        <v>74</v>
      </c>
    </row>
    <row r="24" spans="2:11" s="16" customFormat="1" ht="18" customHeight="1" x14ac:dyDescent="0.2">
      <c r="C24" s="119" t="s">
        <v>89</v>
      </c>
      <c r="D24" s="193">
        <f>(100 * '1_1'!D24/'1_1'!E24) / (100 * '1_1'!M24/'1_1'!N24)</f>
        <v>0.59838474818844301</v>
      </c>
      <c r="E24" s="138" t="s">
        <v>74</v>
      </c>
      <c r="F24" s="193">
        <f>(100 * '1_1'!G24/'1_1'!H24) / (100 * '1_1'!M24/'1_1'!N24)</f>
        <v>0.21252433110108387</v>
      </c>
      <c r="G24" s="138" t="s">
        <v>74</v>
      </c>
      <c r="H24" s="193">
        <f>(100 * '1_1'!J24/'1_1'!K24) / (100 * '1_1'!M24/'1_1'!N24)</f>
        <v>0.18909090977697623</v>
      </c>
      <c r="I24" s="138" t="s">
        <v>74</v>
      </c>
    </row>
    <row r="25" spans="2:11" s="16" customFormat="1" ht="18" customHeight="1" x14ac:dyDescent="0.2">
      <c r="C25" s="119" t="s">
        <v>90</v>
      </c>
      <c r="D25" s="193">
        <f>(100 * '1_1'!D25/'1_1'!E25) / (100 * '1_1'!M25/'1_1'!N25)</f>
        <v>0.60040919180768304</v>
      </c>
      <c r="E25" s="138" t="s">
        <v>74</v>
      </c>
      <c r="F25" s="193">
        <f>(100 * '1_1'!G25/'1_1'!H25) / (100 * '1_1'!M25/'1_1'!N25)</f>
        <v>0.21188355659961319</v>
      </c>
      <c r="G25" s="138" t="s">
        <v>74</v>
      </c>
      <c r="H25" s="193">
        <f>(100 * '1_1'!J25/'1_1'!K25) / (100 * '1_1'!M25/'1_1'!N25)</f>
        <v>0.18770719652481635</v>
      </c>
      <c r="I25" s="138" t="s">
        <v>74</v>
      </c>
    </row>
    <row r="26" spans="2:11" s="16" customFormat="1" ht="18" customHeight="1" x14ac:dyDescent="0.2">
      <c r="C26" s="119" t="s">
        <v>91</v>
      </c>
      <c r="D26" s="193">
        <f>(100 * '1_1'!D26/'1_1'!E26) / (100 * '1_1'!M26/'1_1'!N26)</f>
        <v>0.60230301590990687</v>
      </c>
      <c r="E26" s="138" t="s">
        <v>74</v>
      </c>
      <c r="F26" s="193">
        <f>(100 * '1_1'!G26/'1_1'!H26) / (100 * '1_1'!M26/'1_1'!N26)</f>
        <v>0.21204984001988833</v>
      </c>
      <c r="G26" s="138" t="s">
        <v>74</v>
      </c>
      <c r="H26" s="193">
        <f>(100 * '1_1'!J26/'1_1'!K26) / (100 * '1_1'!M26/'1_1'!N26)</f>
        <v>0.18564712423554744</v>
      </c>
      <c r="I26" s="138" t="s">
        <v>74</v>
      </c>
    </row>
    <row r="27" spans="2:11" s="16" customFormat="1" ht="18" customHeight="1" x14ac:dyDescent="0.2">
      <c r="C27" s="119" t="s">
        <v>92</v>
      </c>
      <c r="D27" s="193">
        <f>(100 * '1_1'!D27/'1_1'!E27) / (100 * '1_1'!M27/'1_1'!N27)</f>
        <v>0.60368412202204502</v>
      </c>
      <c r="E27" s="138" t="s">
        <v>74</v>
      </c>
      <c r="F27" s="193">
        <f>(100 * '1_1'!G27/'1_1'!H27) / (100 * '1_1'!M27/'1_1'!N27)</f>
        <v>0.21221007670492975</v>
      </c>
      <c r="G27" s="138" t="s">
        <v>74</v>
      </c>
      <c r="H27" s="193">
        <f>(100 * '1_1'!J27/'1_1'!K27) / (100 * '1_1'!M27/'1_1'!N27)</f>
        <v>0.18410582960362623</v>
      </c>
      <c r="I27" s="138" t="s">
        <v>74</v>
      </c>
    </row>
    <row r="28" spans="2:11" s="158" customFormat="1" ht="18" customHeight="1" x14ac:dyDescent="0.2">
      <c r="C28" s="159" t="s">
        <v>93</v>
      </c>
      <c r="D28" s="193">
        <f>(100 * '1_1'!D28/'1_1'!E28) / (100 * '1_1'!M28/'1_1'!N28)</f>
        <v>0.60677435216264386</v>
      </c>
      <c r="E28" s="160" t="s">
        <v>74</v>
      </c>
      <c r="F28" s="193">
        <f>(100 * '1_1'!G28/'1_1'!H28) / (100 * '1_1'!M28/'1_1'!N28)</f>
        <v>0.21267292325670159</v>
      </c>
      <c r="G28" s="160" t="s">
        <v>74</v>
      </c>
      <c r="H28" s="193">
        <f>(100 * '1_1'!J28/'1_1'!K28) / (100 * '1_1'!M28/'1_1'!N28)</f>
        <v>0.1805528526345975</v>
      </c>
      <c r="I28" s="160" t="s">
        <v>74</v>
      </c>
    </row>
    <row r="29" spans="2:11" s="16" customFormat="1" ht="18" customHeight="1" x14ac:dyDescent="0.2">
      <c r="C29" s="119" t="s">
        <v>94</v>
      </c>
      <c r="D29" s="193">
        <f>(100 * '1_1'!D29/'1_1'!E29) / (100 * '1_1'!M29/'1_1'!N29)</f>
        <v>0.61072027915381843</v>
      </c>
      <c r="E29" s="138" t="s">
        <v>74</v>
      </c>
      <c r="F29" s="193">
        <f>(100 * '1_1'!G29/'1_1'!H29) / (100 * '1_1'!M29/'1_1'!N29)</f>
        <v>0.21219264172945995</v>
      </c>
      <c r="G29" s="138" t="s">
        <v>74</v>
      </c>
      <c r="H29" s="193">
        <f>(100 * '1_1'!J29/'1_1'!K29) / (100 * '1_1'!M29/'1_1'!N29)</f>
        <v>0.17708702605847731</v>
      </c>
      <c r="I29" s="138" t="s">
        <v>74</v>
      </c>
      <c r="J29" s="166"/>
      <c r="K29" s="161"/>
    </row>
    <row r="30" spans="2:11" s="16" customFormat="1" ht="18" customHeight="1" x14ac:dyDescent="0.2">
      <c r="C30" s="119" t="s">
        <v>95</v>
      </c>
      <c r="D30" s="193">
        <f>(100 * '1_1'!D30/'1_1'!E30) / (100 * '1_1'!M30/'1_1'!N30)</f>
        <v>0.60650565165844328</v>
      </c>
      <c r="E30" s="138" t="s">
        <v>74</v>
      </c>
      <c r="F30" s="193">
        <f>(100 * '1_1'!G30/'1_1'!H30) / (100 * '1_1'!M30/'1_1'!N30)</f>
        <v>0.21767317791831867</v>
      </c>
      <c r="G30" s="138" t="s">
        <v>74</v>
      </c>
      <c r="H30" s="193">
        <f>(100 * '1_1'!J30/'1_1'!K30) / (100 * '1_1'!M30/'1_1'!N30)</f>
        <v>0.17582113404679747</v>
      </c>
      <c r="I30" s="138" t="s">
        <v>74</v>
      </c>
      <c r="J30" s="178"/>
      <c r="K30" s="179"/>
    </row>
    <row r="31" spans="2:11" s="16" customFormat="1" ht="18" customHeight="1" x14ac:dyDescent="0.2">
      <c r="C31" s="119" t="s">
        <v>96</v>
      </c>
      <c r="D31" s="193">
        <f>(100 * '1_1'!D31/'1_1'!E31) / (100 * '1_1'!M31/'1_1'!N31)</f>
        <v>0.60717499903054106</v>
      </c>
      <c r="E31" s="138" t="s">
        <v>74</v>
      </c>
      <c r="F31" s="193">
        <f>(100 * '1_1'!G31/'1_1'!H31) / (100 * '1_1'!M31/'1_1'!N31)</f>
        <v>0.21540543938400569</v>
      </c>
      <c r="G31" s="138" t="s">
        <v>74</v>
      </c>
      <c r="H31" s="193">
        <f>(100 * '1_1'!J31/'1_1'!K31) / (100 * '1_1'!M31/'1_1'!N31)</f>
        <v>0.17741949845506599</v>
      </c>
      <c r="I31" s="138" t="s">
        <v>74</v>
      </c>
      <c r="J31" s="177"/>
      <c r="K31" s="174"/>
    </row>
    <row r="32" spans="2:11" s="16" customFormat="1" x14ac:dyDescent="0.2">
      <c r="C32" s="141"/>
      <c r="D32" s="142"/>
      <c r="F32" s="142"/>
      <c r="G32" s="120"/>
      <c r="H32" s="142"/>
      <c r="I32" s="120"/>
    </row>
    <row r="33" spans="2:9" s="16" customFormat="1" ht="17.45" customHeight="1" x14ac:dyDescent="0.2">
      <c r="B33" s="282" t="s">
        <v>97</v>
      </c>
      <c r="C33" s="282"/>
      <c r="D33" s="282"/>
      <c r="E33" s="282"/>
      <c r="F33" s="282"/>
      <c r="G33" s="282"/>
      <c r="H33" s="282"/>
      <c r="I33" s="282"/>
    </row>
    <row r="34" spans="2:9" s="16" customFormat="1" ht="15.75" customHeight="1" x14ac:dyDescent="0.2">
      <c r="B34" s="280" t="s">
        <v>98</v>
      </c>
      <c r="C34" s="280"/>
      <c r="D34" s="280"/>
      <c r="E34" s="280"/>
      <c r="F34" s="280"/>
      <c r="G34" s="280"/>
      <c r="H34" s="280"/>
      <c r="I34" s="280"/>
    </row>
    <row r="35" spans="2:9" s="16" customFormat="1" ht="15.75" customHeight="1" x14ac:dyDescent="0.2">
      <c r="B35" s="281" t="s">
        <v>99</v>
      </c>
      <c r="C35" s="281"/>
      <c r="D35" s="281"/>
      <c r="E35" s="281"/>
      <c r="F35" s="281"/>
      <c r="G35" s="281"/>
      <c r="H35" s="281"/>
      <c r="I35" s="281"/>
    </row>
    <row r="36" spans="2:9" s="16" customFormat="1" ht="15.75" customHeight="1" x14ac:dyDescent="0.2">
      <c r="B36" s="280" t="s">
        <v>100</v>
      </c>
      <c r="C36" s="280"/>
      <c r="D36" s="280"/>
      <c r="E36" s="280"/>
      <c r="F36" s="280"/>
      <c r="G36" s="280"/>
      <c r="H36" s="280"/>
      <c r="I36" s="280"/>
    </row>
    <row r="37" spans="2:9" s="16" customFormat="1" ht="30.75" customHeight="1" x14ac:dyDescent="0.2">
      <c r="B37" s="280" t="s">
        <v>101</v>
      </c>
      <c r="C37" s="280"/>
      <c r="D37" s="280"/>
      <c r="E37" s="280"/>
      <c r="F37" s="280"/>
      <c r="G37" s="280"/>
      <c r="H37" s="280"/>
      <c r="I37" s="280"/>
    </row>
    <row r="38" spans="2:9" s="16" customFormat="1" x14ac:dyDescent="0.2">
      <c r="C38" s="144"/>
      <c r="D38" s="144"/>
      <c r="E38" s="144"/>
      <c r="F38" s="146"/>
      <c r="G38" s="146"/>
      <c r="H38" s="124"/>
    </row>
    <row r="39" spans="2:9" s="16" customFormat="1" x14ac:dyDescent="0.2">
      <c r="C39" s="144"/>
      <c r="D39" s="144"/>
      <c r="E39" s="144"/>
      <c r="F39" s="146"/>
      <c r="G39" s="146"/>
      <c r="H39" s="124"/>
    </row>
    <row r="40" spans="2:9" s="16" customFormat="1" x14ac:dyDescent="0.2">
      <c r="C40" s="144"/>
      <c r="D40" s="144"/>
      <c r="E40" s="144"/>
      <c r="F40" s="146"/>
      <c r="G40" s="146"/>
      <c r="H40" s="124"/>
    </row>
    <row r="41" spans="2:9" s="16" customFormat="1" x14ac:dyDescent="0.2">
      <c r="C41" s="144"/>
      <c r="D41" s="144"/>
      <c r="E41" s="144"/>
      <c r="F41" s="146"/>
      <c r="G41" s="146"/>
      <c r="H41" s="124"/>
    </row>
    <row r="42" spans="2:9" s="16" customFormat="1" x14ac:dyDescent="0.2">
      <c r="C42" s="144"/>
      <c r="D42" s="144"/>
      <c r="E42" s="144"/>
      <c r="F42" s="146"/>
      <c r="G42" s="146"/>
      <c r="H42" s="124"/>
    </row>
    <row r="43" spans="2:9" s="16" customFormat="1" x14ac:dyDescent="0.2">
      <c r="B43" s="144"/>
      <c r="C43" s="144"/>
      <c r="D43" s="144"/>
      <c r="E43" s="144"/>
      <c r="F43" s="146"/>
      <c r="G43" s="146"/>
      <c r="H43" s="124"/>
    </row>
    <row r="44" spans="2:9" s="16" customFormat="1" x14ac:dyDescent="0.2">
      <c r="B44" s="144"/>
      <c r="C44" s="144"/>
      <c r="D44" s="144"/>
      <c r="E44" s="144"/>
      <c r="F44" s="146"/>
      <c r="G44" s="146"/>
      <c r="H44" s="124"/>
    </row>
    <row r="45" spans="2:9" s="16" customFormat="1" x14ac:dyDescent="0.2">
      <c r="B45" s="144"/>
      <c r="C45" s="144"/>
      <c r="D45" s="144"/>
      <c r="E45" s="144"/>
      <c r="F45" s="146"/>
      <c r="G45" s="146"/>
      <c r="H45" s="124"/>
    </row>
    <row r="46" spans="2:9" s="16" customFormat="1" x14ac:dyDescent="0.2">
      <c r="B46" s="144"/>
      <c r="C46" s="144"/>
      <c r="D46" s="144"/>
      <c r="E46" s="144"/>
      <c r="F46" s="146"/>
      <c r="G46" s="146"/>
      <c r="H46" s="124"/>
    </row>
    <row r="47" spans="2:9" s="16" customFormat="1" x14ac:dyDescent="0.2">
      <c r="B47" s="144"/>
      <c r="C47" s="144"/>
      <c r="D47" s="144"/>
      <c r="E47" s="144"/>
      <c r="F47" s="146"/>
      <c r="G47" s="146"/>
      <c r="H47" s="124"/>
    </row>
    <row r="48" spans="2:9" s="16" customFormat="1" x14ac:dyDescent="0.2">
      <c r="B48" s="144"/>
      <c r="C48" s="144"/>
      <c r="D48" s="144"/>
      <c r="E48" s="144"/>
      <c r="F48" s="146"/>
      <c r="G48" s="146"/>
      <c r="H48" s="124"/>
    </row>
    <row r="49" spans="2:8" s="16" customFormat="1" x14ac:dyDescent="0.2">
      <c r="B49" s="144"/>
      <c r="C49" s="144"/>
      <c r="D49" s="144"/>
      <c r="E49" s="144"/>
      <c r="F49" s="146"/>
      <c r="G49" s="146"/>
      <c r="H49" s="124"/>
    </row>
    <row r="50" spans="2:8" s="16" customFormat="1" x14ac:dyDescent="0.2">
      <c r="B50" s="144"/>
      <c r="C50" s="144"/>
      <c r="D50" s="144"/>
      <c r="E50" s="144"/>
      <c r="F50" s="146"/>
      <c r="G50" s="146"/>
      <c r="H50" s="124"/>
    </row>
    <row r="51" spans="2:8" s="16" customFormat="1" x14ac:dyDescent="0.2">
      <c r="B51" s="144"/>
      <c r="C51" s="144"/>
      <c r="D51" s="144"/>
      <c r="E51" s="144"/>
      <c r="F51" s="146"/>
      <c r="G51" s="146"/>
      <c r="H51" s="124"/>
    </row>
    <row r="52" spans="2:8" s="16" customFormat="1" x14ac:dyDescent="0.2">
      <c r="B52" s="144"/>
      <c r="C52" s="144"/>
      <c r="D52" s="144"/>
      <c r="E52" s="144"/>
      <c r="F52" s="146"/>
      <c r="G52" s="146"/>
      <c r="H52" s="124"/>
    </row>
    <row r="53" spans="2:8" s="16" customFormat="1" x14ac:dyDescent="0.2">
      <c r="B53" s="144"/>
      <c r="C53" s="144"/>
      <c r="D53" s="144"/>
      <c r="E53" s="144"/>
      <c r="F53" s="146"/>
      <c r="G53" s="146"/>
      <c r="H53" s="124"/>
    </row>
    <row r="54" spans="2:8" s="16" customFormat="1" x14ac:dyDescent="0.2">
      <c r="B54" s="144"/>
      <c r="C54" s="144"/>
      <c r="D54" s="144"/>
      <c r="E54" s="144"/>
      <c r="F54" s="146"/>
      <c r="G54" s="146"/>
      <c r="H54" s="124"/>
    </row>
    <row r="55" spans="2:8" s="16" customFormat="1" x14ac:dyDescent="0.2">
      <c r="B55" s="144"/>
      <c r="C55" s="144"/>
      <c r="D55" s="144"/>
      <c r="E55" s="144"/>
      <c r="F55" s="146"/>
      <c r="G55" s="146"/>
      <c r="H55" s="124"/>
    </row>
    <row r="56" spans="2:8" s="16" customFormat="1" x14ac:dyDescent="0.2">
      <c r="B56" s="144"/>
      <c r="C56" s="144"/>
      <c r="D56" s="144"/>
      <c r="E56" s="144"/>
      <c r="F56" s="146"/>
      <c r="G56" s="146"/>
      <c r="H56" s="124"/>
    </row>
    <row r="57" spans="2:8" s="16" customFormat="1" x14ac:dyDescent="0.2">
      <c r="B57" s="144"/>
      <c r="C57" s="144"/>
      <c r="D57" s="144"/>
      <c r="E57" s="144"/>
      <c r="F57" s="146"/>
      <c r="G57" s="146"/>
      <c r="H57" s="124"/>
    </row>
    <row r="58" spans="2:8" s="16" customFormat="1" x14ac:dyDescent="0.2">
      <c r="B58" s="144"/>
      <c r="C58" s="144"/>
      <c r="D58" s="144"/>
      <c r="E58" s="144"/>
      <c r="F58" s="146"/>
      <c r="G58" s="146"/>
      <c r="H58" s="124"/>
    </row>
    <row r="59" spans="2:8" s="16" customFormat="1" x14ac:dyDescent="0.2">
      <c r="B59" s="144"/>
      <c r="C59" s="144"/>
      <c r="D59" s="144"/>
      <c r="E59" s="144"/>
      <c r="F59" s="146"/>
      <c r="G59" s="146"/>
      <c r="H59" s="124"/>
    </row>
    <row r="60" spans="2:8" s="16" customFormat="1" x14ac:dyDescent="0.2">
      <c r="B60" s="144"/>
      <c r="C60" s="144"/>
      <c r="D60" s="144"/>
      <c r="E60" s="144"/>
      <c r="F60" s="146"/>
      <c r="G60" s="146"/>
      <c r="H60" s="124"/>
    </row>
    <row r="61" spans="2:8" s="16" customFormat="1" x14ac:dyDescent="0.2">
      <c r="B61" s="144"/>
      <c r="C61" s="144"/>
      <c r="D61" s="144"/>
      <c r="E61" s="144"/>
      <c r="F61" s="146"/>
      <c r="G61" s="146"/>
      <c r="H61" s="124"/>
    </row>
    <row r="62" spans="2:8" s="16" customFormat="1" x14ac:dyDescent="0.2">
      <c r="B62" s="144"/>
      <c r="C62" s="144"/>
      <c r="D62" s="144"/>
      <c r="E62" s="144"/>
      <c r="F62" s="146"/>
      <c r="G62" s="146"/>
      <c r="H62" s="124"/>
    </row>
    <row r="63" spans="2:8" s="16" customFormat="1" x14ac:dyDescent="0.2">
      <c r="B63" s="144"/>
      <c r="C63" s="144"/>
      <c r="D63" s="144"/>
      <c r="E63" s="144"/>
      <c r="F63" s="146"/>
      <c r="G63" s="146"/>
      <c r="H63" s="124"/>
    </row>
    <row r="64" spans="2:8" s="16" customFormat="1" x14ac:dyDescent="0.2">
      <c r="B64" s="144"/>
      <c r="C64" s="144"/>
      <c r="D64" s="144"/>
      <c r="E64" s="144"/>
      <c r="F64" s="146"/>
      <c r="G64" s="146"/>
      <c r="H64" s="124"/>
    </row>
    <row r="65" spans="2:8" s="16" customFormat="1" x14ac:dyDescent="0.2">
      <c r="B65" s="144"/>
      <c r="C65" s="144"/>
      <c r="D65" s="144"/>
      <c r="E65" s="144"/>
      <c r="F65" s="146"/>
      <c r="G65" s="146"/>
      <c r="H65" s="124"/>
    </row>
    <row r="66" spans="2:8" s="16" customFormat="1" x14ac:dyDescent="0.2">
      <c r="B66" s="144"/>
      <c r="C66" s="144"/>
      <c r="D66" s="144"/>
      <c r="E66" s="144"/>
      <c r="F66" s="146"/>
      <c r="G66" s="146"/>
      <c r="H66" s="124"/>
    </row>
    <row r="67" spans="2:8" s="16" customFormat="1" x14ac:dyDescent="0.2">
      <c r="B67" s="144"/>
      <c r="C67" s="144"/>
      <c r="D67" s="144"/>
      <c r="E67" s="144"/>
      <c r="F67" s="146"/>
      <c r="G67" s="146"/>
      <c r="H67" s="124"/>
    </row>
    <row r="68" spans="2:8" s="16" customFormat="1" x14ac:dyDescent="0.2">
      <c r="B68" s="144"/>
      <c r="C68" s="144"/>
      <c r="D68" s="144"/>
      <c r="E68" s="144"/>
      <c r="F68" s="146"/>
      <c r="G68" s="146"/>
      <c r="H68" s="124"/>
    </row>
    <row r="69" spans="2:8" s="16" customFormat="1" x14ac:dyDescent="0.2">
      <c r="B69" s="144"/>
      <c r="C69" s="144"/>
      <c r="D69" s="144"/>
      <c r="E69" s="144"/>
      <c r="F69" s="146"/>
      <c r="G69" s="146"/>
      <c r="H69" s="124"/>
    </row>
    <row r="70" spans="2:8" s="16" customFormat="1" x14ac:dyDescent="0.2">
      <c r="B70" s="144"/>
      <c r="C70" s="144"/>
      <c r="D70" s="144"/>
      <c r="E70" s="144"/>
      <c r="F70" s="146"/>
      <c r="G70" s="146"/>
      <c r="H70" s="124"/>
    </row>
    <row r="71" spans="2:8" s="16" customFormat="1" x14ac:dyDescent="0.2">
      <c r="B71" s="144"/>
      <c r="C71" s="144"/>
      <c r="D71" s="144"/>
      <c r="E71" s="144"/>
      <c r="F71" s="146"/>
      <c r="G71" s="146"/>
      <c r="H71" s="124"/>
    </row>
    <row r="72" spans="2:8" s="16" customFormat="1" x14ac:dyDescent="0.2">
      <c r="B72" s="144"/>
      <c r="C72" s="144"/>
      <c r="D72" s="144"/>
      <c r="E72" s="144"/>
      <c r="F72" s="146"/>
      <c r="G72" s="146"/>
      <c r="H72" s="124"/>
    </row>
    <row r="73" spans="2:8" s="16" customFormat="1" x14ac:dyDescent="0.2">
      <c r="B73" s="144"/>
      <c r="C73" s="144"/>
      <c r="D73" s="144"/>
      <c r="E73" s="144"/>
      <c r="F73" s="146"/>
      <c r="G73" s="146"/>
      <c r="H73" s="124"/>
    </row>
    <row r="74" spans="2:8" s="16" customFormat="1" x14ac:dyDescent="0.2">
      <c r="B74" s="144"/>
      <c r="C74" s="144"/>
      <c r="D74" s="144"/>
      <c r="E74" s="144"/>
      <c r="F74" s="146"/>
      <c r="G74" s="146"/>
      <c r="H74" s="124"/>
    </row>
    <row r="75" spans="2:8" s="16" customFormat="1" x14ac:dyDescent="0.2">
      <c r="B75" s="144"/>
      <c r="C75" s="144"/>
      <c r="D75" s="144"/>
      <c r="E75" s="144"/>
      <c r="F75" s="146"/>
      <c r="G75" s="146"/>
      <c r="H75" s="124"/>
    </row>
    <row r="76" spans="2:8" s="16" customFormat="1" x14ac:dyDescent="0.2">
      <c r="B76" s="144"/>
      <c r="C76" s="144"/>
      <c r="D76" s="144"/>
      <c r="E76" s="144"/>
      <c r="F76" s="146"/>
      <c r="G76" s="146"/>
      <c r="H76" s="124"/>
    </row>
    <row r="77" spans="2:8" s="16" customFormat="1" x14ac:dyDescent="0.2">
      <c r="B77" s="144"/>
      <c r="C77" s="144"/>
      <c r="D77" s="144"/>
      <c r="E77" s="144"/>
      <c r="F77" s="146"/>
      <c r="G77" s="146"/>
      <c r="H77" s="124"/>
    </row>
    <row r="78" spans="2:8" s="16" customFormat="1" x14ac:dyDescent="0.2">
      <c r="B78" s="144"/>
      <c r="C78" s="120"/>
      <c r="D78" s="120"/>
      <c r="E78" s="120"/>
      <c r="F78" s="121"/>
      <c r="G78" s="124"/>
      <c r="H78" s="124"/>
    </row>
    <row r="79" spans="2:8" s="16" customFormat="1" x14ac:dyDescent="0.2">
      <c r="B79" s="144"/>
      <c r="C79" s="120"/>
      <c r="D79" s="120"/>
      <c r="E79" s="120"/>
      <c r="F79" s="121"/>
      <c r="G79" s="124"/>
      <c r="H79" s="124"/>
    </row>
    <row r="80" spans="2:8" s="16" customFormat="1" x14ac:dyDescent="0.2">
      <c r="B80" s="144"/>
      <c r="C80" s="120"/>
      <c r="D80" s="120"/>
      <c r="E80" s="120"/>
      <c r="F80" s="121"/>
      <c r="G80" s="124"/>
      <c r="H80" s="124"/>
    </row>
    <row r="81" spans="2:8" s="16" customFormat="1" x14ac:dyDescent="0.2">
      <c r="B81" s="144"/>
      <c r="C81" s="120"/>
      <c r="D81" s="120"/>
      <c r="E81" s="120"/>
      <c r="F81" s="121"/>
      <c r="G81" s="124"/>
      <c r="H81" s="124"/>
    </row>
    <row r="82" spans="2:8" s="16" customFormat="1" x14ac:dyDescent="0.2">
      <c r="B82" s="144"/>
      <c r="C82" s="120"/>
      <c r="D82" s="120"/>
      <c r="E82" s="120"/>
      <c r="F82" s="121"/>
      <c r="G82" s="124"/>
      <c r="H82" s="124"/>
    </row>
    <row r="83" spans="2:8" s="16" customFormat="1" x14ac:dyDescent="0.2">
      <c r="B83" s="120"/>
      <c r="C83" s="120"/>
      <c r="D83" s="120"/>
      <c r="E83" s="120"/>
      <c r="F83" s="121"/>
      <c r="G83" s="124"/>
      <c r="H83" s="124"/>
    </row>
    <row r="84" spans="2:8" s="16" customFormat="1" x14ac:dyDescent="0.2">
      <c r="B84" s="120"/>
      <c r="C84" s="120"/>
      <c r="D84" s="120"/>
      <c r="E84" s="120"/>
      <c r="F84" s="121"/>
      <c r="G84" s="124"/>
      <c r="H84" s="124"/>
    </row>
    <row r="85" spans="2:8" s="16" customFormat="1" x14ac:dyDescent="0.2">
      <c r="B85" s="120"/>
      <c r="C85" s="120"/>
      <c r="D85" s="120"/>
      <c r="E85" s="120"/>
      <c r="F85" s="121"/>
      <c r="G85" s="124"/>
      <c r="H85" s="124"/>
    </row>
    <row r="86" spans="2:8" s="16" customFormat="1" x14ac:dyDescent="0.2">
      <c r="B86" s="120"/>
      <c r="C86" s="120"/>
      <c r="D86" s="120"/>
      <c r="E86" s="120"/>
      <c r="F86" s="121"/>
      <c r="G86" s="124"/>
      <c r="H86" s="124"/>
    </row>
    <row r="87" spans="2:8" s="16" customFormat="1" x14ac:dyDescent="0.2">
      <c r="B87" s="120"/>
      <c r="C87" s="120"/>
      <c r="D87" s="120"/>
      <c r="E87" s="120"/>
      <c r="F87" s="121"/>
      <c r="G87" s="124"/>
      <c r="H87" s="124"/>
    </row>
    <row r="88" spans="2:8" s="16" customFormat="1" x14ac:dyDescent="0.2">
      <c r="B88" s="120"/>
      <c r="C88" s="120"/>
      <c r="D88" s="120"/>
      <c r="E88" s="120"/>
      <c r="F88" s="121"/>
      <c r="G88" s="124"/>
      <c r="H88" s="124"/>
    </row>
    <row r="89" spans="2:8" s="16" customFormat="1" x14ac:dyDescent="0.2">
      <c r="B89" s="120"/>
      <c r="C89" s="120"/>
      <c r="D89" s="120"/>
      <c r="E89" s="120"/>
      <c r="F89" s="121"/>
      <c r="G89" s="124"/>
      <c r="H89" s="124"/>
    </row>
    <row r="90" spans="2:8" s="16" customFormat="1" x14ac:dyDescent="0.2">
      <c r="B90" s="120"/>
      <c r="C90" s="120"/>
      <c r="D90" s="120"/>
      <c r="E90" s="120"/>
      <c r="F90" s="121"/>
      <c r="G90" s="124"/>
      <c r="H90" s="124"/>
    </row>
    <row r="91" spans="2:8" s="16" customFormat="1" x14ac:dyDescent="0.2">
      <c r="B91" s="120"/>
      <c r="C91" s="120"/>
      <c r="D91" s="120"/>
      <c r="E91" s="120"/>
      <c r="F91" s="121"/>
      <c r="G91" s="124"/>
      <c r="H91" s="124"/>
    </row>
    <row r="92" spans="2:8" s="16" customFormat="1" x14ac:dyDescent="0.2">
      <c r="B92" s="120"/>
      <c r="C92" s="120"/>
      <c r="D92" s="120"/>
      <c r="E92" s="120"/>
      <c r="F92" s="121"/>
      <c r="G92" s="124"/>
      <c r="H92" s="124"/>
    </row>
    <row r="93" spans="2:8" s="16" customFormat="1" x14ac:dyDescent="0.2">
      <c r="B93" s="120"/>
      <c r="C93" s="120"/>
      <c r="D93" s="120"/>
      <c r="E93" s="120"/>
      <c r="F93" s="121"/>
      <c r="G93" s="124"/>
      <c r="H93" s="124"/>
    </row>
    <row r="94" spans="2:8" s="16" customFormat="1" x14ac:dyDescent="0.2">
      <c r="B94" s="120"/>
      <c r="C94" s="120"/>
      <c r="D94" s="120"/>
      <c r="E94" s="120"/>
      <c r="F94" s="121"/>
      <c r="G94" s="124"/>
      <c r="H94" s="124"/>
    </row>
    <row r="95" spans="2:8" s="16" customFormat="1" x14ac:dyDescent="0.2">
      <c r="B95" s="120"/>
      <c r="C95" s="120"/>
      <c r="D95" s="120"/>
      <c r="E95" s="120"/>
      <c r="F95" s="121"/>
      <c r="G95" s="124"/>
      <c r="H95" s="124"/>
    </row>
    <row r="96" spans="2:8" s="16" customFormat="1" x14ac:dyDescent="0.2">
      <c r="B96" s="120"/>
      <c r="C96" s="120"/>
      <c r="D96" s="120"/>
      <c r="E96" s="120"/>
      <c r="F96" s="121"/>
      <c r="G96" s="124"/>
      <c r="H96" s="124"/>
    </row>
    <row r="97" spans="2:8" s="16" customFormat="1" x14ac:dyDescent="0.2">
      <c r="B97" s="120"/>
      <c r="C97" s="120"/>
      <c r="D97" s="120"/>
      <c r="E97" s="120"/>
      <c r="F97" s="121"/>
      <c r="G97" s="124"/>
      <c r="H97" s="124"/>
    </row>
    <row r="98" spans="2:8" s="16" customFormat="1" x14ac:dyDescent="0.2">
      <c r="B98" s="120"/>
      <c r="C98" s="120"/>
      <c r="D98" s="120"/>
      <c r="E98" s="120"/>
      <c r="F98" s="121"/>
      <c r="G98" s="124"/>
      <c r="H98" s="124"/>
    </row>
    <row r="99" spans="2:8" s="16" customFormat="1" x14ac:dyDescent="0.2">
      <c r="B99" s="120"/>
      <c r="C99" s="120"/>
      <c r="D99" s="120"/>
      <c r="E99" s="120"/>
      <c r="F99" s="121"/>
      <c r="G99" s="124"/>
      <c r="H99" s="124"/>
    </row>
    <row r="100" spans="2:8" s="16" customFormat="1" x14ac:dyDescent="0.2">
      <c r="B100" s="120"/>
      <c r="C100" s="120"/>
      <c r="D100" s="120"/>
      <c r="E100" s="120"/>
      <c r="F100" s="121"/>
      <c r="G100" s="124"/>
      <c r="H100" s="124"/>
    </row>
    <row r="101" spans="2:8" s="16" customFormat="1" x14ac:dyDescent="0.2">
      <c r="B101" s="120"/>
      <c r="C101" s="120"/>
      <c r="D101" s="120"/>
      <c r="E101" s="120"/>
      <c r="F101" s="121"/>
      <c r="G101" s="124"/>
      <c r="H101" s="124"/>
    </row>
    <row r="102" spans="2:8" s="16" customFormat="1" x14ac:dyDescent="0.2">
      <c r="B102" s="120"/>
      <c r="C102" s="120"/>
      <c r="D102" s="120"/>
      <c r="E102" s="120"/>
      <c r="F102" s="121"/>
      <c r="G102" s="124"/>
      <c r="H102" s="124"/>
    </row>
    <row r="103" spans="2:8" s="16" customFormat="1" x14ac:dyDescent="0.2">
      <c r="B103" s="120"/>
      <c r="C103" s="120"/>
      <c r="D103" s="120"/>
      <c r="E103" s="120"/>
      <c r="F103" s="121"/>
      <c r="G103" s="124"/>
      <c r="H103" s="124"/>
    </row>
    <row r="104" spans="2:8" s="16" customFormat="1" x14ac:dyDescent="0.2">
      <c r="B104" s="120"/>
      <c r="C104" s="120"/>
      <c r="D104" s="120"/>
      <c r="E104" s="120"/>
      <c r="F104" s="121"/>
      <c r="G104" s="124"/>
      <c r="H104" s="124"/>
    </row>
    <row r="105" spans="2:8" s="16" customFormat="1" x14ac:dyDescent="0.2">
      <c r="B105" s="120"/>
      <c r="C105" s="120"/>
      <c r="D105" s="120"/>
      <c r="E105" s="120"/>
      <c r="F105" s="121"/>
      <c r="G105" s="124"/>
      <c r="H105" s="124"/>
    </row>
    <row r="106" spans="2:8" s="16" customFormat="1" x14ac:dyDescent="0.2">
      <c r="B106" s="120"/>
      <c r="C106" s="120"/>
      <c r="D106" s="120"/>
      <c r="E106" s="120"/>
      <c r="F106" s="121"/>
      <c r="G106" s="124"/>
      <c r="H106" s="124"/>
    </row>
    <row r="107" spans="2:8" s="16" customFormat="1" x14ac:dyDescent="0.2">
      <c r="B107" s="120"/>
      <c r="C107" s="120"/>
      <c r="D107" s="120"/>
      <c r="E107" s="120"/>
      <c r="F107" s="121"/>
      <c r="G107" s="124"/>
      <c r="H107" s="124"/>
    </row>
    <row r="108" spans="2:8" s="16" customFormat="1" x14ac:dyDescent="0.2">
      <c r="B108" s="120"/>
      <c r="C108" s="120"/>
      <c r="D108" s="120"/>
      <c r="E108" s="120"/>
      <c r="F108" s="121"/>
      <c r="G108" s="124"/>
      <c r="H108" s="124"/>
    </row>
    <row r="109" spans="2:8" s="16" customFormat="1" x14ac:dyDescent="0.2">
      <c r="B109" s="120"/>
      <c r="C109" s="120"/>
      <c r="D109" s="120"/>
      <c r="E109" s="120"/>
      <c r="F109" s="121"/>
      <c r="G109" s="124"/>
      <c r="H109" s="124"/>
    </row>
    <row r="110" spans="2:8" s="16" customFormat="1" x14ac:dyDescent="0.2">
      <c r="B110" s="120"/>
      <c r="C110" s="120"/>
      <c r="D110" s="120"/>
      <c r="E110" s="120"/>
      <c r="F110" s="121"/>
      <c r="G110" s="124"/>
      <c r="H110" s="124"/>
    </row>
    <row r="111" spans="2:8" s="16" customFormat="1" x14ac:dyDescent="0.2">
      <c r="B111" s="120"/>
      <c r="C111" s="120"/>
      <c r="D111" s="120"/>
      <c r="E111" s="120"/>
      <c r="F111" s="121"/>
      <c r="G111" s="124"/>
      <c r="H111" s="124"/>
    </row>
    <row r="112" spans="2:8" s="16" customFormat="1" x14ac:dyDescent="0.2">
      <c r="B112" s="120"/>
      <c r="C112" s="120"/>
      <c r="D112" s="120"/>
      <c r="E112" s="120"/>
      <c r="F112" s="121"/>
      <c r="G112" s="124"/>
      <c r="H112" s="124"/>
    </row>
    <row r="113" spans="2:8" s="16" customFormat="1" x14ac:dyDescent="0.2">
      <c r="B113" s="120"/>
      <c r="C113" s="120"/>
      <c r="D113" s="120"/>
      <c r="E113" s="120"/>
      <c r="F113" s="121"/>
      <c r="G113" s="124"/>
      <c r="H113" s="124"/>
    </row>
    <row r="114" spans="2:8" s="16" customFormat="1" x14ac:dyDescent="0.2">
      <c r="B114" s="120"/>
      <c r="C114" s="120"/>
      <c r="D114" s="120"/>
      <c r="E114" s="120"/>
      <c r="F114" s="121"/>
      <c r="G114" s="124"/>
      <c r="H114" s="124"/>
    </row>
    <row r="115" spans="2:8" s="16" customFormat="1" x14ac:dyDescent="0.2">
      <c r="B115" s="120"/>
      <c r="C115" s="120"/>
      <c r="D115" s="120"/>
      <c r="E115" s="120"/>
      <c r="F115" s="121"/>
      <c r="G115" s="124"/>
      <c r="H115" s="124"/>
    </row>
    <row r="116" spans="2:8" s="16" customFormat="1" x14ac:dyDescent="0.2">
      <c r="B116" s="120"/>
      <c r="C116" s="120"/>
      <c r="D116" s="120"/>
      <c r="E116" s="120"/>
      <c r="F116" s="121"/>
      <c r="G116" s="124"/>
      <c r="H116" s="124"/>
    </row>
    <row r="117" spans="2:8" s="16" customFormat="1" x14ac:dyDescent="0.2">
      <c r="B117" s="120"/>
      <c r="C117" s="120"/>
      <c r="D117" s="120"/>
      <c r="E117" s="120"/>
      <c r="F117" s="121"/>
      <c r="G117" s="124"/>
      <c r="H117" s="124"/>
    </row>
    <row r="118" spans="2:8" s="16" customFormat="1" x14ac:dyDescent="0.2">
      <c r="B118" s="120"/>
      <c r="C118" s="120"/>
      <c r="D118" s="120"/>
      <c r="E118" s="120"/>
      <c r="F118" s="121"/>
      <c r="G118" s="124"/>
      <c r="H118" s="124"/>
    </row>
    <row r="119" spans="2:8" s="16" customFormat="1" x14ac:dyDescent="0.2">
      <c r="B119" s="120"/>
      <c r="C119" s="120"/>
      <c r="D119" s="120"/>
      <c r="E119" s="120"/>
      <c r="F119" s="121"/>
      <c r="G119" s="124"/>
      <c r="H119" s="124"/>
    </row>
    <row r="120" spans="2:8" s="16" customFormat="1" x14ac:dyDescent="0.2">
      <c r="B120" s="120"/>
      <c r="C120" s="120"/>
      <c r="D120" s="120"/>
      <c r="E120" s="120"/>
      <c r="F120" s="121"/>
      <c r="G120" s="124"/>
      <c r="H120" s="124"/>
    </row>
    <row r="121" spans="2:8" s="16" customFormat="1" x14ac:dyDescent="0.2">
      <c r="B121" s="120"/>
      <c r="C121" s="120"/>
      <c r="D121" s="120"/>
      <c r="E121" s="120"/>
      <c r="F121" s="121"/>
      <c r="G121" s="124"/>
      <c r="H121" s="124"/>
    </row>
    <row r="122" spans="2:8" s="16" customFormat="1" x14ac:dyDescent="0.2">
      <c r="B122" s="120"/>
      <c r="C122" s="120"/>
      <c r="D122" s="120"/>
      <c r="E122" s="120"/>
      <c r="F122" s="121"/>
      <c r="G122" s="124"/>
      <c r="H122" s="124"/>
    </row>
    <row r="123" spans="2:8" s="16" customFormat="1" x14ac:dyDescent="0.2">
      <c r="B123" s="120"/>
      <c r="C123" s="120"/>
      <c r="D123" s="120"/>
      <c r="E123" s="120"/>
      <c r="F123" s="121"/>
      <c r="G123" s="124"/>
      <c r="H123" s="124"/>
    </row>
    <row r="124" spans="2:8" s="16" customFormat="1" x14ac:dyDescent="0.2">
      <c r="B124" s="120"/>
      <c r="C124" s="120"/>
      <c r="D124" s="120"/>
      <c r="E124" s="120"/>
      <c r="F124" s="121"/>
      <c r="G124" s="124"/>
      <c r="H124" s="124"/>
    </row>
    <row r="125" spans="2:8" s="16" customFormat="1" x14ac:dyDescent="0.2">
      <c r="B125" s="120"/>
      <c r="C125" s="120"/>
      <c r="D125" s="120"/>
      <c r="E125" s="120"/>
      <c r="F125" s="121"/>
      <c r="G125" s="124"/>
      <c r="H125" s="124"/>
    </row>
    <row r="126" spans="2:8" s="16" customFormat="1" x14ac:dyDescent="0.2">
      <c r="B126" s="120"/>
      <c r="C126" s="120"/>
      <c r="D126" s="120"/>
      <c r="E126" s="120"/>
      <c r="F126" s="121"/>
      <c r="G126" s="124"/>
      <c r="H126" s="124"/>
    </row>
    <row r="127" spans="2:8" s="16" customFormat="1" x14ac:dyDescent="0.2">
      <c r="B127" s="120"/>
      <c r="C127" s="120"/>
      <c r="D127" s="120"/>
      <c r="E127" s="120"/>
      <c r="F127" s="121"/>
      <c r="G127" s="124"/>
      <c r="H127" s="124"/>
    </row>
    <row r="128" spans="2:8" s="16" customFormat="1" x14ac:dyDescent="0.2">
      <c r="B128" s="120"/>
      <c r="C128" s="120"/>
      <c r="D128" s="120"/>
      <c r="E128" s="120"/>
      <c r="F128" s="121"/>
      <c r="G128" s="124"/>
      <c r="H128" s="124"/>
    </row>
    <row r="129" spans="2:8" s="16" customFormat="1" x14ac:dyDescent="0.2">
      <c r="B129" s="120"/>
      <c r="C129" s="120"/>
      <c r="D129" s="120"/>
      <c r="E129" s="120"/>
      <c r="F129" s="121"/>
      <c r="G129" s="124"/>
      <c r="H129" s="124"/>
    </row>
    <row r="130" spans="2:8" s="16" customFormat="1" x14ac:dyDescent="0.2">
      <c r="B130" s="120"/>
      <c r="C130" s="120"/>
      <c r="D130" s="120"/>
      <c r="E130" s="120"/>
      <c r="F130" s="121"/>
      <c r="G130" s="124"/>
      <c r="H130" s="124"/>
    </row>
    <row r="131" spans="2:8" s="16" customFormat="1" x14ac:dyDescent="0.2">
      <c r="B131" s="120"/>
      <c r="C131" s="120"/>
      <c r="D131" s="120"/>
      <c r="E131" s="120"/>
      <c r="F131" s="121"/>
      <c r="G131" s="124"/>
      <c r="H131" s="124"/>
    </row>
    <row r="132" spans="2:8" s="16" customFormat="1" x14ac:dyDescent="0.2">
      <c r="B132" s="120"/>
      <c r="C132" s="120"/>
      <c r="D132" s="120"/>
      <c r="E132" s="120"/>
      <c r="F132" s="121"/>
      <c r="G132" s="124"/>
      <c r="H132" s="124"/>
    </row>
    <row r="133" spans="2:8" s="16" customFormat="1" x14ac:dyDescent="0.2">
      <c r="B133" s="120"/>
      <c r="C133" s="120"/>
      <c r="D133" s="120"/>
      <c r="E133" s="120"/>
      <c r="F133" s="121"/>
      <c r="G133" s="124"/>
      <c r="H133" s="124"/>
    </row>
    <row r="134" spans="2:8" s="16" customFormat="1" x14ac:dyDescent="0.2">
      <c r="B134" s="120"/>
      <c r="C134" s="120"/>
      <c r="D134" s="120"/>
      <c r="E134" s="120"/>
      <c r="F134" s="121"/>
      <c r="G134" s="124"/>
      <c r="H134" s="124"/>
    </row>
    <row r="135" spans="2:8" s="16" customFormat="1" x14ac:dyDescent="0.2">
      <c r="B135" s="120"/>
      <c r="C135" s="120"/>
      <c r="D135" s="120"/>
      <c r="E135" s="120"/>
      <c r="F135" s="121"/>
      <c r="G135" s="124"/>
      <c r="H135" s="124"/>
    </row>
    <row r="136" spans="2:8" s="16" customFormat="1" x14ac:dyDescent="0.2">
      <c r="B136" s="120"/>
      <c r="C136" s="120"/>
      <c r="D136" s="120"/>
      <c r="E136" s="120"/>
      <c r="F136" s="121"/>
      <c r="G136" s="124"/>
      <c r="H136" s="124"/>
    </row>
    <row r="137" spans="2:8" s="16" customFormat="1" x14ac:dyDescent="0.2">
      <c r="B137" s="120"/>
      <c r="C137" s="120"/>
      <c r="D137" s="120"/>
      <c r="E137" s="120"/>
      <c r="F137" s="121"/>
      <c r="G137" s="124"/>
      <c r="H137" s="124"/>
    </row>
    <row r="138" spans="2:8" s="16" customFormat="1" x14ac:dyDescent="0.2">
      <c r="B138" s="120"/>
      <c r="C138" s="120"/>
      <c r="D138" s="120"/>
      <c r="E138" s="120"/>
      <c r="F138" s="121"/>
      <c r="G138" s="124"/>
      <c r="H138" s="124"/>
    </row>
    <row r="139" spans="2:8" s="16" customFormat="1" x14ac:dyDescent="0.2">
      <c r="B139" s="120"/>
      <c r="C139" s="120"/>
      <c r="D139" s="120"/>
      <c r="E139" s="120"/>
      <c r="F139" s="121"/>
      <c r="G139" s="124"/>
      <c r="H139" s="124"/>
    </row>
    <row r="140" spans="2:8" s="16" customFormat="1" x14ac:dyDescent="0.2">
      <c r="B140" s="120"/>
      <c r="C140" s="120"/>
      <c r="D140" s="120"/>
      <c r="E140" s="120"/>
      <c r="F140" s="121"/>
      <c r="G140" s="124"/>
      <c r="H140" s="124"/>
    </row>
    <row r="141" spans="2:8" s="16" customFormat="1" x14ac:dyDescent="0.2">
      <c r="B141" s="120"/>
      <c r="C141" s="120"/>
      <c r="D141" s="120"/>
      <c r="E141" s="120"/>
      <c r="F141" s="121"/>
      <c r="G141" s="124"/>
      <c r="H141" s="124"/>
    </row>
    <row r="142" spans="2:8" s="16" customFormat="1" x14ac:dyDescent="0.2">
      <c r="B142" s="120"/>
      <c r="C142" s="120"/>
      <c r="D142" s="120"/>
      <c r="E142" s="120"/>
      <c r="F142" s="121"/>
      <c r="G142" s="124"/>
      <c r="H142" s="124"/>
    </row>
    <row r="143" spans="2:8" s="16" customFormat="1" x14ac:dyDescent="0.2">
      <c r="B143" s="120"/>
      <c r="C143" s="120"/>
      <c r="D143" s="120"/>
      <c r="E143" s="120"/>
      <c r="F143" s="121"/>
      <c r="G143" s="124"/>
      <c r="H143" s="124"/>
    </row>
    <row r="144" spans="2:8" s="16" customFormat="1" x14ac:dyDescent="0.2">
      <c r="B144" s="120"/>
      <c r="C144" s="120"/>
      <c r="D144" s="120"/>
      <c r="E144" s="120"/>
      <c r="F144" s="121"/>
      <c r="G144" s="124"/>
      <c r="H144" s="124"/>
    </row>
    <row r="145" spans="2:8" s="16" customFormat="1" x14ac:dyDescent="0.2">
      <c r="B145" s="120"/>
      <c r="C145" s="120"/>
      <c r="D145" s="120"/>
      <c r="E145" s="120"/>
      <c r="F145" s="121"/>
      <c r="G145" s="124"/>
      <c r="H145" s="124"/>
    </row>
    <row r="146" spans="2:8" s="16" customFormat="1" x14ac:dyDescent="0.2">
      <c r="B146" s="120"/>
      <c r="C146" s="120"/>
      <c r="D146" s="120"/>
      <c r="E146" s="120"/>
      <c r="F146" s="121"/>
      <c r="G146" s="124"/>
      <c r="H146" s="124"/>
    </row>
    <row r="147" spans="2:8" s="16" customFormat="1" x14ac:dyDescent="0.2">
      <c r="B147" s="120"/>
      <c r="C147" s="120"/>
      <c r="D147" s="120"/>
      <c r="E147" s="120"/>
      <c r="F147" s="121"/>
      <c r="G147" s="124"/>
      <c r="H147" s="124"/>
    </row>
    <row r="148" spans="2:8" s="16" customFormat="1" x14ac:dyDescent="0.2">
      <c r="B148" s="120"/>
      <c r="C148" s="120"/>
      <c r="D148" s="120"/>
      <c r="E148" s="120"/>
      <c r="F148" s="121"/>
      <c r="G148" s="124"/>
      <c r="H148" s="124"/>
    </row>
    <row r="149" spans="2:8" s="16" customFormat="1" x14ac:dyDescent="0.2">
      <c r="B149" s="120"/>
      <c r="C149" s="120"/>
      <c r="D149" s="120"/>
      <c r="E149" s="120"/>
      <c r="F149" s="121"/>
      <c r="G149" s="124"/>
      <c r="H149" s="124"/>
    </row>
    <row r="150" spans="2:8" s="16" customFormat="1" x14ac:dyDescent="0.2">
      <c r="B150" s="120"/>
      <c r="C150" s="120"/>
      <c r="D150" s="120"/>
      <c r="E150" s="120"/>
      <c r="F150" s="121"/>
      <c r="G150" s="124"/>
      <c r="H150" s="124"/>
    </row>
    <row r="151" spans="2:8" s="16" customFormat="1" x14ac:dyDescent="0.2">
      <c r="B151" s="120"/>
      <c r="C151" s="120"/>
      <c r="D151" s="120"/>
      <c r="E151" s="120"/>
      <c r="F151" s="121"/>
      <c r="G151" s="124"/>
      <c r="H151" s="124"/>
    </row>
    <row r="152" spans="2:8" s="16" customFormat="1" x14ac:dyDescent="0.2">
      <c r="B152" s="120"/>
      <c r="C152" s="120"/>
      <c r="D152" s="120"/>
      <c r="E152" s="120"/>
      <c r="F152" s="121"/>
      <c r="G152" s="124"/>
      <c r="H152" s="124"/>
    </row>
    <row r="153" spans="2:8" s="16" customFormat="1" x14ac:dyDescent="0.2">
      <c r="B153" s="120"/>
      <c r="C153" s="120"/>
      <c r="D153" s="120"/>
      <c r="E153" s="120"/>
      <c r="F153" s="121"/>
      <c r="G153" s="124"/>
      <c r="H153" s="124"/>
    </row>
    <row r="154" spans="2:8" s="16" customFormat="1" x14ac:dyDescent="0.2">
      <c r="B154" s="120"/>
      <c r="C154" s="120"/>
      <c r="D154" s="120"/>
      <c r="E154" s="120"/>
      <c r="F154" s="121"/>
      <c r="G154" s="124"/>
      <c r="H154" s="124"/>
    </row>
    <row r="155" spans="2:8" s="16" customFormat="1" x14ac:dyDescent="0.2">
      <c r="B155" s="120"/>
      <c r="C155" s="120"/>
      <c r="D155" s="120"/>
      <c r="E155" s="120"/>
      <c r="F155" s="121"/>
      <c r="G155" s="124"/>
      <c r="H155" s="124"/>
    </row>
    <row r="156" spans="2:8" s="16" customFormat="1" x14ac:dyDescent="0.2">
      <c r="B156" s="120"/>
      <c r="C156" s="120"/>
      <c r="D156" s="120"/>
      <c r="E156" s="120"/>
      <c r="F156" s="121"/>
      <c r="G156" s="124"/>
      <c r="H156" s="124"/>
    </row>
    <row r="157" spans="2:8" s="16" customFormat="1" x14ac:dyDescent="0.2">
      <c r="B157" s="120"/>
      <c r="C157" s="120"/>
      <c r="D157" s="120"/>
      <c r="E157" s="120"/>
      <c r="F157" s="121"/>
      <c r="G157" s="124"/>
      <c r="H157" s="124"/>
    </row>
    <row r="158" spans="2:8" s="16" customFormat="1" x14ac:dyDescent="0.2">
      <c r="B158" s="120"/>
      <c r="C158" s="120"/>
      <c r="D158" s="120"/>
      <c r="E158" s="120"/>
      <c r="F158" s="121"/>
      <c r="G158" s="124"/>
      <c r="H158" s="124"/>
    </row>
    <row r="159" spans="2:8" s="16" customFormat="1" x14ac:dyDescent="0.2">
      <c r="B159" s="120"/>
      <c r="C159" s="120"/>
      <c r="D159" s="120"/>
      <c r="E159" s="120"/>
      <c r="F159" s="121"/>
      <c r="G159" s="124"/>
      <c r="H159" s="124"/>
    </row>
    <row r="160" spans="2:8" s="16" customFormat="1" x14ac:dyDescent="0.2">
      <c r="B160" s="120"/>
      <c r="C160" s="120"/>
      <c r="D160" s="120"/>
      <c r="E160" s="120"/>
      <c r="F160" s="121"/>
      <c r="G160" s="124"/>
      <c r="H160" s="124"/>
    </row>
    <row r="161" spans="2:8" s="16" customFormat="1" x14ac:dyDescent="0.2">
      <c r="B161" s="120"/>
      <c r="C161" s="120"/>
      <c r="D161" s="120"/>
      <c r="E161" s="120"/>
      <c r="F161" s="121"/>
      <c r="G161" s="124"/>
      <c r="H161" s="124"/>
    </row>
    <row r="162" spans="2:8" s="16" customFormat="1" x14ac:dyDescent="0.2">
      <c r="B162" s="120"/>
      <c r="C162" s="120"/>
      <c r="D162" s="120"/>
      <c r="E162" s="120"/>
      <c r="F162" s="121"/>
      <c r="G162" s="124"/>
      <c r="H162" s="124"/>
    </row>
    <row r="163" spans="2:8" s="16" customFormat="1" x14ac:dyDescent="0.2">
      <c r="B163" s="120"/>
      <c r="C163" s="120"/>
      <c r="D163" s="120"/>
      <c r="E163" s="120"/>
      <c r="F163" s="121"/>
      <c r="G163" s="124"/>
      <c r="H163" s="124"/>
    </row>
    <row r="164" spans="2:8" s="16" customFormat="1" x14ac:dyDescent="0.2">
      <c r="B164" s="120"/>
      <c r="C164" s="120"/>
      <c r="D164" s="120"/>
      <c r="E164" s="120"/>
      <c r="F164" s="121"/>
      <c r="G164" s="124"/>
      <c r="H164" s="124"/>
    </row>
    <row r="165" spans="2:8" s="16" customFormat="1" x14ac:dyDescent="0.2">
      <c r="B165" s="120"/>
      <c r="C165" s="120"/>
      <c r="D165" s="120"/>
      <c r="E165" s="120"/>
      <c r="F165" s="121"/>
      <c r="G165" s="124"/>
      <c r="H165" s="124"/>
    </row>
    <row r="166" spans="2:8" s="16" customFormat="1" x14ac:dyDescent="0.2">
      <c r="B166" s="120"/>
      <c r="C166" s="120"/>
      <c r="D166" s="120"/>
      <c r="E166" s="120"/>
      <c r="F166" s="121"/>
      <c r="G166" s="124"/>
      <c r="H166" s="124"/>
    </row>
    <row r="167" spans="2:8" s="16" customFormat="1" x14ac:dyDescent="0.2">
      <c r="B167" s="120"/>
      <c r="C167" s="120"/>
      <c r="D167" s="120"/>
      <c r="E167" s="120"/>
      <c r="F167" s="121"/>
      <c r="G167" s="124"/>
      <c r="H167" s="124"/>
    </row>
    <row r="168" spans="2:8" s="16" customFormat="1" x14ac:dyDescent="0.2">
      <c r="B168" s="120"/>
      <c r="C168" s="120"/>
      <c r="D168" s="120"/>
      <c r="E168" s="120"/>
      <c r="F168" s="121"/>
      <c r="G168" s="124"/>
      <c r="H168" s="124"/>
    </row>
    <row r="169" spans="2:8" s="16" customFormat="1" x14ac:dyDescent="0.2">
      <c r="B169" s="120"/>
      <c r="C169" s="120"/>
      <c r="D169" s="120"/>
      <c r="E169" s="120"/>
      <c r="F169" s="121"/>
      <c r="G169" s="124"/>
      <c r="H169" s="124"/>
    </row>
    <row r="170" spans="2:8" s="16" customFormat="1" x14ac:dyDescent="0.2">
      <c r="B170" s="120"/>
      <c r="C170" s="120"/>
      <c r="D170" s="120"/>
      <c r="E170" s="120"/>
      <c r="F170" s="121"/>
      <c r="G170" s="124"/>
      <c r="H170" s="124"/>
    </row>
    <row r="171" spans="2:8" s="16" customFormat="1" x14ac:dyDescent="0.2">
      <c r="B171" s="120"/>
      <c r="C171" s="120"/>
      <c r="D171" s="120"/>
      <c r="E171" s="120"/>
      <c r="F171" s="121"/>
      <c r="G171" s="124"/>
      <c r="H171" s="124"/>
    </row>
    <row r="172" spans="2:8" s="16" customFormat="1" x14ac:dyDescent="0.2">
      <c r="B172" s="120"/>
      <c r="C172" s="120"/>
      <c r="D172" s="120"/>
      <c r="E172" s="120"/>
      <c r="F172" s="121"/>
      <c r="G172" s="124"/>
      <c r="H172" s="124"/>
    </row>
    <row r="173" spans="2:8" s="16" customFormat="1" x14ac:dyDescent="0.2">
      <c r="B173" s="120"/>
      <c r="C173" s="120"/>
      <c r="D173" s="120"/>
      <c r="E173" s="120"/>
      <c r="F173" s="121"/>
      <c r="G173" s="124"/>
      <c r="H173" s="124"/>
    </row>
    <row r="174" spans="2:8" s="16" customFormat="1" x14ac:dyDescent="0.2">
      <c r="B174" s="120"/>
      <c r="C174" s="120"/>
      <c r="D174" s="120"/>
      <c r="E174" s="120"/>
      <c r="F174" s="121"/>
      <c r="G174" s="124"/>
      <c r="H174" s="124"/>
    </row>
    <row r="175" spans="2:8" s="16" customFormat="1" x14ac:dyDescent="0.2">
      <c r="B175" s="120"/>
      <c r="C175" s="120"/>
      <c r="D175" s="120"/>
      <c r="E175" s="120"/>
      <c r="F175" s="121"/>
      <c r="G175" s="124"/>
      <c r="H175" s="124"/>
    </row>
    <row r="176" spans="2:8" s="16" customFormat="1" x14ac:dyDescent="0.2">
      <c r="B176" s="120"/>
      <c r="C176" s="120"/>
      <c r="D176" s="120"/>
      <c r="E176" s="120"/>
      <c r="F176" s="121"/>
      <c r="G176" s="124"/>
      <c r="H176" s="124"/>
    </row>
    <row r="177" spans="1:8" s="16" customFormat="1" x14ac:dyDescent="0.2">
      <c r="B177" s="120"/>
      <c r="C177" s="120"/>
      <c r="D177" s="120"/>
      <c r="E177" s="120"/>
      <c r="F177" s="121"/>
      <c r="G177" s="124"/>
      <c r="H177" s="124"/>
    </row>
    <row r="178" spans="1:8" s="16" customFormat="1" x14ac:dyDescent="0.2">
      <c r="B178" s="120"/>
      <c r="C178" s="120"/>
      <c r="D178" s="120"/>
      <c r="E178" s="120"/>
      <c r="F178" s="121"/>
      <c r="G178" s="124"/>
      <c r="H178" s="124"/>
    </row>
    <row r="179" spans="1:8" s="16" customFormat="1" x14ac:dyDescent="0.2">
      <c r="B179" s="120"/>
      <c r="C179" s="120"/>
      <c r="D179" s="120"/>
      <c r="E179" s="120"/>
      <c r="F179" s="121"/>
      <c r="G179" s="124"/>
      <c r="H179" s="124"/>
    </row>
    <row r="180" spans="1:8" s="16" customFormat="1" x14ac:dyDescent="0.2">
      <c r="B180" s="120"/>
      <c r="C180" s="120"/>
      <c r="D180" s="120"/>
      <c r="E180" s="120"/>
      <c r="F180" s="121"/>
      <c r="G180" s="124"/>
      <c r="H180" s="124"/>
    </row>
    <row r="181" spans="1:8" s="16" customFormat="1" x14ac:dyDescent="0.2">
      <c r="B181" s="120"/>
      <c r="C181" s="120"/>
      <c r="D181" s="120"/>
      <c r="E181" s="120"/>
      <c r="F181" s="121"/>
      <c r="G181" s="124"/>
      <c r="H181" s="124"/>
    </row>
    <row r="182" spans="1:8" s="16" customFormat="1" x14ac:dyDescent="0.2">
      <c r="B182" s="120"/>
      <c r="C182" s="120"/>
      <c r="D182" s="120"/>
      <c r="E182" s="120"/>
      <c r="F182" s="121"/>
      <c r="G182" s="124"/>
      <c r="H182" s="124"/>
    </row>
    <row r="183" spans="1:8" s="16" customFormat="1" x14ac:dyDescent="0.2">
      <c r="B183" s="120"/>
      <c r="C183" s="120"/>
      <c r="D183" s="120"/>
      <c r="E183" s="120"/>
      <c r="F183" s="121"/>
      <c r="G183" s="124"/>
      <c r="H183" s="124"/>
    </row>
    <row r="184" spans="1:8" s="16" customFormat="1" x14ac:dyDescent="0.2">
      <c r="B184" s="120"/>
      <c r="C184" s="120"/>
      <c r="D184" s="120"/>
      <c r="E184" s="120"/>
      <c r="F184" s="121"/>
      <c r="G184" s="124"/>
      <c r="H184" s="124"/>
    </row>
    <row r="185" spans="1:8" s="16" customFormat="1" x14ac:dyDescent="0.2">
      <c r="B185" s="120"/>
      <c r="C185" s="120"/>
      <c r="D185" s="120"/>
      <c r="E185" s="120"/>
      <c r="F185" s="121"/>
      <c r="G185" s="124"/>
      <c r="H185" s="124"/>
    </row>
    <row r="186" spans="1:8" s="16" customFormat="1" x14ac:dyDescent="0.2">
      <c r="B186" s="120"/>
      <c r="C186" s="120"/>
      <c r="D186" s="120"/>
      <c r="E186" s="120"/>
      <c r="F186" s="121"/>
      <c r="G186" s="124"/>
      <c r="H186" s="124"/>
    </row>
    <row r="187" spans="1:8" s="16" customFormat="1" x14ac:dyDescent="0.2">
      <c r="B187" s="120"/>
      <c r="C187" s="120"/>
      <c r="D187" s="120"/>
      <c r="E187" s="120"/>
      <c r="F187" s="121"/>
      <c r="G187" s="124"/>
      <c r="H187" s="124"/>
    </row>
    <row r="188" spans="1:8" s="16" customFormat="1" x14ac:dyDescent="0.2">
      <c r="B188" s="120"/>
      <c r="C188" s="120"/>
      <c r="D188" s="120"/>
      <c r="E188" s="120"/>
      <c r="F188" s="121"/>
      <c r="G188" s="124"/>
      <c r="H188" s="124"/>
    </row>
    <row r="189" spans="1:8" s="16" customFormat="1" x14ac:dyDescent="0.2">
      <c r="B189" s="120"/>
      <c r="C189" s="120"/>
      <c r="D189" s="120"/>
      <c r="E189" s="120"/>
      <c r="F189" s="121"/>
      <c r="G189" s="124"/>
      <c r="H189" s="124"/>
    </row>
    <row r="190" spans="1:8" s="16" customFormat="1" x14ac:dyDescent="0.2">
      <c r="A190" s="120"/>
      <c r="B190" s="120"/>
      <c r="C190" s="120"/>
      <c r="D190" s="120"/>
      <c r="E190" s="120"/>
      <c r="F190" s="121"/>
      <c r="G190" s="121"/>
      <c r="H190" s="121"/>
    </row>
    <row r="191" spans="1:8" s="16" customFormat="1" x14ac:dyDescent="0.2">
      <c r="A191" s="120"/>
      <c r="B191" s="120"/>
      <c r="C191" s="120"/>
      <c r="D191" s="120"/>
      <c r="E191" s="120"/>
      <c r="F191" s="121"/>
      <c r="G191" s="121"/>
      <c r="H191" s="121"/>
    </row>
    <row r="192" spans="1:8" s="16" customFormat="1" x14ac:dyDescent="0.2">
      <c r="A192" s="120"/>
      <c r="B192" s="120"/>
      <c r="C192" s="120"/>
      <c r="D192" s="120"/>
      <c r="E192" s="120"/>
      <c r="F192" s="121"/>
      <c r="G192" s="121"/>
      <c r="H192" s="121"/>
    </row>
    <row r="193" spans="1:8" s="16" customFormat="1" x14ac:dyDescent="0.2">
      <c r="A193" s="120"/>
      <c r="B193" s="120"/>
      <c r="C193" s="120"/>
      <c r="D193" s="120"/>
      <c r="E193" s="120"/>
      <c r="F193" s="121"/>
      <c r="G193" s="121"/>
      <c r="H193" s="121"/>
    </row>
    <row r="194" spans="1:8" s="16" customFormat="1" x14ac:dyDescent="0.2">
      <c r="A194" s="120"/>
      <c r="B194" s="120"/>
      <c r="C194" s="120"/>
      <c r="D194" s="120"/>
      <c r="E194" s="120"/>
      <c r="F194" s="121"/>
      <c r="G194" s="121"/>
      <c r="H194" s="121"/>
    </row>
    <row r="195" spans="1:8" s="16" customFormat="1" x14ac:dyDescent="0.2">
      <c r="A195" s="120"/>
      <c r="B195" s="120"/>
      <c r="C195" s="120"/>
      <c r="D195" s="120"/>
      <c r="E195" s="120"/>
      <c r="F195" s="121"/>
      <c r="G195" s="121"/>
      <c r="H195" s="121"/>
    </row>
    <row r="196" spans="1:8" s="16" customFormat="1" x14ac:dyDescent="0.2">
      <c r="A196" s="120"/>
      <c r="B196" s="120"/>
      <c r="C196" s="120"/>
      <c r="D196" s="120"/>
      <c r="E196" s="120"/>
      <c r="F196" s="121"/>
      <c r="G196" s="121"/>
      <c r="H196" s="121"/>
    </row>
    <row r="197" spans="1:8" s="16" customFormat="1" x14ac:dyDescent="0.2">
      <c r="A197" s="120"/>
      <c r="B197" s="120"/>
      <c r="C197" s="120"/>
      <c r="D197" s="120"/>
      <c r="E197" s="120"/>
      <c r="F197" s="121"/>
      <c r="G197" s="121"/>
      <c r="H197" s="121"/>
    </row>
    <row r="198" spans="1:8" s="16" customFormat="1" x14ac:dyDescent="0.2">
      <c r="A198" s="120"/>
      <c r="B198" s="120"/>
      <c r="C198" s="120"/>
      <c r="D198" s="120"/>
      <c r="E198" s="120"/>
      <c r="F198" s="121"/>
      <c r="G198" s="121"/>
      <c r="H198" s="121"/>
    </row>
    <row r="199" spans="1:8" s="16" customFormat="1" x14ac:dyDescent="0.2">
      <c r="A199" s="120"/>
      <c r="B199" s="120"/>
      <c r="C199" s="120"/>
      <c r="D199" s="120"/>
      <c r="E199" s="120"/>
      <c r="F199" s="121"/>
      <c r="G199" s="121"/>
      <c r="H199" s="121"/>
    </row>
    <row r="200" spans="1:8" s="16" customFormat="1" x14ac:dyDescent="0.2">
      <c r="A200" s="120"/>
      <c r="B200" s="120"/>
      <c r="C200" s="120"/>
      <c r="D200" s="120"/>
      <c r="E200" s="120"/>
      <c r="F200" s="121"/>
      <c r="G200" s="121"/>
      <c r="H200" s="121"/>
    </row>
    <row r="201" spans="1:8" s="16" customFormat="1" x14ac:dyDescent="0.2">
      <c r="A201" s="120"/>
      <c r="B201" s="120"/>
      <c r="C201" s="120"/>
      <c r="D201" s="120"/>
      <c r="E201" s="120"/>
      <c r="F201" s="121"/>
      <c r="G201" s="121"/>
      <c r="H201" s="121"/>
    </row>
    <row r="202" spans="1:8" s="16" customFormat="1" x14ac:dyDescent="0.2">
      <c r="A202" s="120"/>
      <c r="B202" s="120"/>
      <c r="C202" s="120"/>
      <c r="D202" s="120"/>
      <c r="E202" s="120"/>
      <c r="F202" s="121"/>
      <c r="G202" s="121"/>
      <c r="H202" s="121"/>
    </row>
    <row r="203" spans="1:8" s="16" customFormat="1" x14ac:dyDescent="0.2">
      <c r="A203" s="120"/>
      <c r="B203" s="120"/>
      <c r="C203" s="120"/>
      <c r="D203" s="120"/>
      <c r="E203" s="120"/>
      <c r="F203" s="121"/>
      <c r="G203" s="121"/>
      <c r="H203" s="121"/>
    </row>
  </sheetData>
  <mergeCells count="6">
    <mergeCell ref="B37:I37"/>
    <mergeCell ref="B4:G4"/>
    <mergeCell ref="B33:I33"/>
    <mergeCell ref="B34:I34"/>
    <mergeCell ref="B35:I35"/>
    <mergeCell ref="B36:I36"/>
  </mergeCells>
  <hyperlinks>
    <hyperlink ref="B2" location="Contents!A1" display="Back to Contents" xr:uid="{99693F27-D937-4BF5-A64D-D92E0FF0E974}"/>
  </hyperlinks>
  <pageMargins left="0.7" right="0.7" top="0.75" bottom="0.75" header="0.3" footer="0.3"/>
  <pageSetup paperSize="9" scale="6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6DBC-A750-4E30-965A-84FEDFC3502E}">
  <sheetPr>
    <tabColor rgb="FFB3C8D1"/>
    <pageSetUpPr fitToPage="1"/>
  </sheetPr>
  <dimension ref="A1:Q204"/>
  <sheetViews>
    <sheetView topLeftCell="A16" workbookViewId="0">
      <selection activeCell="B2" sqref="B2"/>
    </sheetView>
  </sheetViews>
  <sheetFormatPr defaultRowHeight="12.75" x14ac:dyDescent="0.25"/>
  <cols>
    <col min="1" max="1" width="3.42578125" style="10" customWidth="1"/>
    <col min="2" max="3" width="17.5703125" style="10" customWidth="1"/>
    <col min="4" max="4" width="34.140625" style="10" customWidth="1"/>
    <col min="5" max="5" width="2.42578125" style="10" customWidth="1"/>
    <col min="6" max="6" width="34.140625" style="11" customWidth="1"/>
    <col min="7" max="7" width="2.42578125" style="11" customWidth="1"/>
    <col min="8" max="8" width="34.140625" style="11" customWidth="1"/>
    <col min="9" max="9" width="2.42578125" style="10" customWidth="1"/>
    <col min="10" max="10" width="34.140625" style="10" customWidth="1"/>
    <col min="11" max="11" width="2.42578125" style="10" customWidth="1"/>
    <col min="12" max="12" width="34.140625" style="10" customWidth="1"/>
    <col min="13" max="13" width="2.42578125" style="10" customWidth="1"/>
    <col min="14" max="14" width="34.140625" style="10" customWidth="1"/>
    <col min="15" max="15" width="2.42578125" style="10" customWidth="1"/>
    <col min="16" max="254" width="11.42578125" style="10" customWidth="1"/>
    <col min="255" max="255" width="5.140625" style="10" customWidth="1"/>
    <col min="256" max="257" width="17.5703125" style="10" customWidth="1"/>
    <col min="258" max="258" width="28.5703125" style="10" customWidth="1"/>
    <col min="259" max="259" width="1.85546875" style="10" customWidth="1"/>
    <col min="260" max="260" width="28.5703125" style="10" customWidth="1"/>
    <col min="261" max="261" width="1.85546875" style="10" customWidth="1"/>
    <col min="262" max="262" width="12.85546875" style="10" customWidth="1"/>
    <col min="263" max="263" width="28.5703125" style="10" customWidth="1"/>
    <col min="264" max="264" width="1.85546875" style="10" customWidth="1"/>
    <col min="265" max="265" width="28.5703125" style="10" customWidth="1"/>
    <col min="266" max="266" width="1.85546875" style="10" customWidth="1"/>
    <col min="267" max="267" width="11.140625" style="10" customWidth="1"/>
    <col min="268" max="510" width="11.42578125" style="10" customWidth="1"/>
    <col min="511" max="511" width="5.140625" style="10" customWidth="1"/>
    <col min="512" max="513" width="17.5703125" style="10" customWidth="1"/>
    <col min="514" max="514" width="28.5703125" style="10" customWidth="1"/>
    <col min="515" max="515" width="1.85546875" style="10" customWidth="1"/>
    <col min="516" max="516" width="28.5703125" style="10" customWidth="1"/>
    <col min="517" max="517" width="1.85546875" style="10" customWidth="1"/>
    <col min="518" max="518" width="12.85546875" style="10" customWidth="1"/>
    <col min="519" max="519" width="28.5703125" style="10" customWidth="1"/>
    <col min="520" max="520" width="1.85546875" style="10" customWidth="1"/>
    <col min="521" max="521" width="28.5703125" style="10" customWidth="1"/>
    <col min="522" max="522" width="1.85546875" style="10" customWidth="1"/>
    <col min="523" max="523" width="11.140625" style="10" customWidth="1"/>
    <col min="524" max="766" width="11.42578125" style="10" customWidth="1"/>
    <col min="767" max="767" width="5.140625" style="10" customWidth="1"/>
    <col min="768" max="769" width="17.5703125" style="10" customWidth="1"/>
    <col min="770" max="770" width="28.5703125" style="10" customWidth="1"/>
    <col min="771" max="771" width="1.85546875" style="10" customWidth="1"/>
    <col min="772" max="772" width="28.5703125" style="10" customWidth="1"/>
    <col min="773" max="773" width="1.85546875" style="10" customWidth="1"/>
    <col min="774" max="774" width="12.85546875" style="10" customWidth="1"/>
    <col min="775" max="775" width="28.5703125" style="10" customWidth="1"/>
    <col min="776" max="776" width="1.85546875" style="10" customWidth="1"/>
    <col min="777" max="777" width="28.5703125" style="10" customWidth="1"/>
    <col min="778" max="778" width="1.85546875" style="10" customWidth="1"/>
    <col min="779" max="779" width="11.140625" style="10" customWidth="1"/>
    <col min="780" max="1022" width="11.42578125" style="10" customWidth="1"/>
    <col min="1023" max="1023" width="5.140625" style="10" customWidth="1"/>
    <col min="1024" max="1025" width="17.5703125" style="10" customWidth="1"/>
    <col min="1026" max="1026" width="28.5703125" style="10" customWidth="1"/>
    <col min="1027" max="1027" width="1.85546875" style="10" customWidth="1"/>
    <col min="1028" max="1028" width="28.5703125" style="10" customWidth="1"/>
    <col min="1029" max="1029" width="1.85546875" style="10" customWidth="1"/>
    <col min="1030" max="1030" width="12.85546875" style="10" customWidth="1"/>
    <col min="1031" max="1031" width="28.5703125" style="10" customWidth="1"/>
    <col min="1032" max="1032" width="1.85546875" style="10" customWidth="1"/>
    <col min="1033" max="1033" width="28.5703125" style="10" customWidth="1"/>
    <col min="1034" max="1034" width="1.85546875" style="10" customWidth="1"/>
    <col min="1035" max="1035" width="11.140625" style="10" customWidth="1"/>
    <col min="1036" max="1278" width="11.42578125" style="10" customWidth="1"/>
    <col min="1279" max="1279" width="5.140625" style="10" customWidth="1"/>
    <col min="1280" max="1281" width="17.5703125" style="10" customWidth="1"/>
    <col min="1282" max="1282" width="28.5703125" style="10" customWidth="1"/>
    <col min="1283" max="1283" width="1.85546875" style="10" customWidth="1"/>
    <col min="1284" max="1284" width="28.5703125" style="10" customWidth="1"/>
    <col min="1285" max="1285" width="1.85546875" style="10" customWidth="1"/>
    <col min="1286" max="1286" width="12.85546875" style="10" customWidth="1"/>
    <col min="1287" max="1287" width="28.5703125" style="10" customWidth="1"/>
    <col min="1288" max="1288" width="1.85546875" style="10" customWidth="1"/>
    <col min="1289" max="1289" width="28.5703125" style="10" customWidth="1"/>
    <col min="1290" max="1290" width="1.85546875" style="10" customWidth="1"/>
    <col min="1291" max="1291" width="11.140625" style="10" customWidth="1"/>
    <col min="1292" max="1534" width="11.42578125" style="10" customWidth="1"/>
    <col min="1535" max="1535" width="5.140625" style="10" customWidth="1"/>
    <col min="1536" max="1537" width="17.5703125" style="10" customWidth="1"/>
    <col min="1538" max="1538" width="28.5703125" style="10" customWidth="1"/>
    <col min="1539" max="1539" width="1.85546875" style="10" customWidth="1"/>
    <col min="1540" max="1540" width="28.5703125" style="10" customWidth="1"/>
    <col min="1541" max="1541" width="1.85546875" style="10" customWidth="1"/>
    <col min="1542" max="1542" width="12.85546875" style="10" customWidth="1"/>
    <col min="1543" max="1543" width="28.5703125" style="10" customWidth="1"/>
    <col min="1544" max="1544" width="1.85546875" style="10" customWidth="1"/>
    <col min="1545" max="1545" width="28.5703125" style="10" customWidth="1"/>
    <col min="1546" max="1546" width="1.85546875" style="10" customWidth="1"/>
    <col min="1547" max="1547" width="11.140625" style="10" customWidth="1"/>
    <col min="1548" max="1790" width="11.42578125" style="10" customWidth="1"/>
    <col min="1791" max="1791" width="5.140625" style="10" customWidth="1"/>
    <col min="1792" max="1793" width="17.5703125" style="10" customWidth="1"/>
    <col min="1794" max="1794" width="28.5703125" style="10" customWidth="1"/>
    <col min="1795" max="1795" width="1.85546875" style="10" customWidth="1"/>
    <col min="1796" max="1796" width="28.5703125" style="10" customWidth="1"/>
    <col min="1797" max="1797" width="1.85546875" style="10" customWidth="1"/>
    <col min="1798" max="1798" width="12.85546875" style="10" customWidth="1"/>
    <col min="1799" max="1799" width="28.5703125" style="10" customWidth="1"/>
    <col min="1800" max="1800" width="1.85546875" style="10" customWidth="1"/>
    <col min="1801" max="1801" width="28.5703125" style="10" customWidth="1"/>
    <col min="1802" max="1802" width="1.85546875" style="10" customWidth="1"/>
    <col min="1803" max="1803" width="11.140625" style="10" customWidth="1"/>
    <col min="1804" max="2046" width="11.42578125" style="10" customWidth="1"/>
    <col min="2047" max="2047" width="5.140625" style="10" customWidth="1"/>
    <col min="2048" max="2049" width="17.5703125" style="10" customWidth="1"/>
    <col min="2050" max="2050" width="28.5703125" style="10" customWidth="1"/>
    <col min="2051" max="2051" width="1.85546875" style="10" customWidth="1"/>
    <col min="2052" max="2052" width="28.5703125" style="10" customWidth="1"/>
    <col min="2053" max="2053" width="1.85546875" style="10" customWidth="1"/>
    <col min="2054" max="2054" width="12.85546875" style="10" customWidth="1"/>
    <col min="2055" max="2055" width="28.5703125" style="10" customWidth="1"/>
    <col min="2056" max="2056" width="1.85546875" style="10" customWidth="1"/>
    <col min="2057" max="2057" width="28.5703125" style="10" customWidth="1"/>
    <col min="2058" max="2058" width="1.85546875" style="10" customWidth="1"/>
    <col min="2059" max="2059" width="11.140625" style="10" customWidth="1"/>
    <col min="2060" max="2302" width="11.42578125" style="10" customWidth="1"/>
    <col min="2303" max="2303" width="5.140625" style="10" customWidth="1"/>
    <col min="2304" max="2305" width="17.5703125" style="10" customWidth="1"/>
    <col min="2306" max="2306" width="28.5703125" style="10" customWidth="1"/>
    <col min="2307" max="2307" width="1.85546875" style="10" customWidth="1"/>
    <col min="2308" max="2308" width="28.5703125" style="10" customWidth="1"/>
    <col min="2309" max="2309" width="1.85546875" style="10" customWidth="1"/>
    <col min="2310" max="2310" width="12.85546875" style="10" customWidth="1"/>
    <col min="2311" max="2311" width="28.5703125" style="10" customWidth="1"/>
    <col min="2312" max="2312" width="1.85546875" style="10" customWidth="1"/>
    <col min="2313" max="2313" width="28.5703125" style="10" customWidth="1"/>
    <col min="2314" max="2314" width="1.85546875" style="10" customWidth="1"/>
    <col min="2315" max="2315" width="11.140625" style="10" customWidth="1"/>
    <col min="2316" max="2558" width="11.42578125" style="10" customWidth="1"/>
    <col min="2559" max="2559" width="5.140625" style="10" customWidth="1"/>
    <col min="2560" max="2561" width="17.5703125" style="10" customWidth="1"/>
    <col min="2562" max="2562" width="28.5703125" style="10" customWidth="1"/>
    <col min="2563" max="2563" width="1.85546875" style="10" customWidth="1"/>
    <col min="2564" max="2564" width="28.5703125" style="10" customWidth="1"/>
    <col min="2565" max="2565" width="1.85546875" style="10" customWidth="1"/>
    <col min="2566" max="2566" width="12.85546875" style="10" customWidth="1"/>
    <col min="2567" max="2567" width="28.5703125" style="10" customWidth="1"/>
    <col min="2568" max="2568" width="1.85546875" style="10" customWidth="1"/>
    <col min="2569" max="2569" width="28.5703125" style="10" customWidth="1"/>
    <col min="2570" max="2570" width="1.85546875" style="10" customWidth="1"/>
    <col min="2571" max="2571" width="11.140625" style="10" customWidth="1"/>
    <col min="2572" max="2814" width="11.42578125" style="10" customWidth="1"/>
    <col min="2815" max="2815" width="5.140625" style="10" customWidth="1"/>
    <col min="2816" max="2817" width="17.5703125" style="10" customWidth="1"/>
    <col min="2818" max="2818" width="28.5703125" style="10" customWidth="1"/>
    <col min="2819" max="2819" width="1.85546875" style="10" customWidth="1"/>
    <col min="2820" max="2820" width="28.5703125" style="10" customWidth="1"/>
    <col min="2821" max="2821" width="1.85546875" style="10" customWidth="1"/>
    <col min="2822" max="2822" width="12.85546875" style="10" customWidth="1"/>
    <col min="2823" max="2823" width="28.5703125" style="10" customWidth="1"/>
    <col min="2824" max="2824" width="1.85546875" style="10" customWidth="1"/>
    <col min="2825" max="2825" width="28.5703125" style="10" customWidth="1"/>
    <col min="2826" max="2826" width="1.85546875" style="10" customWidth="1"/>
    <col min="2827" max="2827" width="11.140625" style="10" customWidth="1"/>
    <col min="2828" max="3070" width="11.42578125" style="10" customWidth="1"/>
    <col min="3071" max="3071" width="5.140625" style="10" customWidth="1"/>
    <col min="3072" max="3073" width="17.5703125" style="10" customWidth="1"/>
    <col min="3074" max="3074" width="28.5703125" style="10" customWidth="1"/>
    <col min="3075" max="3075" width="1.85546875" style="10" customWidth="1"/>
    <col min="3076" max="3076" width="28.5703125" style="10" customWidth="1"/>
    <col min="3077" max="3077" width="1.85546875" style="10" customWidth="1"/>
    <col min="3078" max="3078" width="12.85546875" style="10" customWidth="1"/>
    <col min="3079" max="3079" width="28.5703125" style="10" customWidth="1"/>
    <col min="3080" max="3080" width="1.85546875" style="10" customWidth="1"/>
    <col min="3081" max="3081" width="28.5703125" style="10" customWidth="1"/>
    <col min="3082" max="3082" width="1.85546875" style="10" customWidth="1"/>
    <col min="3083" max="3083" width="11.140625" style="10" customWidth="1"/>
    <col min="3084" max="3326" width="11.42578125" style="10" customWidth="1"/>
    <col min="3327" max="3327" width="5.140625" style="10" customWidth="1"/>
    <col min="3328" max="3329" width="17.5703125" style="10" customWidth="1"/>
    <col min="3330" max="3330" width="28.5703125" style="10" customWidth="1"/>
    <col min="3331" max="3331" width="1.85546875" style="10" customWidth="1"/>
    <col min="3332" max="3332" width="28.5703125" style="10" customWidth="1"/>
    <col min="3333" max="3333" width="1.85546875" style="10" customWidth="1"/>
    <col min="3334" max="3334" width="12.85546875" style="10" customWidth="1"/>
    <col min="3335" max="3335" width="28.5703125" style="10" customWidth="1"/>
    <col min="3336" max="3336" width="1.85546875" style="10" customWidth="1"/>
    <col min="3337" max="3337" width="28.5703125" style="10" customWidth="1"/>
    <col min="3338" max="3338" width="1.85546875" style="10" customWidth="1"/>
    <col min="3339" max="3339" width="11.140625" style="10" customWidth="1"/>
    <col min="3340" max="3582" width="11.42578125" style="10" customWidth="1"/>
    <col min="3583" max="3583" width="5.140625" style="10" customWidth="1"/>
    <col min="3584" max="3585" width="17.5703125" style="10" customWidth="1"/>
    <col min="3586" max="3586" width="28.5703125" style="10" customWidth="1"/>
    <col min="3587" max="3587" width="1.85546875" style="10" customWidth="1"/>
    <col min="3588" max="3588" width="28.5703125" style="10" customWidth="1"/>
    <col min="3589" max="3589" width="1.85546875" style="10" customWidth="1"/>
    <col min="3590" max="3590" width="12.85546875" style="10" customWidth="1"/>
    <col min="3591" max="3591" width="28.5703125" style="10" customWidth="1"/>
    <col min="3592" max="3592" width="1.85546875" style="10" customWidth="1"/>
    <col min="3593" max="3593" width="28.5703125" style="10" customWidth="1"/>
    <col min="3594" max="3594" width="1.85546875" style="10" customWidth="1"/>
    <col min="3595" max="3595" width="11.140625" style="10" customWidth="1"/>
    <col min="3596" max="3838" width="11.42578125" style="10" customWidth="1"/>
    <col min="3839" max="3839" width="5.140625" style="10" customWidth="1"/>
    <col min="3840" max="3841" width="17.5703125" style="10" customWidth="1"/>
    <col min="3842" max="3842" width="28.5703125" style="10" customWidth="1"/>
    <col min="3843" max="3843" width="1.85546875" style="10" customWidth="1"/>
    <col min="3844" max="3844" width="28.5703125" style="10" customWidth="1"/>
    <col min="3845" max="3845" width="1.85546875" style="10" customWidth="1"/>
    <col min="3846" max="3846" width="12.85546875" style="10" customWidth="1"/>
    <col min="3847" max="3847" width="28.5703125" style="10" customWidth="1"/>
    <col min="3848" max="3848" width="1.85546875" style="10" customWidth="1"/>
    <col min="3849" max="3849" width="28.5703125" style="10" customWidth="1"/>
    <col min="3850" max="3850" width="1.85546875" style="10" customWidth="1"/>
    <col min="3851" max="3851" width="11.140625" style="10" customWidth="1"/>
    <col min="3852" max="4094" width="11.42578125" style="10" customWidth="1"/>
    <col min="4095" max="4095" width="5.140625" style="10" customWidth="1"/>
    <col min="4096" max="4097" width="17.5703125" style="10" customWidth="1"/>
    <col min="4098" max="4098" width="28.5703125" style="10" customWidth="1"/>
    <col min="4099" max="4099" width="1.85546875" style="10" customWidth="1"/>
    <col min="4100" max="4100" width="28.5703125" style="10" customWidth="1"/>
    <col min="4101" max="4101" width="1.85546875" style="10" customWidth="1"/>
    <col min="4102" max="4102" width="12.85546875" style="10" customWidth="1"/>
    <col min="4103" max="4103" width="28.5703125" style="10" customWidth="1"/>
    <col min="4104" max="4104" width="1.85546875" style="10" customWidth="1"/>
    <col min="4105" max="4105" width="28.5703125" style="10" customWidth="1"/>
    <col min="4106" max="4106" width="1.85546875" style="10" customWidth="1"/>
    <col min="4107" max="4107" width="11.140625" style="10" customWidth="1"/>
    <col min="4108" max="4350" width="11.42578125" style="10" customWidth="1"/>
    <col min="4351" max="4351" width="5.140625" style="10" customWidth="1"/>
    <col min="4352" max="4353" width="17.5703125" style="10" customWidth="1"/>
    <col min="4354" max="4354" width="28.5703125" style="10" customWidth="1"/>
    <col min="4355" max="4355" width="1.85546875" style="10" customWidth="1"/>
    <col min="4356" max="4356" width="28.5703125" style="10" customWidth="1"/>
    <col min="4357" max="4357" width="1.85546875" style="10" customWidth="1"/>
    <col min="4358" max="4358" width="12.85546875" style="10" customWidth="1"/>
    <col min="4359" max="4359" width="28.5703125" style="10" customWidth="1"/>
    <col min="4360" max="4360" width="1.85546875" style="10" customWidth="1"/>
    <col min="4361" max="4361" width="28.5703125" style="10" customWidth="1"/>
    <col min="4362" max="4362" width="1.85546875" style="10" customWidth="1"/>
    <col min="4363" max="4363" width="11.140625" style="10" customWidth="1"/>
    <col min="4364" max="4606" width="11.42578125" style="10" customWidth="1"/>
    <col min="4607" max="4607" width="5.140625" style="10" customWidth="1"/>
    <col min="4608" max="4609" width="17.5703125" style="10" customWidth="1"/>
    <col min="4610" max="4610" width="28.5703125" style="10" customWidth="1"/>
    <col min="4611" max="4611" width="1.85546875" style="10" customWidth="1"/>
    <col min="4612" max="4612" width="28.5703125" style="10" customWidth="1"/>
    <col min="4613" max="4613" width="1.85546875" style="10" customWidth="1"/>
    <col min="4614" max="4614" width="12.85546875" style="10" customWidth="1"/>
    <col min="4615" max="4615" width="28.5703125" style="10" customWidth="1"/>
    <col min="4616" max="4616" width="1.85546875" style="10" customWidth="1"/>
    <col min="4617" max="4617" width="28.5703125" style="10" customWidth="1"/>
    <col min="4618" max="4618" width="1.85546875" style="10" customWidth="1"/>
    <col min="4619" max="4619" width="11.140625" style="10" customWidth="1"/>
    <col min="4620" max="4862" width="11.42578125" style="10" customWidth="1"/>
    <col min="4863" max="4863" width="5.140625" style="10" customWidth="1"/>
    <col min="4864" max="4865" width="17.5703125" style="10" customWidth="1"/>
    <col min="4866" max="4866" width="28.5703125" style="10" customWidth="1"/>
    <col min="4867" max="4867" width="1.85546875" style="10" customWidth="1"/>
    <col min="4868" max="4868" width="28.5703125" style="10" customWidth="1"/>
    <col min="4869" max="4869" width="1.85546875" style="10" customWidth="1"/>
    <col min="4870" max="4870" width="12.85546875" style="10" customWidth="1"/>
    <col min="4871" max="4871" width="28.5703125" style="10" customWidth="1"/>
    <col min="4872" max="4872" width="1.85546875" style="10" customWidth="1"/>
    <col min="4873" max="4873" width="28.5703125" style="10" customWidth="1"/>
    <col min="4874" max="4874" width="1.85546875" style="10" customWidth="1"/>
    <col min="4875" max="4875" width="11.140625" style="10" customWidth="1"/>
    <col min="4876" max="5118" width="11.42578125" style="10" customWidth="1"/>
    <col min="5119" max="5119" width="5.140625" style="10" customWidth="1"/>
    <col min="5120" max="5121" width="17.5703125" style="10" customWidth="1"/>
    <col min="5122" max="5122" width="28.5703125" style="10" customWidth="1"/>
    <col min="5123" max="5123" width="1.85546875" style="10" customWidth="1"/>
    <col min="5124" max="5124" width="28.5703125" style="10" customWidth="1"/>
    <col min="5125" max="5125" width="1.85546875" style="10" customWidth="1"/>
    <col min="5126" max="5126" width="12.85546875" style="10" customWidth="1"/>
    <col min="5127" max="5127" width="28.5703125" style="10" customWidth="1"/>
    <col min="5128" max="5128" width="1.85546875" style="10" customWidth="1"/>
    <col min="5129" max="5129" width="28.5703125" style="10" customWidth="1"/>
    <col min="5130" max="5130" width="1.85546875" style="10" customWidth="1"/>
    <col min="5131" max="5131" width="11.140625" style="10" customWidth="1"/>
    <col min="5132" max="5374" width="11.42578125" style="10" customWidth="1"/>
    <col min="5375" max="5375" width="5.140625" style="10" customWidth="1"/>
    <col min="5376" max="5377" width="17.5703125" style="10" customWidth="1"/>
    <col min="5378" max="5378" width="28.5703125" style="10" customWidth="1"/>
    <col min="5379" max="5379" width="1.85546875" style="10" customWidth="1"/>
    <col min="5380" max="5380" width="28.5703125" style="10" customWidth="1"/>
    <col min="5381" max="5381" width="1.85546875" style="10" customWidth="1"/>
    <col min="5382" max="5382" width="12.85546875" style="10" customWidth="1"/>
    <col min="5383" max="5383" width="28.5703125" style="10" customWidth="1"/>
    <col min="5384" max="5384" width="1.85546875" style="10" customWidth="1"/>
    <col min="5385" max="5385" width="28.5703125" style="10" customWidth="1"/>
    <col min="5386" max="5386" width="1.85546875" style="10" customWidth="1"/>
    <col min="5387" max="5387" width="11.140625" style="10" customWidth="1"/>
    <col min="5388" max="5630" width="11.42578125" style="10" customWidth="1"/>
    <col min="5631" max="5631" width="5.140625" style="10" customWidth="1"/>
    <col min="5632" max="5633" width="17.5703125" style="10" customWidth="1"/>
    <col min="5634" max="5634" width="28.5703125" style="10" customWidth="1"/>
    <col min="5635" max="5635" width="1.85546875" style="10" customWidth="1"/>
    <col min="5636" max="5636" width="28.5703125" style="10" customWidth="1"/>
    <col min="5637" max="5637" width="1.85546875" style="10" customWidth="1"/>
    <col min="5638" max="5638" width="12.85546875" style="10" customWidth="1"/>
    <col min="5639" max="5639" width="28.5703125" style="10" customWidth="1"/>
    <col min="5640" max="5640" width="1.85546875" style="10" customWidth="1"/>
    <col min="5641" max="5641" width="28.5703125" style="10" customWidth="1"/>
    <col min="5642" max="5642" width="1.85546875" style="10" customWidth="1"/>
    <col min="5643" max="5643" width="11.140625" style="10" customWidth="1"/>
    <col min="5644" max="5886" width="11.42578125" style="10" customWidth="1"/>
    <col min="5887" max="5887" width="5.140625" style="10" customWidth="1"/>
    <col min="5888" max="5889" width="17.5703125" style="10" customWidth="1"/>
    <col min="5890" max="5890" width="28.5703125" style="10" customWidth="1"/>
    <col min="5891" max="5891" width="1.85546875" style="10" customWidth="1"/>
    <col min="5892" max="5892" width="28.5703125" style="10" customWidth="1"/>
    <col min="5893" max="5893" width="1.85546875" style="10" customWidth="1"/>
    <col min="5894" max="5894" width="12.85546875" style="10" customWidth="1"/>
    <col min="5895" max="5895" width="28.5703125" style="10" customWidth="1"/>
    <col min="5896" max="5896" width="1.85546875" style="10" customWidth="1"/>
    <col min="5897" max="5897" width="28.5703125" style="10" customWidth="1"/>
    <col min="5898" max="5898" width="1.85546875" style="10" customWidth="1"/>
    <col min="5899" max="5899" width="11.140625" style="10" customWidth="1"/>
    <col min="5900" max="6142" width="11.42578125" style="10" customWidth="1"/>
    <col min="6143" max="6143" width="5.140625" style="10" customWidth="1"/>
    <col min="6144" max="6145" width="17.5703125" style="10" customWidth="1"/>
    <col min="6146" max="6146" width="28.5703125" style="10" customWidth="1"/>
    <col min="6147" max="6147" width="1.85546875" style="10" customWidth="1"/>
    <col min="6148" max="6148" width="28.5703125" style="10" customWidth="1"/>
    <col min="6149" max="6149" width="1.85546875" style="10" customWidth="1"/>
    <col min="6150" max="6150" width="12.85546875" style="10" customWidth="1"/>
    <col min="6151" max="6151" width="28.5703125" style="10" customWidth="1"/>
    <col min="6152" max="6152" width="1.85546875" style="10" customWidth="1"/>
    <col min="6153" max="6153" width="28.5703125" style="10" customWidth="1"/>
    <col min="6154" max="6154" width="1.85546875" style="10" customWidth="1"/>
    <col min="6155" max="6155" width="11.140625" style="10" customWidth="1"/>
    <col min="6156" max="6398" width="11.42578125" style="10" customWidth="1"/>
    <col min="6399" max="6399" width="5.140625" style="10" customWidth="1"/>
    <col min="6400" max="6401" width="17.5703125" style="10" customWidth="1"/>
    <col min="6402" max="6402" width="28.5703125" style="10" customWidth="1"/>
    <col min="6403" max="6403" width="1.85546875" style="10" customWidth="1"/>
    <col min="6404" max="6404" width="28.5703125" style="10" customWidth="1"/>
    <col min="6405" max="6405" width="1.85546875" style="10" customWidth="1"/>
    <col min="6406" max="6406" width="12.85546875" style="10" customWidth="1"/>
    <col min="6407" max="6407" width="28.5703125" style="10" customWidth="1"/>
    <col min="6408" max="6408" width="1.85546875" style="10" customWidth="1"/>
    <col min="6409" max="6409" width="28.5703125" style="10" customWidth="1"/>
    <col min="6410" max="6410" width="1.85546875" style="10" customWidth="1"/>
    <col min="6411" max="6411" width="11.140625" style="10" customWidth="1"/>
    <col min="6412" max="6654" width="11.42578125" style="10" customWidth="1"/>
    <col min="6655" max="6655" width="5.140625" style="10" customWidth="1"/>
    <col min="6656" max="6657" width="17.5703125" style="10" customWidth="1"/>
    <col min="6658" max="6658" width="28.5703125" style="10" customWidth="1"/>
    <col min="6659" max="6659" width="1.85546875" style="10" customWidth="1"/>
    <col min="6660" max="6660" width="28.5703125" style="10" customWidth="1"/>
    <col min="6661" max="6661" width="1.85546875" style="10" customWidth="1"/>
    <col min="6662" max="6662" width="12.85546875" style="10" customWidth="1"/>
    <col min="6663" max="6663" width="28.5703125" style="10" customWidth="1"/>
    <col min="6664" max="6664" width="1.85546875" style="10" customWidth="1"/>
    <col min="6665" max="6665" width="28.5703125" style="10" customWidth="1"/>
    <col min="6666" max="6666" width="1.85546875" style="10" customWidth="1"/>
    <col min="6667" max="6667" width="11.140625" style="10" customWidth="1"/>
    <col min="6668" max="6910" width="11.42578125" style="10" customWidth="1"/>
    <col min="6911" max="6911" width="5.140625" style="10" customWidth="1"/>
    <col min="6912" max="6913" width="17.5703125" style="10" customWidth="1"/>
    <col min="6914" max="6914" width="28.5703125" style="10" customWidth="1"/>
    <col min="6915" max="6915" width="1.85546875" style="10" customWidth="1"/>
    <col min="6916" max="6916" width="28.5703125" style="10" customWidth="1"/>
    <col min="6917" max="6917" width="1.85546875" style="10" customWidth="1"/>
    <col min="6918" max="6918" width="12.85546875" style="10" customWidth="1"/>
    <col min="6919" max="6919" width="28.5703125" style="10" customWidth="1"/>
    <col min="6920" max="6920" width="1.85546875" style="10" customWidth="1"/>
    <col min="6921" max="6921" width="28.5703125" style="10" customWidth="1"/>
    <col min="6922" max="6922" width="1.85546875" style="10" customWidth="1"/>
    <col min="6923" max="6923" width="11.140625" style="10" customWidth="1"/>
    <col min="6924" max="7166" width="11.42578125" style="10" customWidth="1"/>
    <col min="7167" max="7167" width="5.140625" style="10" customWidth="1"/>
    <col min="7168" max="7169" width="17.5703125" style="10" customWidth="1"/>
    <col min="7170" max="7170" width="28.5703125" style="10" customWidth="1"/>
    <col min="7171" max="7171" width="1.85546875" style="10" customWidth="1"/>
    <col min="7172" max="7172" width="28.5703125" style="10" customWidth="1"/>
    <col min="7173" max="7173" width="1.85546875" style="10" customWidth="1"/>
    <col min="7174" max="7174" width="12.85546875" style="10" customWidth="1"/>
    <col min="7175" max="7175" width="28.5703125" style="10" customWidth="1"/>
    <col min="7176" max="7176" width="1.85546875" style="10" customWidth="1"/>
    <col min="7177" max="7177" width="28.5703125" style="10" customWidth="1"/>
    <col min="7178" max="7178" width="1.85546875" style="10" customWidth="1"/>
    <col min="7179" max="7179" width="11.140625" style="10" customWidth="1"/>
    <col min="7180" max="7422" width="11.42578125" style="10" customWidth="1"/>
    <col min="7423" max="7423" width="5.140625" style="10" customWidth="1"/>
    <col min="7424" max="7425" width="17.5703125" style="10" customWidth="1"/>
    <col min="7426" max="7426" width="28.5703125" style="10" customWidth="1"/>
    <col min="7427" max="7427" width="1.85546875" style="10" customWidth="1"/>
    <col min="7428" max="7428" width="28.5703125" style="10" customWidth="1"/>
    <col min="7429" max="7429" width="1.85546875" style="10" customWidth="1"/>
    <col min="7430" max="7430" width="12.85546875" style="10" customWidth="1"/>
    <col min="7431" max="7431" width="28.5703125" style="10" customWidth="1"/>
    <col min="7432" max="7432" width="1.85546875" style="10" customWidth="1"/>
    <col min="7433" max="7433" width="28.5703125" style="10" customWidth="1"/>
    <col min="7434" max="7434" width="1.85546875" style="10" customWidth="1"/>
    <col min="7435" max="7435" width="11.140625" style="10" customWidth="1"/>
    <col min="7436" max="7678" width="11.42578125" style="10" customWidth="1"/>
    <col min="7679" max="7679" width="5.140625" style="10" customWidth="1"/>
    <col min="7680" max="7681" width="17.5703125" style="10" customWidth="1"/>
    <col min="7682" max="7682" width="28.5703125" style="10" customWidth="1"/>
    <col min="7683" max="7683" width="1.85546875" style="10" customWidth="1"/>
    <col min="7684" max="7684" width="28.5703125" style="10" customWidth="1"/>
    <col min="7685" max="7685" width="1.85546875" style="10" customWidth="1"/>
    <col min="7686" max="7686" width="12.85546875" style="10" customWidth="1"/>
    <col min="7687" max="7687" width="28.5703125" style="10" customWidth="1"/>
    <col min="7688" max="7688" width="1.85546875" style="10" customWidth="1"/>
    <col min="7689" max="7689" width="28.5703125" style="10" customWidth="1"/>
    <col min="7690" max="7690" width="1.85546875" style="10" customWidth="1"/>
    <col min="7691" max="7691" width="11.140625" style="10" customWidth="1"/>
    <col min="7692" max="7934" width="11.42578125" style="10" customWidth="1"/>
    <col min="7935" max="7935" width="5.140625" style="10" customWidth="1"/>
    <col min="7936" max="7937" width="17.5703125" style="10" customWidth="1"/>
    <col min="7938" max="7938" width="28.5703125" style="10" customWidth="1"/>
    <col min="7939" max="7939" width="1.85546875" style="10" customWidth="1"/>
    <col min="7940" max="7940" width="28.5703125" style="10" customWidth="1"/>
    <col min="7941" max="7941" width="1.85546875" style="10" customWidth="1"/>
    <col min="7942" max="7942" width="12.85546875" style="10" customWidth="1"/>
    <col min="7943" max="7943" width="28.5703125" style="10" customWidth="1"/>
    <col min="7944" max="7944" width="1.85546875" style="10" customWidth="1"/>
    <col min="7945" max="7945" width="28.5703125" style="10" customWidth="1"/>
    <col min="7946" max="7946" width="1.85546875" style="10" customWidth="1"/>
    <col min="7947" max="7947" width="11.140625" style="10" customWidth="1"/>
    <col min="7948" max="8190" width="11.42578125" style="10" customWidth="1"/>
    <col min="8191" max="8191" width="5.140625" style="10" customWidth="1"/>
    <col min="8192" max="8193" width="17.5703125" style="10" customWidth="1"/>
    <col min="8194" max="8194" width="28.5703125" style="10" customWidth="1"/>
    <col min="8195" max="8195" width="1.85546875" style="10" customWidth="1"/>
    <col min="8196" max="8196" width="28.5703125" style="10" customWidth="1"/>
    <col min="8197" max="8197" width="1.85546875" style="10" customWidth="1"/>
    <col min="8198" max="8198" width="12.85546875" style="10" customWidth="1"/>
    <col min="8199" max="8199" width="28.5703125" style="10" customWidth="1"/>
    <col min="8200" max="8200" width="1.85546875" style="10" customWidth="1"/>
    <col min="8201" max="8201" width="28.5703125" style="10" customWidth="1"/>
    <col min="8202" max="8202" width="1.85546875" style="10" customWidth="1"/>
    <col min="8203" max="8203" width="11.140625" style="10" customWidth="1"/>
    <col min="8204" max="8446" width="11.42578125" style="10" customWidth="1"/>
    <col min="8447" max="8447" width="5.140625" style="10" customWidth="1"/>
    <col min="8448" max="8449" width="17.5703125" style="10" customWidth="1"/>
    <col min="8450" max="8450" width="28.5703125" style="10" customWidth="1"/>
    <col min="8451" max="8451" width="1.85546875" style="10" customWidth="1"/>
    <col min="8452" max="8452" width="28.5703125" style="10" customWidth="1"/>
    <col min="8453" max="8453" width="1.85546875" style="10" customWidth="1"/>
    <col min="8454" max="8454" width="12.85546875" style="10" customWidth="1"/>
    <col min="8455" max="8455" width="28.5703125" style="10" customWidth="1"/>
    <col min="8456" max="8456" width="1.85546875" style="10" customWidth="1"/>
    <col min="8457" max="8457" width="28.5703125" style="10" customWidth="1"/>
    <col min="8458" max="8458" width="1.85546875" style="10" customWidth="1"/>
    <col min="8459" max="8459" width="11.140625" style="10" customWidth="1"/>
    <col min="8460" max="8702" width="11.42578125" style="10" customWidth="1"/>
    <col min="8703" max="8703" width="5.140625" style="10" customWidth="1"/>
    <col min="8704" max="8705" width="17.5703125" style="10" customWidth="1"/>
    <col min="8706" max="8706" width="28.5703125" style="10" customWidth="1"/>
    <col min="8707" max="8707" width="1.85546875" style="10" customWidth="1"/>
    <col min="8708" max="8708" width="28.5703125" style="10" customWidth="1"/>
    <col min="8709" max="8709" width="1.85546875" style="10" customWidth="1"/>
    <col min="8710" max="8710" width="12.85546875" style="10" customWidth="1"/>
    <col min="8711" max="8711" width="28.5703125" style="10" customWidth="1"/>
    <col min="8712" max="8712" width="1.85546875" style="10" customWidth="1"/>
    <col min="8713" max="8713" width="28.5703125" style="10" customWidth="1"/>
    <col min="8714" max="8714" width="1.85546875" style="10" customWidth="1"/>
    <col min="8715" max="8715" width="11.140625" style="10" customWidth="1"/>
    <col min="8716" max="8958" width="11.42578125" style="10" customWidth="1"/>
    <col min="8959" max="8959" width="5.140625" style="10" customWidth="1"/>
    <col min="8960" max="8961" width="17.5703125" style="10" customWidth="1"/>
    <col min="8962" max="8962" width="28.5703125" style="10" customWidth="1"/>
    <col min="8963" max="8963" width="1.85546875" style="10" customWidth="1"/>
    <col min="8964" max="8964" width="28.5703125" style="10" customWidth="1"/>
    <col min="8965" max="8965" width="1.85546875" style="10" customWidth="1"/>
    <col min="8966" max="8966" width="12.85546875" style="10" customWidth="1"/>
    <col min="8967" max="8967" width="28.5703125" style="10" customWidth="1"/>
    <col min="8968" max="8968" width="1.85546875" style="10" customWidth="1"/>
    <col min="8969" max="8969" width="28.5703125" style="10" customWidth="1"/>
    <col min="8970" max="8970" width="1.85546875" style="10" customWidth="1"/>
    <col min="8971" max="8971" width="11.140625" style="10" customWidth="1"/>
    <col min="8972" max="9214" width="11.42578125" style="10" customWidth="1"/>
    <col min="9215" max="9215" width="5.140625" style="10" customWidth="1"/>
    <col min="9216" max="9217" width="17.5703125" style="10" customWidth="1"/>
    <col min="9218" max="9218" width="28.5703125" style="10" customWidth="1"/>
    <col min="9219" max="9219" width="1.85546875" style="10" customWidth="1"/>
    <col min="9220" max="9220" width="28.5703125" style="10" customWidth="1"/>
    <col min="9221" max="9221" width="1.85546875" style="10" customWidth="1"/>
    <col min="9222" max="9222" width="12.85546875" style="10" customWidth="1"/>
    <col min="9223" max="9223" width="28.5703125" style="10" customWidth="1"/>
    <col min="9224" max="9224" width="1.85546875" style="10" customWidth="1"/>
    <col min="9225" max="9225" width="28.5703125" style="10" customWidth="1"/>
    <col min="9226" max="9226" width="1.85546875" style="10" customWidth="1"/>
    <col min="9227" max="9227" width="11.140625" style="10" customWidth="1"/>
    <col min="9228" max="9470" width="11.42578125" style="10" customWidth="1"/>
    <col min="9471" max="9471" width="5.140625" style="10" customWidth="1"/>
    <col min="9472" max="9473" width="17.5703125" style="10" customWidth="1"/>
    <col min="9474" max="9474" width="28.5703125" style="10" customWidth="1"/>
    <col min="9475" max="9475" width="1.85546875" style="10" customWidth="1"/>
    <col min="9476" max="9476" width="28.5703125" style="10" customWidth="1"/>
    <col min="9477" max="9477" width="1.85546875" style="10" customWidth="1"/>
    <col min="9478" max="9478" width="12.85546875" style="10" customWidth="1"/>
    <col min="9479" max="9479" width="28.5703125" style="10" customWidth="1"/>
    <col min="9480" max="9480" width="1.85546875" style="10" customWidth="1"/>
    <col min="9481" max="9481" width="28.5703125" style="10" customWidth="1"/>
    <col min="9482" max="9482" width="1.85546875" style="10" customWidth="1"/>
    <col min="9483" max="9483" width="11.140625" style="10" customWidth="1"/>
    <col min="9484" max="9726" width="11.42578125" style="10" customWidth="1"/>
    <col min="9727" max="9727" width="5.140625" style="10" customWidth="1"/>
    <col min="9728" max="9729" width="17.5703125" style="10" customWidth="1"/>
    <col min="9730" max="9730" width="28.5703125" style="10" customWidth="1"/>
    <col min="9731" max="9731" width="1.85546875" style="10" customWidth="1"/>
    <col min="9732" max="9732" width="28.5703125" style="10" customWidth="1"/>
    <col min="9733" max="9733" width="1.85546875" style="10" customWidth="1"/>
    <col min="9734" max="9734" width="12.85546875" style="10" customWidth="1"/>
    <col min="9735" max="9735" width="28.5703125" style="10" customWidth="1"/>
    <col min="9736" max="9736" width="1.85546875" style="10" customWidth="1"/>
    <col min="9737" max="9737" width="28.5703125" style="10" customWidth="1"/>
    <col min="9738" max="9738" width="1.85546875" style="10" customWidth="1"/>
    <col min="9739" max="9739" width="11.140625" style="10" customWidth="1"/>
    <col min="9740" max="9982" width="11.42578125" style="10" customWidth="1"/>
    <col min="9983" max="9983" width="5.140625" style="10" customWidth="1"/>
    <col min="9984" max="9985" width="17.5703125" style="10" customWidth="1"/>
    <col min="9986" max="9986" width="28.5703125" style="10" customWidth="1"/>
    <col min="9987" max="9987" width="1.85546875" style="10" customWidth="1"/>
    <col min="9988" max="9988" width="28.5703125" style="10" customWidth="1"/>
    <col min="9989" max="9989" width="1.85546875" style="10" customWidth="1"/>
    <col min="9990" max="9990" width="12.85546875" style="10" customWidth="1"/>
    <col min="9991" max="9991" width="28.5703125" style="10" customWidth="1"/>
    <col min="9992" max="9992" width="1.85546875" style="10" customWidth="1"/>
    <col min="9993" max="9993" width="28.5703125" style="10" customWidth="1"/>
    <col min="9994" max="9994" width="1.85546875" style="10" customWidth="1"/>
    <col min="9995" max="9995" width="11.140625" style="10" customWidth="1"/>
    <col min="9996" max="10238" width="11.42578125" style="10" customWidth="1"/>
    <col min="10239" max="10239" width="5.140625" style="10" customWidth="1"/>
    <col min="10240" max="10241" width="17.5703125" style="10" customWidth="1"/>
    <col min="10242" max="10242" width="28.5703125" style="10" customWidth="1"/>
    <col min="10243" max="10243" width="1.85546875" style="10" customWidth="1"/>
    <col min="10244" max="10244" width="28.5703125" style="10" customWidth="1"/>
    <col min="10245" max="10245" width="1.85546875" style="10" customWidth="1"/>
    <col min="10246" max="10246" width="12.85546875" style="10" customWidth="1"/>
    <col min="10247" max="10247" width="28.5703125" style="10" customWidth="1"/>
    <col min="10248" max="10248" width="1.85546875" style="10" customWidth="1"/>
    <col min="10249" max="10249" width="28.5703125" style="10" customWidth="1"/>
    <col min="10250" max="10250" width="1.85546875" style="10" customWidth="1"/>
    <col min="10251" max="10251" width="11.140625" style="10" customWidth="1"/>
    <col min="10252" max="10494" width="11.42578125" style="10" customWidth="1"/>
    <col min="10495" max="10495" width="5.140625" style="10" customWidth="1"/>
    <col min="10496" max="10497" width="17.5703125" style="10" customWidth="1"/>
    <col min="10498" max="10498" width="28.5703125" style="10" customWidth="1"/>
    <col min="10499" max="10499" width="1.85546875" style="10" customWidth="1"/>
    <col min="10500" max="10500" width="28.5703125" style="10" customWidth="1"/>
    <col min="10501" max="10501" width="1.85546875" style="10" customWidth="1"/>
    <col min="10502" max="10502" width="12.85546875" style="10" customWidth="1"/>
    <col min="10503" max="10503" width="28.5703125" style="10" customWidth="1"/>
    <col min="10504" max="10504" width="1.85546875" style="10" customWidth="1"/>
    <col min="10505" max="10505" width="28.5703125" style="10" customWidth="1"/>
    <col min="10506" max="10506" width="1.85546875" style="10" customWidth="1"/>
    <col min="10507" max="10507" width="11.140625" style="10" customWidth="1"/>
    <col min="10508" max="10750" width="11.42578125" style="10" customWidth="1"/>
    <col min="10751" max="10751" width="5.140625" style="10" customWidth="1"/>
    <col min="10752" max="10753" width="17.5703125" style="10" customWidth="1"/>
    <col min="10754" max="10754" width="28.5703125" style="10" customWidth="1"/>
    <col min="10755" max="10755" width="1.85546875" style="10" customWidth="1"/>
    <col min="10756" max="10756" width="28.5703125" style="10" customWidth="1"/>
    <col min="10757" max="10757" width="1.85546875" style="10" customWidth="1"/>
    <col min="10758" max="10758" width="12.85546875" style="10" customWidth="1"/>
    <col min="10759" max="10759" width="28.5703125" style="10" customWidth="1"/>
    <col min="10760" max="10760" width="1.85546875" style="10" customWidth="1"/>
    <col min="10761" max="10761" width="28.5703125" style="10" customWidth="1"/>
    <col min="10762" max="10762" width="1.85546875" style="10" customWidth="1"/>
    <col min="10763" max="10763" width="11.140625" style="10" customWidth="1"/>
    <col min="10764" max="11006" width="11.42578125" style="10" customWidth="1"/>
    <col min="11007" max="11007" width="5.140625" style="10" customWidth="1"/>
    <col min="11008" max="11009" width="17.5703125" style="10" customWidth="1"/>
    <col min="11010" max="11010" width="28.5703125" style="10" customWidth="1"/>
    <col min="11011" max="11011" width="1.85546875" style="10" customWidth="1"/>
    <col min="11012" max="11012" width="28.5703125" style="10" customWidth="1"/>
    <col min="11013" max="11013" width="1.85546875" style="10" customWidth="1"/>
    <col min="11014" max="11014" width="12.85546875" style="10" customWidth="1"/>
    <col min="11015" max="11015" width="28.5703125" style="10" customWidth="1"/>
    <col min="11016" max="11016" width="1.85546875" style="10" customWidth="1"/>
    <col min="11017" max="11017" width="28.5703125" style="10" customWidth="1"/>
    <col min="11018" max="11018" width="1.85546875" style="10" customWidth="1"/>
    <col min="11019" max="11019" width="11.140625" style="10" customWidth="1"/>
    <col min="11020" max="11262" width="11.42578125" style="10" customWidth="1"/>
    <col min="11263" max="11263" width="5.140625" style="10" customWidth="1"/>
    <col min="11264" max="11265" width="17.5703125" style="10" customWidth="1"/>
    <col min="11266" max="11266" width="28.5703125" style="10" customWidth="1"/>
    <col min="11267" max="11267" width="1.85546875" style="10" customWidth="1"/>
    <col min="11268" max="11268" width="28.5703125" style="10" customWidth="1"/>
    <col min="11269" max="11269" width="1.85546875" style="10" customWidth="1"/>
    <col min="11270" max="11270" width="12.85546875" style="10" customWidth="1"/>
    <col min="11271" max="11271" width="28.5703125" style="10" customWidth="1"/>
    <col min="11272" max="11272" width="1.85546875" style="10" customWidth="1"/>
    <col min="11273" max="11273" width="28.5703125" style="10" customWidth="1"/>
    <col min="11274" max="11274" width="1.85546875" style="10" customWidth="1"/>
    <col min="11275" max="11275" width="11.140625" style="10" customWidth="1"/>
    <col min="11276" max="11518" width="11.42578125" style="10" customWidth="1"/>
    <col min="11519" max="11519" width="5.140625" style="10" customWidth="1"/>
    <col min="11520" max="11521" width="17.5703125" style="10" customWidth="1"/>
    <col min="11522" max="11522" width="28.5703125" style="10" customWidth="1"/>
    <col min="11523" max="11523" width="1.85546875" style="10" customWidth="1"/>
    <col min="11524" max="11524" width="28.5703125" style="10" customWidth="1"/>
    <col min="11525" max="11525" width="1.85546875" style="10" customWidth="1"/>
    <col min="11526" max="11526" width="12.85546875" style="10" customWidth="1"/>
    <col min="11527" max="11527" width="28.5703125" style="10" customWidth="1"/>
    <col min="11528" max="11528" width="1.85546875" style="10" customWidth="1"/>
    <col min="11529" max="11529" width="28.5703125" style="10" customWidth="1"/>
    <col min="11530" max="11530" width="1.85546875" style="10" customWidth="1"/>
    <col min="11531" max="11531" width="11.140625" style="10" customWidth="1"/>
    <col min="11532" max="11774" width="11.42578125" style="10" customWidth="1"/>
    <col min="11775" max="11775" width="5.140625" style="10" customWidth="1"/>
    <col min="11776" max="11777" width="17.5703125" style="10" customWidth="1"/>
    <col min="11778" max="11778" width="28.5703125" style="10" customWidth="1"/>
    <col min="11779" max="11779" width="1.85546875" style="10" customWidth="1"/>
    <col min="11780" max="11780" width="28.5703125" style="10" customWidth="1"/>
    <col min="11781" max="11781" width="1.85546875" style="10" customWidth="1"/>
    <col min="11782" max="11782" width="12.85546875" style="10" customWidth="1"/>
    <col min="11783" max="11783" width="28.5703125" style="10" customWidth="1"/>
    <col min="11784" max="11784" width="1.85546875" style="10" customWidth="1"/>
    <col min="11785" max="11785" width="28.5703125" style="10" customWidth="1"/>
    <col min="11786" max="11786" width="1.85546875" style="10" customWidth="1"/>
    <col min="11787" max="11787" width="11.140625" style="10" customWidth="1"/>
    <col min="11788" max="12030" width="11.42578125" style="10" customWidth="1"/>
    <col min="12031" max="12031" width="5.140625" style="10" customWidth="1"/>
    <col min="12032" max="12033" width="17.5703125" style="10" customWidth="1"/>
    <col min="12034" max="12034" width="28.5703125" style="10" customWidth="1"/>
    <col min="12035" max="12035" width="1.85546875" style="10" customWidth="1"/>
    <col min="12036" max="12036" width="28.5703125" style="10" customWidth="1"/>
    <col min="12037" max="12037" width="1.85546875" style="10" customWidth="1"/>
    <col min="12038" max="12038" width="12.85546875" style="10" customWidth="1"/>
    <col min="12039" max="12039" width="28.5703125" style="10" customWidth="1"/>
    <col min="12040" max="12040" width="1.85546875" style="10" customWidth="1"/>
    <col min="12041" max="12041" width="28.5703125" style="10" customWidth="1"/>
    <col min="12042" max="12042" width="1.85546875" style="10" customWidth="1"/>
    <col min="12043" max="12043" width="11.140625" style="10" customWidth="1"/>
    <col min="12044" max="12286" width="11.42578125" style="10" customWidth="1"/>
    <col min="12287" max="12287" width="5.140625" style="10" customWidth="1"/>
    <col min="12288" max="12289" width="17.5703125" style="10" customWidth="1"/>
    <col min="12290" max="12290" width="28.5703125" style="10" customWidth="1"/>
    <col min="12291" max="12291" width="1.85546875" style="10" customWidth="1"/>
    <col min="12292" max="12292" width="28.5703125" style="10" customWidth="1"/>
    <col min="12293" max="12293" width="1.85546875" style="10" customWidth="1"/>
    <col min="12294" max="12294" width="12.85546875" style="10" customWidth="1"/>
    <col min="12295" max="12295" width="28.5703125" style="10" customWidth="1"/>
    <col min="12296" max="12296" width="1.85546875" style="10" customWidth="1"/>
    <col min="12297" max="12297" width="28.5703125" style="10" customWidth="1"/>
    <col min="12298" max="12298" width="1.85546875" style="10" customWidth="1"/>
    <col min="12299" max="12299" width="11.140625" style="10" customWidth="1"/>
    <col min="12300" max="12542" width="11.42578125" style="10" customWidth="1"/>
    <col min="12543" max="12543" width="5.140625" style="10" customWidth="1"/>
    <col min="12544" max="12545" width="17.5703125" style="10" customWidth="1"/>
    <col min="12546" max="12546" width="28.5703125" style="10" customWidth="1"/>
    <col min="12547" max="12547" width="1.85546875" style="10" customWidth="1"/>
    <col min="12548" max="12548" width="28.5703125" style="10" customWidth="1"/>
    <col min="12549" max="12549" width="1.85546875" style="10" customWidth="1"/>
    <col min="12550" max="12550" width="12.85546875" style="10" customWidth="1"/>
    <col min="12551" max="12551" width="28.5703125" style="10" customWidth="1"/>
    <col min="12552" max="12552" width="1.85546875" style="10" customWidth="1"/>
    <col min="12553" max="12553" width="28.5703125" style="10" customWidth="1"/>
    <col min="12554" max="12554" width="1.85546875" style="10" customWidth="1"/>
    <col min="12555" max="12555" width="11.140625" style="10" customWidth="1"/>
    <col min="12556" max="12798" width="11.42578125" style="10" customWidth="1"/>
    <col min="12799" max="12799" width="5.140625" style="10" customWidth="1"/>
    <col min="12800" max="12801" width="17.5703125" style="10" customWidth="1"/>
    <col min="12802" max="12802" width="28.5703125" style="10" customWidth="1"/>
    <col min="12803" max="12803" width="1.85546875" style="10" customWidth="1"/>
    <col min="12804" max="12804" width="28.5703125" style="10" customWidth="1"/>
    <col min="12805" max="12805" width="1.85546875" style="10" customWidth="1"/>
    <col min="12806" max="12806" width="12.85546875" style="10" customWidth="1"/>
    <col min="12807" max="12807" width="28.5703125" style="10" customWidth="1"/>
    <col min="12808" max="12808" width="1.85546875" style="10" customWidth="1"/>
    <col min="12809" max="12809" width="28.5703125" style="10" customWidth="1"/>
    <col min="12810" max="12810" width="1.85546875" style="10" customWidth="1"/>
    <col min="12811" max="12811" width="11.140625" style="10" customWidth="1"/>
    <col min="12812" max="13054" width="11.42578125" style="10" customWidth="1"/>
    <col min="13055" max="13055" width="5.140625" style="10" customWidth="1"/>
    <col min="13056" max="13057" width="17.5703125" style="10" customWidth="1"/>
    <col min="13058" max="13058" width="28.5703125" style="10" customWidth="1"/>
    <col min="13059" max="13059" width="1.85546875" style="10" customWidth="1"/>
    <col min="13060" max="13060" width="28.5703125" style="10" customWidth="1"/>
    <col min="13061" max="13061" width="1.85546875" style="10" customWidth="1"/>
    <col min="13062" max="13062" width="12.85546875" style="10" customWidth="1"/>
    <col min="13063" max="13063" width="28.5703125" style="10" customWidth="1"/>
    <col min="13064" max="13064" width="1.85546875" style="10" customWidth="1"/>
    <col min="13065" max="13065" width="28.5703125" style="10" customWidth="1"/>
    <col min="13066" max="13066" width="1.85546875" style="10" customWidth="1"/>
    <col min="13067" max="13067" width="11.140625" style="10" customWidth="1"/>
    <col min="13068" max="13310" width="11.42578125" style="10" customWidth="1"/>
    <col min="13311" max="13311" width="5.140625" style="10" customWidth="1"/>
    <col min="13312" max="13313" width="17.5703125" style="10" customWidth="1"/>
    <col min="13314" max="13314" width="28.5703125" style="10" customWidth="1"/>
    <col min="13315" max="13315" width="1.85546875" style="10" customWidth="1"/>
    <col min="13316" max="13316" width="28.5703125" style="10" customWidth="1"/>
    <col min="13317" max="13317" width="1.85546875" style="10" customWidth="1"/>
    <col min="13318" max="13318" width="12.85546875" style="10" customWidth="1"/>
    <col min="13319" max="13319" width="28.5703125" style="10" customWidth="1"/>
    <col min="13320" max="13320" width="1.85546875" style="10" customWidth="1"/>
    <col min="13321" max="13321" width="28.5703125" style="10" customWidth="1"/>
    <col min="13322" max="13322" width="1.85546875" style="10" customWidth="1"/>
    <col min="13323" max="13323" width="11.140625" style="10" customWidth="1"/>
    <col min="13324" max="13566" width="11.42578125" style="10" customWidth="1"/>
    <col min="13567" max="13567" width="5.140625" style="10" customWidth="1"/>
    <col min="13568" max="13569" width="17.5703125" style="10" customWidth="1"/>
    <col min="13570" max="13570" width="28.5703125" style="10" customWidth="1"/>
    <col min="13571" max="13571" width="1.85546875" style="10" customWidth="1"/>
    <col min="13572" max="13572" width="28.5703125" style="10" customWidth="1"/>
    <col min="13573" max="13573" width="1.85546875" style="10" customWidth="1"/>
    <col min="13574" max="13574" width="12.85546875" style="10" customWidth="1"/>
    <col min="13575" max="13575" width="28.5703125" style="10" customWidth="1"/>
    <col min="13576" max="13576" width="1.85546875" style="10" customWidth="1"/>
    <col min="13577" max="13577" width="28.5703125" style="10" customWidth="1"/>
    <col min="13578" max="13578" width="1.85546875" style="10" customWidth="1"/>
    <col min="13579" max="13579" width="11.140625" style="10" customWidth="1"/>
    <col min="13580" max="13822" width="11.42578125" style="10" customWidth="1"/>
    <col min="13823" max="13823" width="5.140625" style="10" customWidth="1"/>
    <col min="13824" max="13825" width="17.5703125" style="10" customWidth="1"/>
    <col min="13826" max="13826" width="28.5703125" style="10" customWidth="1"/>
    <col min="13827" max="13827" width="1.85546875" style="10" customWidth="1"/>
    <col min="13828" max="13828" width="28.5703125" style="10" customWidth="1"/>
    <col min="13829" max="13829" width="1.85546875" style="10" customWidth="1"/>
    <col min="13830" max="13830" width="12.85546875" style="10" customWidth="1"/>
    <col min="13831" max="13831" width="28.5703125" style="10" customWidth="1"/>
    <col min="13832" max="13832" width="1.85546875" style="10" customWidth="1"/>
    <col min="13833" max="13833" width="28.5703125" style="10" customWidth="1"/>
    <col min="13834" max="13834" width="1.85546875" style="10" customWidth="1"/>
    <col min="13835" max="13835" width="11.140625" style="10" customWidth="1"/>
    <col min="13836" max="14078" width="11.42578125" style="10" customWidth="1"/>
    <col min="14079" max="14079" width="5.140625" style="10" customWidth="1"/>
    <col min="14080" max="14081" width="17.5703125" style="10" customWidth="1"/>
    <col min="14082" max="14082" width="28.5703125" style="10" customWidth="1"/>
    <col min="14083" max="14083" width="1.85546875" style="10" customWidth="1"/>
    <col min="14084" max="14084" width="28.5703125" style="10" customWidth="1"/>
    <col min="14085" max="14085" width="1.85546875" style="10" customWidth="1"/>
    <col min="14086" max="14086" width="12.85546875" style="10" customWidth="1"/>
    <col min="14087" max="14087" width="28.5703125" style="10" customWidth="1"/>
    <col min="14088" max="14088" width="1.85546875" style="10" customWidth="1"/>
    <col min="14089" max="14089" width="28.5703125" style="10" customWidth="1"/>
    <col min="14090" max="14090" width="1.85546875" style="10" customWidth="1"/>
    <col min="14091" max="14091" width="11.140625" style="10" customWidth="1"/>
    <col min="14092" max="14334" width="11.42578125" style="10" customWidth="1"/>
    <col min="14335" max="14335" width="5.140625" style="10" customWidth="1"/>
    <col min="14336" max="14337" width="17.5703125" style="10" customWidth="1"/>
    <col min="14338" max="14338" width="28.5703125" style="10" customWidth="1"/>
    <col min="14339" max="14339" width="1.85546875" style="10" customWidth="1"/>
    <col min="14340" max="14340" width="28.5703125" style="10" customWidth="1"/>
    <col min="14341" max="14341" width="1.85546875" style="10" customWidth="1"/>
    <col min="14342" max="14342" width="12.85546875" style="10" customWidth="1"/>
    <col min="14343" max="14343" width="28.5703125" style="10" customWidth="1"/>
    <col min="14344" max="14344" width="1.85546875" style="10" customWidth="1"/>
    <col min="14345" max="14345" width="28.5703125" style="10" customWidth="1"/>
    <col min="14346" max="14346" width="1.85546875" style="10" customWidth="1"/>
    <col min="14347" max="14347" width="11.140625" style="10" customWidth="1"/>
    <col min="14348" max="14590" width="11.42578125" style="10" customWidth="1"/>
    <col min="14591" max="14591" width="5.140625" style="10" customWidth="1"/>
    <col min="14592" max="14593" width="17.5703125" style="10" customWidth="1"/>
    <col min="14594" max="14594" width="28.5703125" style="10" customWidth="1"/>
    <col min="14595" max="14595" width="1.85546875" style="10" customWidth="1"/>
    <col min="14596" max="14596" width="28.5703125" style="10" customWidth="1"/>
    <col min="14597" max="14597" width="1.85546875" style="10" customWidth="1"/>
    <col min="14598" max="14598" width="12.85546875" style="10" customWidth="1"/>
    <col min="14599" max="14599" width="28.5703125" style="10" customWidth="1"/>
    <col min="14600" max="14600" width="1.85546875" style="10" customWidth="1"/>
    <col min="14601" max="14601" width="28.5703125" style="10" customWidth="1"/>
    <col min="14602" max="14602" width="1.85546875" style="10" customWidth="1"/>
    <col min="14603" max="14603" width="11.140625" style="10" customWidth="1"/>
    <col min="14604" max="14846" width="11.42578125" style="10" customWidth="1"/>
    <col min="14847" max="14847" width="5.140625" style="10" customWidth="1"/>
    <col min="14848" max="14849" width="17.5703125" style="10" customWidth="1"/>
    <col min="14850" max="14850" width="28.5703125" style="10" customWidth="1"/>
    <col min="14851" max="14851" width="1.85546875" style="10" customWidth="1"/>
    <col min="14852" max="14852" width="28.5703125" style="10" customWidth="1"/>
    <col min="14853" max="14853" width="1.85546875" style="10" customWidth="1"/>
    <col min="14854" max="14854" width="12.85546875" style="10" customWidth="1"/>
    <col min="14855" max="14855" width="28.5703125" style="10" customWidth="1"/>
    <col min="14856" max="14856" width="1.85546875" style="10" customWidth="1"/>
    <col min="14857" max="14857" width="28.5703125" style="10" customWidth="1"/>
    <col min="14858" max="14858" width="1.85546875" style="10" customWidth="1"/>
    <col min="14859" max="14859" width="11.140625" style="10" customWidth="1"/>
    <col min="14860" max="15102" width="11.42578125" style="10" customWidth="1"/>
    <col min="15103" max="15103" width="5.140625" style="10" customWidth="1"/>
    <col min="15104" max="15105" width="17.5703125" style="10" customWidth="1"/>
    <col min="15106" max="15106" width="28.5703125" style="10" customWidth="1"/>
    <col min="15107" max="15107" width="1.85546875" style="10" customWidth="1"/>
    <col min="15108" max="15108" width="28.5703125" style="10" customWidth="1"/>
    <col min="15109" max="15109" width="1.85546875" style="10" customWidth="1"/>
    <col min="15110" max="15110" width="12.85546875" style="10" customWidth="1"/>
    <col min="15111" max="15111" width="28.5703125" style="10" customWidth="1"/>
    <col min="15112" max="15112" width="1.85546875" style="10" customWidth="1"/>
    <col min="15113" max="15113" width="28.5703125" style="10" customWidth="1"/>
    <col min="15114" max="15114" width="1.85546875" style="10" customWidth="1"/>
    <col min="15115" max="15115" width="11.140625" style="10" customWidth="1"/>
    <col min="15116" max="15358" width="11.42578125" style="10" customWidth="1"/>
    <col min="15359" max="15359" width="5.140625" style="10" customWidth="1"/>
    <col min="15360" max="15361" width="17.5703125" style="10" customWidth="1"/>
    <col min="15362" max="15362" width="28.5703125" style="10" customWidth="1"/>
    <col min="15363" max="15363" width="1.85546875" style="10" customWidth="1"/>
    <col min="15364" max="15364" width="28.5703125" style="10" customWidth="1"/>
    <col min="15365" max="15365" width="1.85546875" style="10" customWidth="1"/>
    <col min="15366" max="15366" width="12.85546875" style="10" customWidth="1"/>
    <col min="15367" max="15367" width="28.5703125" style="10" customWidth="1"/>
    <col min="15368" max="15368" width="1.85546875" style="10" customWidth="1"/>
    <col min="15369" max="15369" width="28.5703125" style="10" customWidth="1"/>
    <col min="15370" max="15370" width="1.85546875" style="10" customWidth="1"/>
    <col min="15371" max="15371" width="11.140625" style="10" customWidth="1"/>
    <col min="15372" max="15614" width="11.42578125" style="10" customWidth="1"/>
    <col min="15615" max="15615" width="5.140625" style="10" customWidth="1"/>
    <col min="15616" max="15617" width="17.5703125" style="10" customWidth="1"/>
    <col min="15618" max="15618" width="28.5703125" style="10" customWidth="1"/>
    <col min="15619" max="15619" width="1.85546875" style="10" customWidth="1"/>
    <col min="15620" max="15620" width="28.5703125" style="10" customWidth="1"/>
    <col min="15621" max="15621" width="1.85546875" style="10" customWidth="1"/>
    <col min="15622" max="15622" width="12.85546875" style="10" customWidth="1"/>
    <col min="15623" max="15623" width="28.5703125" style="10" customWidth="1"/>
    <col min="15624" max="15624" width="1.85546875" style="10" customWidth="1"/>
    <col min="15625" max="15625" width="28.5703125" style="10" customWidth="1"/>
    <col min="15626" max="15626" width="1.85546875" style="10" customWidth="1"/>
    <col min="15627" max="15627" width="11.140625" style="10" customWidth="1"/>
    <col min="15628" max="15870" width="11.42578125" style="10" customWidth="1"/>
    <col min="15871" max="15871" width="5.140625" style="10" customWidth="1"/>
    <col min="15872" max="15873" width="17.5703125" style="10" customWidth="1"/>
    <col min="15874" max="15874" width="28.5703125" style="10" customWidth="1"/>
    <col min="15875" max="15875" width="1.85546875" style="10" customWidth="1"/>
    <col min="15876" max="15876" width="28.5703125" style="10" customWidth="1"/>
    <col min="15877" max="15877" width="1.85546875" style="10" customWidth="1"/>
    <col min="15878" max="15878" width="12.85546875" style="10" customWidth="1"/>
    <col min="15879" max="15879" width="28.5703125" style="10" customWidth="1"/>
    <col min="15880" max="15880" width="1.85546875" style="10" customWidth="1"/>
    <col min="15881" max="15881" width="28.5703125" style="10" customWidth="1"/>
    <col min="15882" max="15882" width="1.85546875" style="10" customWidth="1"/>
    <col min="15883" max="15883" width="11.140625" style="10" customWidth="1"/>
    <col min="15884" max="16126" width="11.42578125" style="10" customWidth="1"/>
    <col min="16127" max="16127" width="5.140625" style="10" customWidth="1"/>
    <col min="16128" max="16129" width="17.5703125" style="10" customWidth="1"/>
    <col min="16130" max="16130" width="28.5703125" style="10" customWidth="1"/>
    <col min="16131" max="16131" width="1.85546875" style="10" customWidth="1"/>
    <col min="16132" max="16132" width="28.5703125" style="10" customWidth="1"/>
    <col min="16133" max="16133" width="1.85546875" style="10" customWidth="1"/>
    <col min="16134" max="16134" width="12.85546875" style="10" customWidth="1"/>
    <col min="16135" max="16135" width="28.5703125" style="10" customWidth="1"/>
    <col min="16136" max="16136" width="1.85546875" style="10" customWidth="1"/>
    <col min="16137" max="16137" width="28.5703125" style="10" customWidth="1"/>
    <col min="16138" max="16138" width="1.85546875" style="10" customWidth="1"/>
    <col min="16139" max="16139" width="11.140625" style="10" customWidth="1"/>
    <col min="16140" max="16384" width="11.42578125" style="10" customWidth="1"/>
  </cols>
  <sheetData>
    <row r="1" spans="1:17" s="12" customFormat="1" ht="15" x14ac:dyDescent="0.25">
      <c r="A1" s="10"/>
      <c r="B1" s="10"/>
      <c r="C1" s="10"/>
      <c r="D1" s="10"/>
      <c r="E1" s="11"/>
      <c r="F1" s="11"/>
      <c r="G1" s="11"/>
      <c r="H1" s="11"/>
      <c r="I1" s="10"/>
      <c r="J1" s="10"/>
      <c r="K1" s="10"/>
      <c r="L1" s="10"/>
      <c r="M1" s="10"/>
      <c r="N1" s="10"/>
      <c r="O1" s="10"/>
      <c r="P1" s="10"/>
      <c r="Q1" s="10"/>
    </row>
    <row r="2" spans="1:17" s="15" customFormat="1" ht="14.25" x14ac:dyDescent="0.2">
      <c r="B2" s="17" t="s">
        <v>63</v>
      </c>
      <c r="C2" s="13"/>
      <c r="D2" s="13"/>
      <c r="E2" s="14"/>
      <c r="F2" s="14"/>
      <c r="G2" s="14"/>
      <c r="H2" s="14"/>
    </row>
    <row r="3" spans="1:17" s="12" customFormat="1" ht="15" x14ac:dyDescent="0.25">
      <c r="A3" s="10"/>
      <c r="B3" s="10"/>
      <c r="C3" s="10"/>
      <c r="D3" s="10"/>
      <c r="E3" s="11"/>
      <c r="F3" s="11"/>
      <c r="G3" s="11"/>
      <c r="H3" s="11"/>
      <c r="I3" s="10"/>
      <c r="J3" s="10"/>
      <c r="K3" s="10"/>
      <c r="L3" s="10"/>
      <c r="M3" s="10"/>
      <c r="N3" s="10"/>
      <c r="O3" s="10"/>
      <c r="P3" s="10"/>
      <c r="Q3" s="10"/>
    </row>
    <row r="4" spans="1:17" s="15" customFormat="1" ht="32.450000000000003" customHeight="1" x14ac:dyDescent="0.2">
      <c r="B4" s="58" t="s">
        <v>294</v>
      </c>
      <c r="C4" s="59"/>
      <c r="D4" s="59"/>
      <c r="E4" s="59"/>
      <c r="F4" s="59"/>
      <c r="G4" s="59"/>
      <c r="H4" s="60"/>
    </row>
    <row r="5" spans="1:17" s="15" customFormat="1" ht="12.75" customHeight="1" x14ac:dyDescent="0.2">
      <c r="B5" s="37"/>
      <c r="C5" s="37"/>
      <c r="D5" s="37"/>
      <c r="E5" s="37"/>
      <c r="F5" s="14"/>
      <c r="G5" s="14"/>
      <c r="H5" s="36"/>
    </row>
    <row r="6" spans="1:17" s="15" customFormat="1" ht="12.75" customHeight="1" x14ac:dyDescent="0.2">
      <c r="G6" s="35"/>
      <c r="N6" s="128"/>
    </row>
    <row r="7" spans="1:17" s="15" customFormat="1" ht="12.75" customHeight="1" x14ac:dyDescent="0.2">
      <c r="B7" s="39"/>
      <c r="C7" s="39"/>
      <c r="D7" s="40"/>
      <c r="E7" s="40"/>
      <c r="F7" s="14"/>
    </row>
    <row r="8" spans="1:17" s="44" customFormat="1" ht="29.25" customHeight="1" x14ac:dyDescent="0.25">
      <c r="B8" s="41"/>
      <c r="C8" s="41"/>
      <c r="D8" s="43" t="s">
        <v>103</v>
      </c>
      <c r="E8" s="43"/>
      <c r="F8" s="43" t="s">
        <v>307</v>
      </c>
      <c r="G8" s="43"/>
      <c r="H8" s="43" t="s">
        <v>104</v>
      </c>
      <c r="I8" s="43"/>
      <c r="J8" s="43" t="s">
        <v>105</v>
      </c>
      <c r="K8" s="43"/>
      <c r="L8" s="43" t="s">
        <v>106</v>
      </c>
      <c r="M8" s="43"/>
      <c r="N8" s="43" t="s">
        <v>107</v>
      </c>
      <c r="O8" s="61"/>
    </row>
    <row r="9" spans="1:17" s="44" customFormat="1" ht="27" customHeight="1" x14ac:dyDescent="0.25">
      <c r="B9" s="45"/>
      <c r="C9" s="45"/>
      <c r="D9" s="46"/>
      <c r="E9" s="46"/>
      <c r="F9" s="46"/>
      <c r="G9" s="46"/>
      <c r="H9" s="46"/>
      <c r="I9" s="46"/>
      <c r="J9" s="46"/>
      <c r="K9" s="46"/>
      <c r="L9" s="46"/>
      <c r="M9" s="46"/>
      <c r="N9" s="46"/>
      <c r="O9" s="46"/>
      <c r="P9" s="47"/>
      <c r="Q9" s="47"/>
    </row>
    <row r="10" spans="1:17" s="15" customFormat="1" ht="20.100000000000001" customHeight="1" x14ac:dyDescent="0.2">
      <c r="B10" s="48" t="s">
        <v>72</v>
      </c>
      <c r="C10" s="29" t="s">
        <v>73</v>
      </c>
      <c r="D10" s="194">
        <f>('1_2'!D10/'1_2'!E10)/('1_2'!V10/'1_2'!W10)</f>
        <v>0.1667100091089378</v>
      </c>
      <c r="E10" s="49" t="s">
        <v>74</v>
      </c>
      <c r="F10" s="194">
        <f>('1_2'!G10/'1_2'!H10) / ('1_2'!V10/'1_2'!W10)</f>
        <v>8.6850844852766215E-2</v>
      </c>
      <c r="G10" s="49" t="s">
        <v>74</v>
      </c>
      <c r="H10" s="194">
        <f>('1_2'!J10/'1_2'!K10) / ('1_2'!V10/'1_2'!W10)</f>
        <v>0.19733640659703083</v>
      </c>
      <c r="I10" s="49" t="s">
        <v>74</v>
      </c>
      <c r="J10" s="194">
        <f>('1_2'!M10/'1_2'!N10) / ('1_2'!V10/'1_2'!W10)</f>
        <v>0.35291224624923789</v>
      </c>
      <c r="K10" s="49" t="s">
        <v>74</v>
      </c>
      <c r="L10" s="194">
        <f>('1_2'!P10/'1_2'!Q10) / ('1_2'!V10/'1_2'!W10)</f>
        <v>7.7363848696186607E-2</v>
      </c>
      <c r="M10" s="49" t="s">
        <v>74</v>
      </c>
      <c r="N10" s="194">
        <f>('1_2'!S10/'1_2'!T10) / ('1_2'!V10/'1_2'!W10)</f>
        <v>0.11882659448317616</v>
      </c>
      <c r="O10" s="15" t="s">
        <v>74</v>
      </c>
    </row>
    <row r="11" spans="1:17" s="15" customFormat="1" ht="20.100000000000001" customHeight="1" x14ac:dyDescent="0.2">
      <c r="B11" s="50"/>
      <c r="C11" s="29" t="s">
        <v>75</v>
      </c>
      <c r="D11" s="194">
        <f>('1_2'!D11/'1_2'!E11)/('1_2'!V11/'1_2'!W11)</f>
        <v>0.16959968381128562</v>
      </c>
      <c r="E11" s="49" t="s">
        <v>74</v>
      </c>
      <c r="F11" s="194">
        <f>('1_2'!G11/'1_2'!H11) / ('1_2'!V11/'1_2'!W11)</f>
        <v>8.7179005090649658E-2</v>
      </c>
      <c r="G11" s="49" t="s">
        <v>74</v>
      </c>
      <c r="H11" s="194">
        <f>('1_2'!J11/'1_2'!K11) / ('1_2'!V11/'1_2'!W11)</f>
        <v>0.19732483661267</v>
      </c>
      <c r="I11" s="49" t="s">
        <v>74</v>
      </c>
      <c r="J11" s="194">
        <f>('1_2'!M11/'1_2'!N11) / ('1_2'!V11/'1_2'!W11)</f>
        <v>0.34961455358802679</v>
      </c>
      <c r="K11" s="49" t="s">
        <v>74</v>
      </c>
      <c r="L11" s="194">
        <f>('1_2'!P11/'1_2'!Q11) / ('1_2'!V11/'1_2'!W11)</f>
        <v>7.42218111047038E-2</v>
      </c>
      <c r="M11" s="49" t="s">
        <v>74</v>
      </c>
      <c r="N11" s="194">
        <f>('1_2'!S11/'1_2'!T11) / ('1_2'!V11/'1_2'!W11)</f>
        <v>0.12206001858912018</v>
      </c>
      <c r="O11" s="15" t="s">
        <v>74</v>
      </c>
    </row>
    <row r="12" spans="1:17" s="15" customFormat="1" ht="20.100000000000001" customHeight="1" x14ac:dyDescent="0.2">
      <c r="B12" s="50" t="s">
        <v>76</v>
      </c>
      <c r="C12" s="29" t="s">
        <v>77</v>
      </c>
      <c r="D12" s="194">
        <f>('1_2'!D12/'1_2'!E12)/('1_2'!V12/'1_2'!W12)</f>
        <v>0.16996258528619243</v>
      </c>
      <c r="E12" s="49" t="s">
        <v>74</v>
      </c>
      <c r="F12" s="194">
        <f>('1_2'!G12/'1_2'!H12) / ('1_2'!V12/'1_2'!W12)</f>
        <v>8.2406550082116573E-2</v>
      </c>
      <c r="G12" s="49" t="s">
        <v>74</v>
      </c>
      <c r="H12" s="194">
        <f>('1_2'!J12/'1_2'!K12) / ('1_2'!V12/'1_2'!W12)</f>
        <v>0.19846794025990097</v>
      </c>
      <c r="I12" s="49" t="s">
        <v>74</v>
      </c>
      <c r="J12" s="194">
        <f>('1_2'!M12/'1_2'!N12) / ('1_2'!V12/'1_2'!W12)</f>
        <v>0.35129907910100749</v>
      </c>
      <c r="K12" s="49" t="s">
        <v>74</v>
      </c>
      <c r="L12" s="194">
        <f>('1_2'!P12/'1_2'!Q12) / ('1_2'!V12/'1_2'!W12)</f>
        <v>7.342343524837118E-2</v>
      </c>
      <c r="M12" s="49" t="s">
        <v>74</v>
      </c>
      <c r="N12" s="194">
        <f>('1_2'!S12/'1_2'!T12) / ('1_2'!V12/'1_2'!W12)</f>
        <v>0.12444040829750766</v>
      </c>
      <c r="O12" s="15" t="s">
        <v>74</v>
      </c>
    </row>
    <row r="13" spans="1:17" s="15" customFormat="1" ht="20.100000000000001" customHeight="1" x14ac:dyDescent="0.2">
      <c r="C13" s="29" t="s">
        <v>78</v>
      </c>
      <c r="D13" s="194">
        <f>('1_2'!D13/'1_2'!E13)/('1_2'!V13/'1_2'!W13)</f>
        <v>0.17068893238113442</v>
      </c>
      <c r="E13" s="49" t="s">
        <v>74</v>
      </c>
      <c r="F13" s="194">
        <f>('1_2'!G13/'1_2'!H13) / ('1_2'!V13/'1_2'!W13)</f>
        <v>8.0452838730117396E-2</v>
      </c>
      <c r="G13" s="49" t="s">
        <v>74</v>
      </c>
      <c r="H13" s="194">
        <f>('1_2'!J13/'1_2'!K13) / ('1_2'!V13/'1_2'!W13)</f>
        <v>0.19672774322363881</v>
      </c>
      <c r="I13" s="49" t="s">
        <v>74</v>
      </c>
      <c r="J13" s="194">
        <f>('1_2'!M13/'1_2'!N13) / ('1_2'!V13/'1_2'!W13)</f>
        <v>0.35327599790448971</v>
      </c>
      <c r="K13" s="49" t="s">
        <v>74</v>
      </c>
      <c r="L13" s="194">
        <f>('1_2'!P13/'1_2'!Q13) / ('1_2'!V13/'1_2'!W13)</f>
        <v>7.334553829965651E-2</v>
      </c>
      <c r="M13" s="49" t="s">
        <v>74</v>
      </c>
      <c r="N13" s="194">
        <f>('1_2'!S13/'1_2'!T13) / ('1_2'!V13/'1_2'!W13)</f>
        <v>0.12550890867710773</v>
      </c>
      <c r="O13" s="15" t="s">
        <v>74</v>
      </c>
    </row>
    <row r="14" spans="1:17" s="15" customFormat="1" ht="18" customHeight="1" x14ac:dyDescent="0.2">
      <c r="C14" s="29" t="s">
        <v>79</v>
      </c>
      <c r="D14" s="194">
        <f>('1_2'!D14/'1_2'!E14)/('1_2'!V14/'1_2'!W14)</f>
        <v>0.17102547912066873</v>
      </c>
      <c r="E14" s="49" t="s">
        <v>74</v>
      </c>
      <c r="F14" s="194">
        <f>('1_2'!G14/'1_2'!H14) / ('1_2'!V14/'1_2'!W14)</f>
        <v>8.1782883011301419E-2</v>
      </c>
      <c r="G14" s="49" t="s">
        <v>74</v>
      </c>
      <c r="H14" s="194">
        <f>('1_2'!J14/'1_2'!K14) / ('1_2'!V14/'1_2'!W14)</f>
        <v>0.19659586891953609</v>
      </c>
      <c r="I14" s="49" t="s">
        <v>74</v>
      </c>
      <c r="J14" s="194">
        <f>('1_2'!M14/'1_2'!N14) / ('1_2'!V14/'1_2'!W14)</f>
        <v>0.35144989890739425</v>
      </c>
      <c r="K14" s="49" t="s">
        <v>74</v>
      </c>
      <c r="L14" s="194">
        <f>('1_2'!P14/'1_2'!Q14) / ('1_2'!V14/'1_2'!W14)</f>
        <v>7.2735249795291335E-2</v>
      </c>
      <c r="M14" s="49" t="s">
        <v>74</v>
      </c>
      <c r="N14" s="194">
        <f>('1_2'!S14/'1_2'!T14) / ('1_2'!V14/'1_2'!W14)</f>
        <v>0.12641058849654985</v>
      </c>
      <c r="O14" s="15" t="s">
        <v>74</v>
      </c>
    </row>
    <row r="15" spans="1:17" s="15" customFormat="1" ht="18" customHeight="1" x14ac:dyDescent="0.2">
      <c r="C15" s="29" t="s">
        <v>80</v>
      </c>
      <c r="D15" s="194">
        <f>('1_2'!D15/'1_2'!E15)/('1_2'!V15/'1_2'!W15)</f>
        <v>0.17674558096849696</v>
      </c>
      <c r="E15" s="49" t="s">
        <v>74</v>
      </c>
      <c r="F15" s="194">
        <f>('1_2'!G15/'1_2'!H15) / ('1_2'!V15/'1_2'!W15)</f>
        <v>8.2786038979114157E-2</v>
      </c>
      <c r="G15" s="49" t="s">
        <v>74</v>
      </c>
      <c r="H15" s="194">
        <f>('1_2'!J15/'1_2'!K15) / ('1_2'!V15/'1_2'!W15)</f>
        <v>0.19341290157229662</v>
      </c>
      <c r="I15" s="49" t="s">
        <v>74</v>
      </c>
      <c r="J15" s="194">
        <f>('1_2'!M15/'1_2'!N15) / ('1_2'!V15/'1_2'!W15)</f>
        <v>0.34674501754028225</v>
      </c>
      <c r="K15" s="49" t="s">
        <v>74</v>
      </c>
      <c r="L15" s="194">
        <f>('1_2'!P15/'1_2'!Q15) / ('1_2'!V15/'1_2'!W15)</f>
        <v>7.3668804878636959E-2</v>
      </c>
      <c r="M15" s="49" t="s">
        <v>74</v>
      </c>
      <c r="N15" s="194">
        <f>('1_2'!S15/'1_2'!T15) / ('1_2'!V15/'1_2'!W15)</f>
        <v>0.12664163066227099</v>
      </c>
      <c r="O15" s="15" t="s">
        <v>74</v>
      </c>
    </row>
    <row r="16" spans="1:17" s="15" customFormat="1" ht="18" customHeight="1" x14ac:dyDescent="0.2">
      <c r="C16" s="29" t="s">
        <v>81</v>
      </c>
      <c r="D16" s="194">
        <f>('1_2'!D16/'1_2'!E16)/('1_2'!V16/'1_2'!W16)</f>
        <v>0.17305801121806882</v>
      </c>
      <c r="E16" s="49" t="s">
        <v>74</v>
      </c>
      <c r="F16" s="194">
        <f>('1_2'!G16/'1_2'!H16) / ('1_2'!V16/'1_2'!W16)</f>
        <v>8.2374235208993979E-2</v>
      </c>
      <c r="G16" s="49" t="s">
        <v>74</v>
      </c>
      <c r="H16" s="194">
        <f>('1_2'!J16/'1_2'!K16) / ('1_2'!V16/'1_2'!W16)</f>
        <v>0.19655881431144442</v>
      </c>
      <c r="I16" s="49" t="s">
        <v>74</v>
      </c>
      <c r="J16" s="194">
        <f>('1_2'!M16/'1_2'!N16) / ('1_2'!V16/'1_2'!W16)</f>
        <v>0.34662327565097956</v>
      </c>
      <c r="K16" s="49" t="s">
        <v>74</v>
      </c>
      <c r="L16" s="194">
        <f>('1_2'!P16/'1_2'!Q16) / ('1_2'!V16/'1_2'!W16)</f>
        <v>7.2982082137991441E-2</v>
      </c>
      <c r="M16" s="49" t="s">
        <v>74</v>
      </c>
      <c r="N16" s="194">
        <f>('1_2'!S16/'1_2'!T16) / ('1_2'!V16/'1_2'!W16)</f>
        <v>0.12840359061374323</v>
      </c>
      <c r="O16" s="15" t="s">
        <v>74</v>
      </c>
    </row>
    <row r="17" spans="2:15" s="15" customFormat="1" ht="18" customHeight="1" x14ac:dyDescent="0.2">
      <c r="C17" s="29" t="s">
        <v>82</v>
      </c>
      <c r="D17" s="194">
        <f>('1_2'!D17/'1_2'!E17)/('1_2'!V17/'1_2'!W17)</f>
        <v>0.17228667731141695</v>
      </c>
      <c r="E17" s="49" t="s">
        <v>74</v>
      </c>
      <c r="F17" s="194">
        <f>('1_2'!G17/'1_2'!H17) / ('1_2'!V17/'1_2'!W17)</f>
        <v>8.1358215057160899E-2</v>
      </c>
      <c r="G17" s="49" t="s">
        <v>74</v>
      </c>
      <c r="H17" s="194">
        <f>('1_2'!J17/'1_2'!K17) / ('1_2'!V17/'1_2'!W17)</f>
        <v>0.19333252806740339</v>
      </c>
      <c r="I17" s="49" t="s">
        <v>74</v>
      </c>
      <c r="J17" s="194">
        <f>('1_2'!M17/'1_2'!N17) / ('1_2'!V17/'1_2'!W17)</f>
        <v>0.34767502310183906</v>
      </c>
      <c r="K17" s="49" t="s">
        <v>74</v>
      </c>
      <c r="L17" s="194">
        <f>('1_2'!P17/'1_2'!Q17) / ('1_2'!V17/'1_2'!W17)</f>
        <v>7.2660526878805518E-2</v>
      </c>
      <c r="M17" s="49" t="s">
        <v>74</v>
      </c>
      <c r="N17" s="194">
        <f>('1_2'!S17/'1_2'!T17) / ('1_2'!V17/'1_2'!W17)</f>
        <v>0.1326870433686359</v>
      </c>
      <c r="O17" s="15" t="s">
        <v>74</v>
      </c>
    </row>
    <row r="18" spans="2:15" s="15" customFormat="1" ht="18" customHeight="1" x14ac:dyDescent="0.2">
      <c r="C18" s="29" t="s">
        <v>83</v>
      </c>
      <c r="D18" s="194">
        <f>('1_2'!D18/'1_2'!E18)/('1_2'!V18/'1_2'!W18)</f>
        <v>0.17271147790709693</v>
      </c>
      <c r="E18" s="49" t="s">
        <v>74</v>
      </c>
      <c r="F18" s="194">
        <f>('1_2'!G18/'1_2'!H18) / ('1_2'!V18/'1_2'!W18)</f>
        <v>8.0697045757900598E-2</v>
      </c>
      <c r="G18" s="49" t="s">
        <v>74</v>
      </c>
      <c r="H18" s="194">
        <f>('1_2'!J18/'1_2'!K18) / ('1_2'!V18/'1_2'!W18)</f>
        <v>0.19018879013191761</v>
      </c>
      <c r="I18" s="49" t="s">
        <v>74</v>
      </c>
      <c r="J18" s="194">
        <f>('1_2'!M18/'1_2'!N18) / ('1_2'!V18/'1_2'!W18)</f>
        <v>0.34814382782264408</v>
      </c>
      <c r="K18" s="49" t="s">
        <v>74</v>
      </c>
      <c r="L18" s="194">
        <f>('1_2'!P18/'1_2'!Q18) / ('1_2'!V18/'1_2'!W18)</f>
        <v>7.3154218467315832E-2</v>
      </c>
      <c r="M18" s="49" t="s">
        <v>74</v>
      </c>
      <c r="N18" s="194">
        <f>('1_2'!S18/'1_2'!T18) / ('1_2'!V18/'1_2'!W18)</f>
        <v>0.13510464126533683</v>
      </c>
      <c r="O18" s="15" t="s">
        <v>74</v>
      </c>
    </row>
    <row r="19" spans="2:15" s="15" customFormat="1" ht="18" customHeight="1" x14ac:dyDescent="0.2">
      <c r="C19" s="29" t="s">
        <v>84</v>
      </c>
      <c r="D19" s="194">
        <f>('1_2'!D19/'1_2'!E19)/('1_2'!V19/'1_2'!W19)</f>
        <v>0.17188702342257761</v>
      </c>
      <c r="E19" s="49" t="s">
        <v>74</v>
      </c>
      <c r="F19" s="194">
        <f>('1_2'!G19/'1_2'!H19) / ('1_2'!V19/'1_2'!W19)</f>
        <v>8.1518799018587371E-2</v>
      </c>
      <c r="G19" s="49" t="s">
        <v>74</v>
      </c>
      <c r="H19" s="194">
        <f>('1_2'!J19/'1_2'!K19) / ('1_2'!V19/'1_2'!W19)</f>
        <v>0.18334508631801716</v>
      </c>
      <c r="I19" s="49" t="s">
        <v>74</v>
      </c>
      <c r="J19" s="194">
        <f>('1_2'!M19/'1_2'!N19) / ('1_2'!V19/'1_2'!W19)</f>
        <v>0.35191347060826678</v>
      </c>
      <c r="K19" s="49" t="s">
        <v>74</v>
      </c>
      <c r="L19" s="194">
        <f>('1_2'!P19/'1_2'!Q19) / ('1_2'!V19/'1_2'!W19)</f>
        <v>6.9734918125720066E-2</v>
      </c>
      <c r="M19" s="49" t="s">
        <v>74</v>
      </c>
      <c r="N19" s="194">
        <f>('1_2'!S19/'1_2'!T19) / ('1_2'!V19/'1_2'!W19)</f>
        <v>0.14160059052984286</v>
      </c>
      <c r="O19" s="15" t="s">
        <v>74</v>
      </c>
    </row>
    <row r="20" spans="2:15" s="15" customFormat="1" ht="18" customHeight="1" x14ac:dyDescent="0.2">
      <c r="C20" s="29" t="s">
        <v>85</v>
      </c>
      <c r="D20" s="194">
        <f>('1_2'!D20/'1_2'!E20)/('1_2'!V20/'1_2'!W20)</f>
        <v>0.17345113209849453</v>
      </c>
      <c r="E20" s="49" t="s">
        <v>74</v>
      </c>
      <c r="F20" s="194">
        <f>('1_2'!G20/'1_2'!H20) / ('1_2'!V20/'1_2'!W20)</f>
        <v>8.1393980147096451E-2</v>
      </c>
      <c r="G20" s="49" t="s">
        <v>74</v>
      </c>
      <c r="H20" s="194">
        <f>('1_2'!J20/'1_2'!K20) / ('1_2'!V20/'1_2'!W20)</f>
        <v>0.18223209213403618</v>
      </c>
      <c r="I20" s="49" t="s">
        <v>74</v>
      </c>
      <c r="J20" s="194">
        <f>('1_2'!M20/'1_2'!N20) / ('1_2'!V20/'1_2'!W20)</f>
        <v>0.35168190827655227</v>
      </c>
      <c r="K20" s="49" t="s">
        <v>74</v>
      </c>
      <c r="L20" s="194">
        <f>('1_2'!P20/'1_2'!Q20) / ('1_2'!V20/'1_2'!W20)</f>
        <v>7.1503005663202668E-2</v>
      </c>
      <c r="M20" s="49" t="s">
        <v>74</v>
      </c>
      <c r="N20" s="194">
        <f>('1_2'!S20/'1_2'!T20) / ('1_2'!V20/'1_2'!W20)</f>
        <v>0.13973792849313157</v>
      </c>
      <c r="O20" s="15" t="s">
        <v>74</v>
      </c>
    </row>
    <row r="21" spans="2:15" s="15" customFormat="1" ht="18" customHeight="1" x14ac:dyDescent="0.2">
      <c r="C21" s="29" t="s">
        <v>86</v>
      </c>
      <c r="D21" s="194">
        <f>('1_2'!D21/'1_2'!E21)/('1_2'!V21/'1_2'!W21)</f>
        <v>0.1769357349493951</v>
      </c>
      <c r="E21" s="49" t="s">
        <v>74</v>
      </c>
      <c r="F21" s="194">
        <f>('1_2'!G21/'1_2'!H21) / ('1_2'!V21/'1_2'!W21)</f>
        <v>7.9694884934401924E-2</v>
      </c>
      <c r="G21" s="49" t="s">
        <v>74</v>
      </c>
      <c r="H21" s="194">
        <f>('1_2'!J21/'1_2'!K21) / ('1_2'!V21/'1_2'!W21)</f>
        <v>0.18519077332291933</v>
      </c>
      <c r="I21" s="49" t="s">
        <v>74</v>
      </c>
      <c r="J21" s="194">
        <f>('1_2'!M21/'1_2'!N21) / ('1_2'!V21/'1_2'!W21)</f>
        <v>0.35012983216188776</v>
      </c>
      <c r="K21" s="49" t="s">
        <v>74</v>
      </c>
      <c r="L21" s="194">
        <f>('1_2'!P21/'1_2'!Q21) / ('1_2'!V21/'1_2'!W21)</f>
        <v>6.8413655706669546E-2</v>
      </c>
      <c r="M21" s="49" t="s">
        <v>74</v>
      </c>
      <c r="N21" s="194">
        <f>('1_2'!S21/'1_2'!T21) / ('1_2'!V21/'1_2'!W21)</f>
        <v>0.13963514133080332</v>
      </c>
      <c r="O21" s="15" t="s">
        <v>74</v>
      </c>
    </row>
    <row r="22" spans="2:15" s="15" customFormat="1" ht="18" customHeight="1" x14ac:dyDescent="0.2">
      <c r="C22" s="29" t="s">
        <v>87</v>
      </c>
      <c r="D22" s="194">
        <f>('1_2'!D22/'1_2'!E22)/('1_2'!V22/'1_2'!W22)</f>
        <v>0.17943397739667993</v>
      </c>
      <c r="E22" s="49" t="s">
        <v>74</v>
      </c>
      <c r="F22" s="194">
        <f>('1_2'!G22/'1_2'!H22) / ('1_2'!V22/'1_2'!W22)</f>
        <v>8.0216894494245572E-2</v>
      </c>
      <c r="G22" s="49" t="s">
        <v>74</v>
      </c>
      <c r="H22" s="194">
        <f>('1_2'!J22/'1_2'!K22) / ('1_2'!V22/'1_2'!W22)</f>
        <v>0.18374744417202993</v>
      </c>
      <c r="I22" s="49" t="s">
        <v>74</v>
      </c>
      <c r="J22" s="194">
        <f>('1_2'!M22/'1_2'!N22) / ('1_2'!V22/'1_2'!W22)</f>
        <v>0.34916701222752644</v>
      </c>
      <c r="K22" s="49" t="s">
        <v>74</v>
      </c>
      <c r="L22" s="194">
        <f>('1_2'!P22/'1_2'!Q22) / ('1_2'!V22/'1_2'!W22)</f>
        <v>7.152073196578293E-2</v>
      </c>
      <c r="M22" s="49" t="s">
        <v>74</v>
      </c>
      <c r="N22" s="194">
        <f>('1_2'!S22/'1_2'!T22) / ('1_2'!V22/'1_2'!W22)</f>
        <v>0.13591390934889042</v>
      </c>
      <c r="O22" s="15" t="s">
        <v>74</v>
      </c>
    </row>
    <row r="23" spans="2:15" s="15" customFormat="1" ht="18" customHeight="1" x14ac:dyDescent="0.2">
      <c r="C23" s="29" t="s">
        <v>88</v>
      </c>
      <c r="D23" s="194">
        <f>('1_2'!D23/'1_2'!E23)/('1_2'!V23/'1_2'!W23)</f>
        <v>0.17898214466002701</v>
      </c>
      <c r="E23" s="49" t="s">
        <v>74</v>
      </c>
      <c r="F23" s="194">
        <f>('1_2'!G23/'1_2'!H23) / ('1_2'!V23/'1_2'!W23)</f>
        <v>7.9947234892483163E-2</v>
      </c>
      <c r="G23" s="49" t="s">
        <v>74</v>
      </c>
      <c r="H23" s="194">
        <f>('1_2'!J23/'1_2'!K23) / ('1_2'!V23/'1_2'!W23)</f>
        <v>0.18419544423888434</v>
      </c>
      <c r="I23" s="49" t="s">
        <v>74</v>
      </c>
      <c r="J23" s="194">
        <f>('1_2'!M23/'1_2'!N23) / ('1_2'!V23/'1_2'!W23)</f>
        <v>0.35023971663244408</v>
      </c>
      <c r="K23" s="49" t="s">
        <v>74</v>
      </c>
      <c r="L23" s="194">
        <f>('1_2'!P23/'1_2'!Q23) / ('1_2'!V23/'1_2'!W23)</f>
        <v>7.3362678975062282E-2</v>
      </c>
      <c r="M23" s="49" t="s">
        <v>74</v>
      </c>
      <c r="N23" s="194">
        <f>('1_2'!S23/'1_2'!T23) / ('1_2'!V23/'1_2'!W23)</f>
        <v>0.13327284612476908</v>
      </c>
      <c r="O23" s="15" t="s">
        <v>74</v>
      </c>
    </row>
    <row r="24" spans="2:15" s="15" customFormat="1" ht="18" customHeight="1" x14ac:dyDescent="0.2">
      <c r="C24" s="29" t="s">
        <v>89</v>
      </c>
      <c r="D24" s="194">
        <f>('1_2'!D24/'1_2'!E24)/('1_2'!V24/'1_2'!W24)</f>
        <v>0.18176973001934923</v>
      </c>
      <c r="E24" s="49" t="s">
        <v>74</v>
      </c>
      <c r="F24" s="194">
        <f>('1_2'!G24/'1_2'!H24) / ('1_2'!V24/'1_2'!W24)</f>
        <v>8.0100623469380655E-2</v>
      </c>
      <c r="G24" s="49" t="s">
        <v>74</v>
      </c>
      <c r="H24" s="194">
        <f>('1_2'!J24/'1_2'!K24) / ('1_2'!V24/'1_2'!W24)</f>
        <v>0.18361093937606193</v>
      </c>
      <c r="I24" s="49" t="s">
        <v>74</v>
      </c>
      <c r="J24" s="194">
        <f>('1_2'!M24/'1_2'!N24) / ('1_2'!V24/'1_2'!W24)</f>
        <v>0.34898349031867626</v>
      </c>
      <c r="K24" s="49" t="s">
        <v>74</v>
      </c>
      <c r="L24" s="194">
        <f>('1_2'!P24/'1_2'!Q24) / ('1_2'!V24/'1_2'!W24)</f>
        <v>7.0271369614911622E-2</v>
      </c>
      <c r="M24" s="49" t="s">
        <v>74</v>
      </c>
      <c r="N24" s="194">
        <f>('1_2'!S24/'1_2'!T24) / ('1_2'!V24/'1_2'!W24)</f>
        <v>0.13526384192152818</v>
      </c>
      <c r="O24" s="15" t="s">
        <v>74</v>
      </c>
    </row>
    <row r="25" spans="2:15" s="15" customFormat="1" ht="18" customHeight="1" x14ac:dyDescent="0.2">
      <c r="C25" s="29" t="s">
        <v>90</v>
      </c>
      <c r="D25" s="194">
        <f>('1_2'!D25/'1_2'!E25)/('1_2'!V25/'1_2'!W25)</f>
        <v>0.18009077984287555</v>
      </c>
      <c r="E25" s="49" t="s">
        <v>74</v>
      </c>
      <c r="F25" s="194">
        <f>('1_2'!G25/'1_2'!H25) / ('1_2'!V25/'1_2'!W25)</f>
        <v>8.0937236752778099E-2</v>
      </c>
      <c r="G25" s="49" t="s">
        <v>74</v>
      </c>
      <c r="H25" s="194">
        <f>('1_2'!J25/'1_2'!K25) / ('1_2'!V25/'1_2'!W25)</f>
        <v>0.18984693925647941</v>
      </c>
      <c r="I25" s="49" t="s">
        <v>74</v>
      </c>
      <c r="J25" s="194">
        <f>('1_2'!M25/'1_2'!N25) / ('1_2'!V25/'1_2'!W25)</f>
        <v>0.34552952821774363</v>
      </c>
      <c r="K25" s="49" t="s">
        <v>74</v>
      </c>
      <c r="L25" s="194">
        <f>('1_2'!P25/'1_2'!Q25) / ('1_2'!V25/'1_2'!W25)</f>
        <v>7.1438562050869625E-2</v>
      </c>
      <c r="M25" s="49" t="s">
        <v>74</v>
      </c>
      <c r="N25" s="194">
        <f>('1_2'!S25/'1_2'!T25) / ('1_2'!V25/'1_2'!W25)</f>
        <v>0.13215698283977026</v>
      </c>
      <c r="O25" s="15" t="s">
        <v>74</v>
      </c>
    </row>
    <row r="26" spans="2:15" s="15" customFormat="1" ht="18" customHeight="1" x14ac:dyDescent="0.2">
      <c r="C26" s="29" t="s">
        <v>91</v>
      </c>
      <c r="D26" s="194">
        <f>('1_2'!D26/'1_2'!E26)/('1_2'!V26/'1_2'!W26)</f>
        <v>0.18198676988028212</v>
      </c>
      <c r="E26" s="49" t="s">
        <v>74</v>
      </c>
      <c r="F26" s="194">
        <f>('1_2'!G26/'1_2'!H26) / ('1_2'!V26/'1_2'!W26)</f>
        <v>7.6938469287329794E-2</v>
      </c>
      <c r="G26" s="49" t="s">
        <v>74</v>
      </c>
      <c r="H26" s="194">
        <f>('1_2'!J26/'1_2'!K26) / ('1_2'!V26/'1_2'!W26)</f>
        <v>0.19090469483849093</v>
      </c>
      <c r="I26" s="49" t="s">
        <v>74</v>
      </c>
      <c r="J26" s="194">
        <f>('1_2'!M26/'1_2'!N26) / ('1_2'!V26/'1_2'!W26)</f>
        <v>0.34960504683506999</v>
      </c>
      <c r="K26" s="49" t="s">
        <v>74</v>
      </c>
      <c r="L26" s="194">
        <f>('1_2'!P26/'1_2'!Q26) / ('1_2'!V26/'1_2'!W26)</f>
        <v>7.039621236273455E-2</v>
      </c>
      <c r="M26" s="49" t="s">
        <v>74</v>
      </c>
      <c r="N26" s="194">
        <f>('1_2'!S26/'1_2'!T26) / ('1_2'!V26/'1_2'!W26)</f>
        <v>0.13016874640851123</v>
      </c>
      <c r="O26" s="15" t="s">
        <v>74</v>
      </c>
    </row>
    <row r="27" spans="2:15" s="15" customFormat="1" ht="18" customHeight="1" x14ac:dyDescent="0.2">
      <c r="C27" s="29" t="s">
        <v>92</v>
      </c>
      <c r="D27" s="194">
        <f>('1_2'!D27/'1_2'!E27)/('1_2'!V27/'1_2'!W27)</f>
        <v>0.18299360707106349</v>
      </c>
      <c r="E27" s="49" t="s">
        <v>74</v>
      </c>
      <c r="F27" s="194">
        <f>('1_2'!G27/'1_2'!H27) / ('1_2'!V27/'1_2'!W27)</f>
        <v>7.5212919081369303E-2</v>
      </c>
      <c r="G27" s="49" t="s">
        <v>74</v>
      </c>
      <c r="H27" s="194">
        <f>('1_2'!J27/'1_2'!K27) / ('1_2'!V27/'1_2'!W27)</f>
        <v>0.19056077912943289</v>
      </c>
      <c r="I27" s="49" t="s">
        <v>74</v>
      </c>
      <c r="J27" s="194">
        <f>('1_2'!M27/'1_2'!N27) / ('1_2'!V27/'1_2'!W27)</f>
        <v>0.35008899924790671</v>
      </c>
      <c r="K27" s="49" t="s">
        <v>74</v>
      </c>
      <c r="L27" s="194">
        <f>('1_2'!P27/'1_2'!Q27) / ('1_2'!V27/'1_2'!W27)</f>
        <v>7.0699894361237733E-2</v>
      </c>
      <c r="M27" s="49" t="s">
        <v>74</v>
      </c>
      <c r="N27" s="194">
        <f>('1_2'!S27/'1_2'!T27) / ('1_2'!V27/'1_2'!W27)</f>
        <v>0.13044380705627476</v>
      </c>
      <c r="O27" s="15" t="s">
        <v>74</v>
      </c>
    </row>
    <row r="28" spans="2:15" s="15" customFormat="1" ht="18" customHeight="1" x14ac:dyDescent="0.2">
      <c r="C28" s="29" t="s">
        <v>93</v>
      </c>
      <c r="D28" s="194">
        <f>('1_2'!D28/'1_2'!E28)/('1_2'!V28/'1_2'!W28)</f>
        <v>0.18550744034458297</v>
      </c>
      <c r="E28" s="49" t="s">
        <v>74</v>
      </c>
      <c r="F28" s="194">
        <f>('1_2'!G28/'1_2'!H28) / ('1_2'!V28/'1_2'!W28)</f>
        <v>7.5212791016589661E-2</v>
      </c>
      <c r="G28" s="49" t="s">
        <v>74</v>
      </c>
      <c r="H28" s="194">
        <f>('1_2'!J28/'1_2'!K28) / ('1_2'!V28/'1_2'!W28)</f>
        <v>0.19310231910214579</v>
      </c>
      <c r="I28" s="49" t="s">
        <v>74</v>
      </c>
      <c r="J28" s="194">
        <f>('1_2'!M28/'1_2'!N28) / ('1_2'!V28/'1_2'!W28)</f>
        <v>0.34811489383933802</v>
      </c>
      <c r="K28" s="49" t="s">
        <v>74</v>
      </c>
      <c r="L28" s="194">
        <f>('1_2'!P28/'1_2'!Q28) / ('1_2'!V28/'1_2'!W28)</f>
        <v>6.8805119028538489E-2</v>
      </c>
      <c r="M28" s="49" t="s">
        <v>74</v>
      </c>
      <c r="N28" s="194">
        <f>('1_2'!S28/'1_2'!T28) / ('1_2'!V28/'1_2'!W28)</f>
        <v>0.12925753957272157</v>
      </c>
      <c r="O28" s="15" t="s">
        <v>74</v>
      </c>
    </row>
    <row r="29" spans="2:15" s="15" customFormat="1" ht="15.75" customHeight="1" x14ac:dyDescent="0.2">
      <c r="B29" s="62"/>
      <c r="C29" s="51" t="s">
        <v>94</v>
      </c>
      <c r="D29" s="194">
        <f>('1_2'!D29/'1_2'!E29)/('1_2'!V29/'1_2'!W29)</f>
        <v>0.19003964161307399</v>
      </c>
      <c r="E29" s="52" t="s">
        <v>74</v>
      </c>
      <c r="F29" s="194">
        <f>('1_2'!G29/'1_2'!H29) / ('1_2'!V29/'1_2'!W29)</f>
        <v>7.4729305629984338E-2</v>
      </c>
      <c r="G29" s="52" t="s">
        <v>74</v>
      </c>
      <c r="H29" s="194">
        <f>('1_2'!J29/'1_2'!K29) / ('1_2'!V29/'1_2'!W29)</f>
        <v>0.19291634182703501</v>
      </c>
      <c r="I29" s="52" t="s">
        <v>74</v>
      </c>
      <c r="J29" s="194">
        <f>('1_2'!M29/'1_2'!N29) / ('1_2'!V29/'1_2'!W29)</f>
        <v>0.34855656857242368</v>
      </c>
      <c r="K29" s="52" t="s">
        <v>74</v>
      </c>
      <c r="L29" s="194">
        <f>('1_2'!P29/'1_2'!Q29) / ('1_2'!V29/'1_2'!W29)</f>
        <v>6.9167928342967228E-2</v>
      </c>
      <c r="M29" s="15" t="s">
        <v>74</v>
      </c>
      <c r="N29" s="194">
        <f>('1_2'!S29/'1_2'!T29) / ('1_2'!V29/'1_2'!W29)</f>
        <v>0.12459021962817024</v>
      </c>
      <c r="O29" s="15" t="s">
        <v>74</v>
      </c>
    </row>
    <row r="30" spans="2:15" s="16" customFormat="1" ht="18" customHeight="1" x14ac:dyDescent="0.2">
      <c r="C30" s="119" t="s">
        <v>95</v>
      </c>
      <c r="D30" s="194">
        <f>('1_2'!D30/'1_2'!E30)/('1_2'!V30/'1_2'!W30)</f>
        <v>0.18615817233980489</v>
      </c>
      <c r="E30" s="162" t="s">
        <v>74</v>
      </c>
      <c r="F30" s="194">
        <f>('1_2'!G30/'1_2'!H30) / ('1_2'!V30/'1_2'!W30)</f>
        <v>7.9646080178660261E-2</v>
      </c>
      <c r="G30" s="162" t="s">
        <v>74</v>
      </c>
      <c r="H30" s="194">
        <f>('1_2'!J30/'1_2'!K30) / ('1_2'!V30/'1_2'!W30)</f>
        <v>0.19915133927242795</v>
      </c>
      <c r="I30" s="162" t="s">
        <v>74</v>
      </c>
      <c r="J30" s="194">
        <f>('1_2'!M30/'1_2'!N30) / ('1_2'!V30/'1_2'!W30)</f>
        <v>0.34242831741672336</v>
      </c>
      <c r="K30" s="16" t="s">
        <v>74</v>
      </c>
      <c r="L30" s="194">
        <f>('1_2'!P30/'1_2'!Q30) / ('1_2'!V30/'1_2'!W30)</f>
        <v>6.484251962780832E-2</v>
      </c>
      <c r="M30" s="16" t="s">
        <v>74</v>
      </c>
      <c r="N30" s="194">
        <f>('1_2'!S30/'1_2'!T30) / ('1_2'!V30/'1_2'!W30)</f>
        <v>0.12777359334565719</v>
      </c>
      <c r="O30" s="171" t="s">
        <v>74</v>
      </c>
    </row>
    <row r="31" spans="2:15" s="16" customFormat="1" ht="18" customHeight="1" x14ac:dyDescent="0.2">
      <c r="C31" s="119" t="s">
        <v>96</v>
      </c>
      <c r="D31" s="194">
        <f>('1_2'!D31/'1_2'!E31)/('1_2'!V31/'1_2'!W31)</f>
        <v>0.18265417757090438</v>
      </c>
      <c r="E31" s="162" t="s">
        <v>74</v>
      </c>
      <c r="F31" s="194">
        <f>('1_2'!G31/'1_2'!H31) / ('1_2'!V31/'1_2'!W31)</f>
        <v>7.8127639858929732E-2</v>
      </c>
      <c r="G31" s="162" t="s">
        <v>74</v>
      </c>
      <c r="H31" s="194">
        <f>('1_2'!J31/'1_2'!K31) / ('1_2'!V31/'1_2'!W31)</f>
        <v>0.20369377385510173</v>
      </c>
      <c r="I31" s="162" t="s">
        <v>74</v>
      </c>
      <c r="J31" s="194">
        <f>('1_2'!M31/'1_2'!N31) / ('1_2'!V31/'1_2'!W31)</f>
        <v>0.34052890344117098</v>
      </c>
      <c r="K31" s="16" t="s">
        <v>74</v>
      </c>
      <c r="L31" s="194">
        <f>('1_2'!P31/'1_2'!Q31) / ('1_2'!V31/'1_2'!W31)</f>
        <v>6.6959596292494067E-2</v>
      </c>
      <c r="M31" s="16" t="s">
        <v>74</v>
      </c>
      <c r="N31" s="194">
        <f>('1_2'!S31/'1_2'!T31) / ('1_2'!V31/'1_2'!W31)</f>
        <v>0.12803590175083318</v>
      </c>
      <c r="O31" s="171"/>
    </row>
    <row r="32" spans="2:15" s="15" customFormat="1" x14ac:dyDescent="0.2">
      <c r="B32" s="63"/>
      <c r="C32" s="63"/>
      <c r="D32" s="54"/>
      <c r="E32" s="10"/>
      <c r="F32" s="54"/>
      <c r="H32" s="54"/>
      <c r="I32" s="54"/>
      <c r="J32" s="54"/>
      <c r="K32" s="54"/>
      <c r="L32" s="54"/>
      <c r="M32" s="54"/>
      <c r="N32" s="54"/>
      <c r="O32" s="10"/>
    </row>
    <row r="33" spans="2:15" s="15" customFormat="1" ht="17.45" customHeight="1" x14ac:dyDescent="0.2">
      <c r="B33" s="285" t="s">
        <v>97</v>
      </c>
      <c r="C33" s="285"/>
      <c r="D33" s="285"/>
      <c r="E33" s="285"/>
      <c r="F33" s="285"/>
      <c r="G33" s="285"/>
      <c r="H33" s="285"/>
      <c r="I33" s="285"/>
      <c r="J33" s="285"/>
      <c r="K33" s="285"/>
      <c r="L33" s="285"/>
      <c r="M33" s="285"/>
      <c r="N33" s="285"/>
      <c r="O33" s="285"/>
    </row>
    <row r="34" spans="2:15" s="15" customFormat="1" ht="15.75" customHeight="1" x14ac:dyDescent="0.2">
      <c r="B34" s="286" t="s">
        <v>108</v>
      </c>
      <c r="C34" s="286"/>
      <c r="D34" s="286"/>
      <c r="E34" s="286"/>
      <c r="F34" s="286"/>
      <c r="G34" s="286"/>
      <c r="H34" s="286"/>
      <c r="I34" s="286"/>
      <c r="J34" s="286"/>
      <c r="K34" s="286"/>
      <c r="L34" s="286"/>
      <c r="M34" s="286"/>
      <c r="N34" s="286"/>
      <c r="O34" s="286"/>
    </row>
    <row r="35" spans="2:15" s="18" customFormat="1" ht="15.75" customHeight="1" x14ac:dyDescent="0.2">
      <c r="B35" s="287" t="s">
        <v>109</v>
      </c>
      <c r="C35" s="287"/>
      <c r="D35" s="287"/>
      <c r="E35" s="287"/>
      <c r="F35" s="287"/>
      <c r="G35" s="287"/>
      <c r="H35" s="287"/>
      <c r="I35" s="287"/>
      <c r="J35" s="287"/>
      <c r="K35" s="287"/>
      <c r="L35" s="287"/>
      <c r="M35" s="287"/>
      <c r="N35" s="287"/>
      <c r="O35" s="287"/>
    </row>
    <row r="36" spans="2:15" s="18" customFormat="1" ht="15.75" customHeight="1" x14ac:dyDescent="0.2">
      <c r="B36" s="287" t="s">
        <v>110</v>
      </c>
      <c r="C36" s="287"/>
      <c r="D36" s="287"/>
      <c r="E36" s="287"/>
      <c r="F36" s="287"/>
      <c r="G36" s="287"/>
      <c r="H36" s="287"/>
      <c r="I36" s="287"/>
      <c r="J36" s="287"/>
      <c r="K36" s="287"/>
      <c r="L36" s="287"/>
      <c r="M36" s="287"/>
      <c r="N36" s="287"/>
      <c r="O36" s="287"/>
    </row>
    <row r="37" spans="2:15" s="16" customFormat="1" ht="15.75" customHeight="1" x14ac:dyDescent="0.2">
      <c r="B37" s="280" t="s">
        <v>101</v>
      </c>
      <c r="C37" s="280"/>
      <c r="D37" s="280"/>
      <c r="E37" s="280"/>
      <c r="F37" s="280"/>
      <c r="G37" s="280"/>
      <c r="H37" s="280"/>
      <c r="I37" s="280"/>
      <c r="J37" s="280"/>
      <c r="K37" s="280"/>
      <c r="L37" s="280"/>
      <c r="M37" s="280"/>
      <c r="N37" s="280"/>
      <c r="O37" s="280"/>
    </row>
    <row r="38" spans="2:15" s="15" customFormat="1" ht="15" x14ac:dyDescent="0.25">
      <c r="B38" s="283"/>
      <c r="C38" s="283"/>
      <c r="D38" s="283"/>
      <c r="E38" s="283"/>
      <c r="F38" s="283"/>
      <c r="G38" s="283"/>
      <c r="H38" s="283"/>
      <c r="I38" s="283"/>
      <c r="J38" s="283"/>
      <c r="K38" s="283"/>
      <c r="L38" s="283"/>
      <c r="M38" s="283"/>
      <c r="N38" s="283"/>
      <c r="O38" s="283"/>
    </row>
    <row r="39" spans="2:15" s="15" customFormat="1" x14ac:dyDescent="0.2">
      <c r="B39" s="55"/>
      <c r="C39" s="55"/>
      <c r="D39" s="55"/>
      <c r="E39" s="55"/>
      <c r="F39" s="57"/>
      <c r="G39" s="57"/>
      <c r="H39" s="14"/>
    </row>
    <row r="40" spans="2:15" s="15" customFormat="1" x14ac:dyDescent="0.2">
      <c r="B40" s="55"/>
      <c r="C40" s="55"/>
      <c r="D40" s="55"/>
      <c r="E40" s="55"/>
      <c r="F40" s="57"/>
      <c r="G40" s="57"/>
      <c r="H40" s="14"/>
    </row>
    <row r="41" spans="2:15" s="15" customFormat="1" x14ac:dyDescent="0.2">
      <c r="B41" s="55"/>
      <c r="C41" s="55"/>
      <c r="D41" s="55"/>
      <c r="E41" s="55"/>
      <c r="F41" s="57"/>
      <c r="G41" s="57"/>
      <c r="H41" s="14"/>
    </row>
    <row r="42" spans="2:15" s="15" customFormat="1" x14ac:dyDescent="0.2">
      <c r="B42" s="55"/>
      <c r="C42" s="55"/>
      <c r="D42" s="55"/>
      <c r="E42" s="55"/>
      <c r="F42" s="57"/>
      <c r="G42" s="57"/>
      <c r="H42" s="14"/>
    </row>
    <row r="43" spans="2:15" s="15" customFormat="1" x14ac:dyDescent="0.2">
      <c r="B43" s="55"/>
      <c r="C43" s="55"/>
      <c r="D43" s="55"/>
      <c r="E43" s="55"/>
      <c r="F43" s="57"/>
      <c r="G43" s="57"/>
      <c r="H43" s="14"/>
    </row>
    <row r="44" spans="2:15" s="15" customFormat="1" x14ac:dyDescent="0.2">
      <c r="B44" s="55"/>
      <c r="C44" s="55"/>
      <c r="D44" s="55"/>
      <c r="E44" s="55"/>
      <c r="F44" s="57"/>
      <c r="G44" s="57"/>
      <c r="H44" s="14"/>
    </row>
    <row r="45" spans="2:15" s="15" customFormat="1" x14ac:dyDescent="0.2">
      <c r="B45" s="55"/>
      <c r="C45" s="55"/>
      <c r="D45" s="55"/>
      <c r="E45" s="55"/>
      <c r="F45" s="57"/>
      <c r="G45" s="57"/>
      <c r="H45" s="14"/>
    </row>
    <row r="46" spans="2:15" s="15" customFormat="1" x14ac:dyDescent="0.2">
      <c r="B46" s="55"/>
      <c r="C46" s="55"/>
      <c r="D46" s="55"/>
      <c r="E46" s="55"/>
      <c r="F46" s="57"/>
      <c r="G46" s="57"/>
      <c r="H46" s="14"/>
    </row>
    <row r="47" spans="2:15" s="15" customFormat="1" x14ac:dyDescent="0.2">
      <c r="B47" s="55"/>
      <c r="C47" s="55"/>
      <c r="D47" s="55"/>
      <c r="E47" s="55"/>
      <c r="F47" s="57"/>
      <c r="G47" s="57"/>
      <c r="H47" s="14"/>
    </row>
    <row r="48" spans="2:15" s="15" customFormat="1" x14ac:dyDescent="0.2">
      <c r="B48" s="55"/>
      <c r="C48" s="55"/>
      <c r="D48" s="55"/>
      <c r="E48" s="55"/>
      <c r="F48" s="57"/>
      <c r="G48" s="57"/>
      <c r="H48" s="14"/>
    </row>
    <row r="49" spans="2:8" s="15" customFormat="1" x14ac:dyDescent="0.2">
      <c r="B49" s="55"/>
      <c r="C49" s="55"/>
      <c r="D49" s="55"/>
      <c r="E49" s="55"/>
      <c r="F49" s="57"/>
      <c r="G49" s="57"/>
      <c r="H49" s="14"/>
    </row>
    <row r="50" spans="2:8" s="15" customFormat="1" x14ac:dyDescent="0.2">
      <c r="B50" s="55"/>
      <c r="C50" s="55"/>
      <c r="D50" s="55"/>
      <c r="E50" s="55"/>
      <c r="F50" s="57"/>
      <c r="G50" s="57"/>
      <c r="H50" s="14"/>
    </row>
    <row r="51" spans="2:8" s="15" customFormat="1" x14ac:dyDescent="0.2">
      <c r="B51" s="55"/>
      <c r="C51" s="55"/>
      <c r="D51" s="55"/>
      <c r="E51" s="55"/>
      <c r="F51" s="57"/>
      <c r="G51" s="57"/>
      <c r="H51" s="14"/>
    </row>
    <row r="52" spans="2:8" s="15" customFormat="1" x14ac:dyDescent="0.2">
      <c r="B52" s="55"/>
      <c r="C52" s="55"/>
      <c r="D52" s="55"/>
      <c r="E52" s="55"/>
      <c r="F52" s="57"/>
      <c r="G52" s="57"/>
      <c r="H52" s="14"/>
    </row>
    <row r="53" spans="2:8" s="15" customFormat="1" x14ac:dyDescent="0.2">
      <c r="B53" s="55"/>
      <c r="C53" s="55"/>
      <c r="D53" s="55"/>
      <c r="E53" s="55"/>
      <c r="F53" s="57"/>
      <c r="G53" s="57"/>
      <c r="H53" s="14"/>
    </row>
    <row r="54" spans="2:8" s="15" customFormat="1" x14ac:dyDescent="0.2">
      <c r="B54" s="55"/>
      <c r="C54" s="55"/>
      <c r="D54" s="55"/>
      <c r="E54" s="55"/>
      <c r="F54" s="57"/>
      <c r="G54" s="57"/>
      <c r="H54" s="14"/>
    </row>
    <row r="55" spans="2:8" s="15" customFormat="1" x14ac:dyDescent="0.2">
      <c r="B55" s="55"/>
      <c r="C55" s="55"/>
      <c r="D55" s="55"/>
      <c r="E55" s="55"/>
      <c r="F55" s="57"/>
      <c r="G55" s="57"/>
      <c r="H55" s="14"/>
    </row>
    <row r="56" spans="2:8" s="15" customFormat="1" x14ac:dyDescent="0.2">
      <c r="B56" s="55"/>
      <c r="C56" s="55"/>
      <c r="D56" s="55"/>
      <c r="E56" s="55"/>
      <c r="F56" s="57"/>
      <c r="G56" s="57"/>
      <c r="H56" s="14"/>
    </row>
    <row r="57" spans="2:8" s="15" customFormat="1" x14ac:dyDescent="0.2">
      <c r="B57" s="55"/>
      <c r="C57" s="55"/>
      <c r="D57" s="55"/>
      <c r="E57" s="55"/>
      <c r="F57" s="57"/>
      <c r="G57" s="57"/>
      <c r="H57" s="14"/>
    </row>
    <row r="58" spans="2:8" s="15" customFormat="1" x14ac:dyDescent="0.2">
      <c r="B58" s="55"/>
      <c r="C58" s="55"/>
      <c r="D58" s="55"/>
      <c r="E58" s="55"/>
      <c r="F58" s="57"/>
      <c r="G58" s="57"/>
      <c r="H58" s="14"/>
    </row>
    <row r="59" spans="2:8" s="15" customFormat="1" x14ac:dyDescent="0.2">
      <c r="B59" s="55"/>
      <c r="C59" s="55"/>
      <c r="D59" s="55"/>
      <c r="E59" s="55"/>
      <c r="F59" s="57"/>
      <c r="G59" s="57"/>
      <c r="H59" s="14"/>
    </row>
    <row r="60" spans="2:8" s="15" customFormat="1" x14ac:dyDescent="0.2">
      <c r="B60" s="55"/>
      <c r="C60" s="55"/>
      <c r="D60" s="55"/>
      <c r="E60" s="55"/>
      <c r="F60" s="57"/>
      <c r="G60" s="57"/>
      <c r="H60" s="14"/>
    </row>
    <row r="61" spans="2:8" s="15" customFormat="1" x14ac:dyDescent="0.2">
      <c r="B61" s="55"/>
      <c r="C61" s="55"/>
      <c r="D61" s="55"/>
      <c r="E61" s="55"/>
      <c r="F61" s="57"/>
      <c r="G61" s="57"/>
      <c r="H61" s="14"/>
    </row>
    <row r="62" spans="2:8" s="15" customFormat="1" x14ac:dyDescent="0.2">
      <c r="B62" s="55"/>
      <c r="C62" s="55"/>
      <c r="D62" s="55"/>
      <c r="E62" s="55"/>
      <c r="F62" s="57"/>
      <c r="G62" s="57"/>
      <c r="H62" s="14"/>
    </row>
    <row r="63" spans="2:8" s="15" customFormat="1" x14ac:dyDescent="0.2">
      <c r="B63" s="55"/>
      <c r="C63" s="55"/>
      <c r="D63" s="55"/>
      <c r="E63" s="55"/>
      <c r="F63" s="57"/>
      <c r="G63" s="57"/>
      <c r="H63" s="14"/>
    </row>
    <row r="64" spans="2:8" s="15" customFormat="1" x14ac:dyDescent="0.2">
      <c r="B64" s="55"/>
      <c r="C64" s="55"/>
      <c r="D64" s="55"/>
      <c r="E64" s="55"/>
      <c r="F64" s="57"/>
      <c r="G64" s="57"/>
      <c r="H64" s="14"/>
    </row>
    <row r="65" spans="2:8" s="15" customFormat="1" x14ac:dyDescent="0.2">
      <c r="B65" s="55"/>
      <c r="C65" s="55"/>
      <c r="D65" s="55"/>
      <c r="E65" s="55"/>
      <c r="F65" s="57"/>
      <c r="G65" s="57"/>
      <c r="H65" s="14"/>
    </row>
    <row r="66" spans="2:8" s="15" customFormat="1" x14ac:dyDescent="0.2">
      <c r="B66" s="55"/>
      <c r="C66" s="55"/>
      <c r="D66" s="55"/>
      <c r="E66" s="55"/>
      <c r="F66" s="57"/>
      <c r="G66" s="57"/>
      <c r="H66" s="14"/>
    </row>
    <row r="67" spans="2:8" s="15" customFormat="1" x14ac:dyDescent="0.2">
      <c r="B67" s="55"/>
      <c r="C67" s="55"/>
      <c r="D67" s="55"/>
      <c r="E67" s="55"/>
      <c r="F67" s="57"/>
      <c r="G67" s="57"/>
      <c r="H67" s="14"/>
    </row>
    <row r="68" spans="2:8" s="15" customFormat="1" x14ac:dyDescent="0.2">
      <c r="B68" s="55"/>
      <c r="C68" s="55"/>
      <c r="D68" s="55"/>
      <c r="E68" s="55"/>
      <c r="F68" s="57"/>
      <c r="G68" s="57"/>
      <c r="H68" s="14"/>
    </row>
    <row r="69" spans="2:8" s="15" customFormat="1" x14ac:dyDescent="0.2">
      <c r="B69" s="55"/>
      <c r="C69" s="55"/>
      <c r="D69" s="55"/>
      <c r="E69" s="55"/>
      <c r="F69" s="57"/>
      <c r="G69" s="57"/>
      <c r="H69" s="14"/>
    </row>
    <row r="70" spans="2:8" s="15" customFormat="1" x14ac:dyDescent="0.2">
      <c r="B70" s="55"/>
      <c r="C70" s="55"/>
      <c r="D70" s="55"/>
      <c r="E70" s="55"/>
      <c r="F70" s="57"/>
      <c r="G70" s="57"/>
      <c r="H70" s="14"/>
    </row>
    <row r="71" spans="2:8" s="15" customFormat="1" x14ac:dyDescent="0.2">
      <c r="B71" s="55"/>
      <c r="C71" s="55"/>
      <c r="D71" s="55"/>
      <c r="E71" s="55"/>
      <c r="F71" s="57"/>
      <c r="G71" s="57"/>
      <c r="H71" s="14"/>
    </row>
    <row r="72" spans="2:8" s="15" customFormat="1" x14ac:dyDescent="0.2">
      <c r="B72" s="55"/>
      <c r="C72" s="55"/>
      <c r="D72" s="55"/>
      <c r="E72" s="55"/>
      <c r="F72" s="57"/>
      <c r="G72" s="57"/>
      <c r="H72" s="14"/>
    </row>
    <row r="73" spans="2:8" s="15" customFormat="1" x14ac:dyDescent="0.2">
      <c r="B73" s="55"/>
      <c r="C73" s="55"/>
      <c r="D73" s="55"/>
      <c r="E73" s="55"/>
      <c r="F73" s="57"/>
      <c r="G73" s="57"/>
      <c r="H73" s="14"/>
    </row>
    <row r="74" spans="2:8" s="15" customFormat="1" x14ac:dyDescent="0.2">
      <c r="B74" s="55"/>
      <c r="C74" s="55"/>
      <c r="D74" s="55"/>
      <c r="E74" s="55"/>
      <c r="F74" s="57"/>
      <c r="G74" s="57"/>
      <c r="H74" s="14"/>
    </row>
    <row r="75" spans="2:8" s="15" customFormat="1" x14ac:dyDescent="0.2">
      <c r="B75" s="55"/>
      <c r="C75" s="55"/>
      <c r="D75" s="55"/>
      <c r="E75" s="55"/>
      <c r="F75" s="57"/>
      <c r="G75" s="57"/>
      <c r="H75" s="14"/>
    </row>
    <row r="76" spans="2:8" s="15" customFormat="1" x14ac:dyDescent="0.2">
      <c r="B76" s="55"/>
      <c r="C76" s="55"/>
      <c r="D76" s="55"/>
      <c r="E76" s="55"/>
      <c r="F76" s="57"/>
      <c r="G76" s="57"/>
      <c r="H76" s="14"/>
    </row>
    <row r="77" spans="2:8" s="15" customFormat="1" x14ac:dyDescent="0.2">
      <c r="B77" s="64"/>
      <c r="C77" s="55"/>
      <c r="D77" s="55"/>
      <c r="E77" s="55"/>
      <c r="F77" s="57"/>
      <c r="G77" s="57"/>
      <c r="H77" s="14"/>
    </row>
    <row r="78" spans="2:8" s="15" customFormat="1" x14ac:dyDescent="0.2">
      <c r="B78" s="10"/>
      <c r="C78" s="10"/>
      <c r="D78" s="55"/>
      <c r="E78" s="55"/>
      <c r="F78" s="57"/>
      <c r="G78" s="57"/>
      <c r="H78" s="14"/>
    </row>
    <row r="79" spans="2:8" s="15" customFormat="1" x14ac:dyDescent="0.2">
      <c r="B79" s="10"/>
      <c r="C79" s="10"/>
      <c r="D79" s="10"/>
      <c r="E79" s="10"/>
      <c r="F79" s="11"/>
      <c r="G79" s="14"/>
      <c r="H79" s="14"/>
    </row>
    <row r="80" spans="2:8" s="15" customFormat="1" x14ac:dyDescent="0.2">
      <c r="B80" s="10"/>
      <c r="C80" s="10"/>
      <c r="D80" s="10"/>
      <c r="E80" s="10"/>
      <c r="F80" s="11"/>
      <c r="G80" s="14"/>
      <c r="H80" s="14"/>
    </row>
    <row r="81" spans="2:8" s="15" customFormat="1" x14ac:dyDescent="0.2">
      <c r="B81" s="10"/>
      <c r="C81" s="10"/>
      <c r="D81" s="10"/>
      <c r="E81" s="10"/>
      <c r="F81" s="11"/>
      <c r="G81" s="14"/>
      <c r="H81" s="14"/>
    </row>
    <row r="82" spans="2:8" s="15" customFormat="1" x14ac:dyDescent="0.2">
      <c r="B82" s="10"/>
      <c r="C82" s="10"/>
      <c r="D82" s="10"/>
      <c r="E82" s="10"/>
      <c r="F82" s="11"/>
      <c r="G82" s="14"/>
      <c r="H82" s="14"/>
    </row>
    <row r="83" spans="2:8" s="15" customFormat="1" x14ac:dyDescent="0.2">
      <c r="B83" s="10"/>
      <c r="C83" s="10"/>
      <c r="D83" s="10"/>
      <c r="E83" s="10"/>
      <c r="F83" s="11"/>
      <c r="G83" s="14"/>
      <c r="H83" s="14"/>
    </row>
    <row r="84" spans="2:8" s="15" customFormat="1" x14ac:dyDescent="0.2">
      <c r="B84" s="10"/>
      <c r="C84" s="10"/>
      <c r="D84" s="10"/>
      <c r="E84" s="10"/>
      <c r="F84" s="11"/>
      <c r="G84" s="14"/>
      <c r="H84" s="14"/>
    </row>
    <row r="85" spans="2:8" s="15" customFormat="1" x14ac:dyDescent="0.2">
      <c r="B85" s="10"/>
      <c r="C85" s="10"/>
      <c r="D85" s="10"/>
      <c r="E85" s="10"/>
      <c r="F85" s="11"/>
      <c r="G85" s="14"/>
      <c r="H85" s="14"/>
    </row>
    <row r="86" spans="2:8" s="15" customFormat="1" x14ac:dyDescent="0.2">
      <c r="B86" s="10"/>
      <c r="C86" s="10"/>
      <c r="D86" s="10"/>
      <c r="E86" s="10"/>
      <c r="F86" s="11"/>
      <c r="G86" s="14"/>
      <c r="H86" s="14"/>
    </row>
    <row r="87" spans="2:8" s="15" customFormat="1" x14ac:dyDescent="0.2">
      <c r="B87" s="10"/>
      <c r="C87" s="10"/>
      <c r="D87" s="10"/>
      <c r="E87" s="10"/>
      <c r="F87" s="11"/>
      <c r="G87" s="14"/>
      <c r="H87" s="14"/>
    </row>
    <row r="88" spans="2:8" s="15" customFormat="1" x14ac:dyDescent="0.2">
      <c r="B88" s="10"/>
      <c r="C88" s="10"/>
      <c r="D88" s="10"/>
      <c r="E88" s="10"/>
      <c r="F88" s="11"/>
      <c r="G88" s="14"/>
      <c r="H88" s="14"/>
    </row>
    <row r="89" spans="2:8" s="15" customFormat="1" x14ac:dyDescent="0.2">
      <c r="B89" s="10"/>
      <c r="C89" s="10"/>
      <c r="D89" s="10"/>
      <c r="E89" s="10"/>
      <c r="F89" s="11"/>
      <c r="G89" s="14"/>
      <c r="H89" s="14"/>
    </row>
    <row r="90" spans="2:8" s="15" customFormat="1" x14ac:dyDescent="0.2">
      <c r="B90" s="10"/>
      <c r="C90" s="10"/>
      <c r="D90" s="10"/>
      <c r="E90" s="10"/>
      <c r="F90" s="11"/>
      <c r="G90" s="14"/>
      <c r="H90" s="14"/>
    </row>
    <row r="91" spans="2:8" s="15" customFormat="1" x14ac:dyDescent="0.2">
      <c r="B91" s="10"/>
      <c r="C91" s="10"/>
      <c r="D91" s="10"/>
      <c r="E91" s="10"/>
      <c r="F91" s="11"/>
      <c r="G91" s="14"/>
      <c r="H91" s="14"/>
    </row>
    <row r="92" spans="2:8" s="15" customFormat="1" x14ac:dyDescent="0.2">
      <c r="B92" s="10"/>
      <c r="C92" s="10"/>
      <c r="D92" s="10"/>
      <c r="E92" s="10"/>
      <c r="F92" s="11"/>
      <c r="G92" s="14"/>
      <c r="H92" s="14"/>
    </row>
    <row r="93" spans="2:8" s="15" customFormat="1" x14ac:dyDescent="0.2">
      <c r="B93" s="10"/>
      <c r="C93" s="10"/>
      <c r="D93" s="10"/>
      <c r="E93" s="10"/>
      <c r="F93" s="11"/>
      <c r="G93" s="14"/>
      <c r="H93" s="14"/>
    </row>
    <row r="94" spans="2:8" s="15" customFormat="1" x14ac:dyDescent="0.2">
      <c r="B94" s="10"/>
      <c r="C94" s="10"/>
      <c r="D94" s="10"/>
      <c r="E94" s="10"/>
      <c r="F94" s="11"/>
      <c r="G94" s="14"/>
      <c r="H94" s="14"/>
    </row>
    <row r="95" spans="2:8" s="15" customFormat="1" x14ac:dyDescent="0.2">
      <c r="B95" s="10"/>
      <c r="C95" s="10"/>
      <c r="D95" s="10"/>
      <c r="E95" s="10"/>
      <c r="F95" s="11"/>
      <c r="G95" s="14"/>
      <c r="H95" s="14"/>
    </row>
    <row r="96" spans="2:8" s="15" customFormat="1" x14ac:dyDescent="0.2">
      <c r="B96" s="10"/>
      <c r="C96" s="10"/>
      <c r="D96" s="10"/>
      <c r="E96" s="10"/>
      <c r="F96" s="11"/>
      <c r="G96" s="14"/>
      <c r="H96" s="14"/>
    </row>
    <row r="97" spans="2:8" s="15" customFormat="1" x14ac:dyDescent="0.2">
      <c r="B97" s="10"/>
      <c r="C97" s="10"/>
      <c r="D97" s="10"/>
      <c r="E97" s="10"/>
      <c r="F97" s="11"/>
      <c r="G97" s="14"/>
      <c r="H97" s="14"/>
    </row>
    <row r="98" spans="2:8" s="15" customFormat="1" x14ac:dyDescent="0.2">
      <c r="B98" s="10"/>
      <c r="C98" s="10"/>
      <c r="D98" s="10"/>
      <c r="E98" s="10"/>
      <c r="F98" s="11"/>
      <c r="G98" s="14"/>
      <c r="H98" s="14"/>
    </row>
    <row r="99" spans="2:8" s="15" customFormat="1" x14ac:dyDescent="0.2">
      <c r="B99" s="10"/>
      <c r="C99" s="10"/>
      <c r="D99" s="10"/>
      <c r="E99" s="10"/>
      <c r="F99" s="11"/>
      <c r="G99" s="14"/>
      <c r="H99" s="14"/>
    </row>
    <row r="100" spans="2:8" s="15" customFormat="1" x14ac:dyDescent="0.2">
      <c r="B100" s="10"/>
      <c r="C100" s="10"/>
      <c r="D100" s="10"/>
      <c r="E100" s="10"/>
      <c r="F100" s="11"/>
      <c r="G100" s="14"/>
      <c r="H100" s="14"/>
    </row>
    <row r="101" spans="2:8" s="15" customFormat="1" x14ac:dyDescent="0.2">
      <c r="B101" s="10"/>
      <c r="C101" s="10"/>
      <c r="D101" s="10"/>
      <c r="E101" s="10"/>
      <c r="F101" s="11"/>
      <c r="G101" s="14"/>
      <c r="H101" s="14"/>
    </row>
    <row r="102" spans="2:8" s="15" customFormat="1" x14ac:dyDescent="0.2">
      <c r="B102" s="10"/>
      <c r="C102" s="10"/>
      <c r="D102" s="10"/>
      <c r="E102" s="10"/>
      <c r="F102" s="11"/>
      <c r="G102" s="14"/>
      <c r="H102" s="14"/>
    </row>
    <row r="103" spans="2:8" s="15" customFormat="1" x14ac:dyDescent="0.2">
      <c r="B103" s="10"/>
      <c r="C103" s="10"/>
      <c r="D103" s="10"/>
      <c r="E103" s="10"/>
      <c r="F103" s="11"/>
      <c r="G103" s="14"/>
      <c r="H103" s="14"/>
    </row>
    <row r="104" spans="2:8" s="15" customFormat="1" x14ac:dyDescent="0.2">
      <c r="B104" s="10"/>
      <c r="C104" s="10"/>
      <c r="D104" s="10"/>
      <c r="E104" s="10"/>
      <c r="F104" s="11"/>
      <c r="G104" s="14"/>
      <c r="H104" s="14"/>
    </row>
    <row r="105" spans="2:8" s="15" customFormat="1" x14ac:dyDescent="0.2">
      <c r="B105" s="10"/>
      <c r="C105" s="10"/>
      <c r="D105" s="10"/>
      <c r="E105" s="10"/>
      <c r="F105" s="11"/>
      <c r="G105" s="14"/>
      <c r="H105" s="14"/>
    </row>
    <row r="106" spans="2:8" s="15" customFormat="1" x14ac:dyDescent="0.2">
      <c r="B106" s="10"/>
      <c r="C106" s="10"/>
      <c r="D106" s="10"/>
      <c r="E106" s="10"/>
      <c r="F106" s="11"/>
      <c r="G106" s="14"/>
      <c r="H106" s="14"/>
    </row>
    <row r="107" spans="2:8" s="15" customFormat="1" x14ac:dyDescent="0.2">
      <c r="B107" s="10"/>
      <c r="C107" s="10"/>
      <c r="D107" s="10"/>
      <c r="E107" s="10"/>
      <c r="F107" s="11"/>
      <c r="G107" s="14"/>
      <c r="H107" s="14"/>
    </row>
    <row r="108" spans="2:8" s="15" customFormat="1" x14ac:dyDescent="0.2">
      <c r="B108" s="10"/>
      <c r="C108" s="10"/>
      <c r="D108" s="10"/>
      <c r="E108" s="10"/>
      <c r="F108" s="11"/>
      <c r="G108" s="14"/>
      <c r="H108" s="14"/>
    </row>
    <row r="109" spans="2:8" s="15" customFormat="1" x14ac:dyDescent="0.2">
      <c r="B109" s="10"/>
      <c r="C109" s="10"/>
      <c r="D109" s="10"/>
      <c r="E109" s="10"/>
      <c r="F109" s="11"/>
      <c r="G109" s="14"/>
      <c r="H109" s="14"/>
    </row>
    <row r="110" spans="2:8" s="15" customFormat="1" x14ac:dyDescent="0.2">
      <c r="B110" s="10"/>
      <c r="C110" s="10"/>
      <c r="D110" s="10"/>
      <c r="E110" s="10"/>
      <c r="F110" s="11"/>
      <c r="G110" s="14"/>
      <c r="H110" s="14"/>
    </row>
    <row r="111" spans="2:8" s="15" customFormat="1" x14ac:dyDescent="0.2">
      <c r="B111" s="10"/>
      <c r="C111" s="10"/>
      <c r="D111" s="10"/>
      <c r="E111" s="10"/>
      <c r="F111" s="11"/>
      <c r="G111" s="14"/>
      <c r="H111" s="14"/>
    </row>
    <row r="112" spans="2:8" s="15" customFormat="1" x14ac:dyDescent="0.2">
      <c r="B112" s="10"/>
      <c r="C112" s="10"/>
      <c r="D112" s="10"/>
      <c r="E112" s="10"/>
      <c r="F112" s="11"/>
      <c r="G112" s="14"/>
      <c r="H112" s="14"/>
    </row>
    <row r="113" spans="2:8" s="15" customFormat="1" x14ac:dyDescent="0.2">
      <c r="B113" s="10"/>
      <c r="C113" s="10"/>
      <c r="D113" s="10"/>
      <c r="E113" s="10"/>
      <c r="F113" s="11"/>
      <c r="G113" s="14"/>
      <c r="H113" s="14"/>
    </row>
    <row r="114" spans="2:8" s="15" customFormat="1" x14ac:dyDescent="0.2">
      <c r="B114" s="10"/>
      <c r="C114" s="10"/>
      <c r="D114" s="10"/>
      <c r="E114" s="10"/>
      <c r="F114" s="11"/>
      <c r="G114" s="14"/>
      <c r="H114" s="14"/>
    </row>
    <row r="115" spans="2:8" s="15" customFormat="1" x14ac:dyDescent="0.2">
      <c r="B115" s="10"/>
      <c r="C115" s="10"/>
      <c r="D115" s="10"/>
      <c r="E115" s="10"/>
      <c r="F115" s="11"/>
      <c r="G115" s="14"/>
      <c r="H115" s="14"/>
    </row>
    <row r="116" spans="2:8" s="15" customFormat="1" x14ac:dyDescent="0.2">
      <c r="B116" s="10"/>
      <c r="C116" s="10"/>
      <c r="D116" s="10"/>
      <c r="E116" s="10"/>
      <c r="F116" s="11"/>
      <c r="G116" s="14"/>
      <c r="H116" s="14"/>
    </row>
    <row r="117" spans="2:8" s="15" customFormat="1" x14ac:dyDescent="0.2">
      <c r="B117" s="10"/>
      <c r="C117" s="10"/>
      <c r="D117" s="10"/>
      <c r="E117" s="10"/>
      <c r="F117" s="11"/>
      <c r="G117" s="14"/>
      <c r="H117" s="14"/>
    </row>
    <row r="118" spans="2:8" s="15" customFormat="1" x14ac:dyDescent="0.2">
      <c r="B118" s="10"/>
      <c r="C118" s="10"/>
      <c r="D118" s="10"/>
      <c r="E118" s="10"/>
      <c r="F118" s="11"/>
      <c r="G118" s="14"/>
      <c r="H118" s="14"/>
    </row>
    <row r="119" spans="2:8" s="15" customFormat="1" x14ac:dyDescent="0.2">
      <c r="B119" s="10"/>
      <c r="C119" s="10"/>
      <c r="D119" s="10"/>
      <c r="E119" s="10"/>
      <c r="F119" s="11"/>
      <c r="G119" s="14"/>
      <c r="H119" s="14"/>
    </row>
    <row r="120" spans="2:8" s="15" customFormat="1" x14ac:dyDescent="0.2">
      <c r="B120" s="10"/>
      <c r="C120" s="10"/>
      <c r="D120" s="10"/>
      <c r="E120" s="10"/>
      <c r="F120" s="11"/>
      <c r="G120" s="14"/>
      <c r="H120" s="14"/>
    </row>
    <row r="121" spans="2:8" s="15" customFormat="1" x14ac:dyDescent="0.2">
      <c r="B121" s="10"/>
      <c r="C121" s="10"/>
      <c r="D121" s="10"/>
      <c r="E121" s="10"/>
      <c r="F121" s="11"/>
      <c r="G121" s="14"/>
      <c r="H121" s="14"/>
    </row>
    <row r="122" spans="2:8" s="15" customFormat="1" x14ac:dyDescent="0.2">
      <c r="B122" s="10"/>
      <c r="C122" s="10"/>
      <c r="D122" s="10"/>
      <c r="E122" s="10"/>
      <c r="F122" s="11"/>
      <c r="G122" s="14"/>
      <c r="H122" s="14"/>
    </row>
    <row r="123" spans="2:8" s="15" customFormat="1" x14ac:dyDescent="0.2">
      <c r="B123" s="10"/>
      <c r="C123" s="10"/>
      <c r="D123" s="10"/>
      <c r="E123" s="10"/>
      <c r="F123" s="11"/>
      <c r="G123" s="14"/>
      <c r="H123" s="14"/>
    </row>
    <row r="124" spans="2:8" s="15" customFormat="1" x14ac:dyDescent="0.2">
      <c r="B124" s="10"/>
      <c r="C124" s="10"/>
      <c r="D124" s="10"/>
      <c r="E124" s="10"/>
      <c r="F124" s="11"/>
      <c r="G124" s="14"/>
      <c r="H124" s="14"/>
    </row>
    <row r="125" spans="2:8" s="15" customFormat="1" x14ac:dyDescent="0.2">
      <c r="B125" s="10"/>
      <c r="C125" s="10"/>
      <c r="D125" s="10"/>
      <c r="E125" s="10"/>
      <c r="F125" s="11"/>
      <c r="G125" s="14"/>
      <c r="H125" s="14"/>
    </row>
    <row r="126" spans="2:8" s="15" customFormat="1" x14ac:dyDescent="0.2">
      <c r="B126" s="10"/>
      <c r="C126" s="10"/>
      <c r="D126" s="10"/>
      <c r="E126" s="10"/>
      <c r="F126" s="11"/>
      <c r="G126" s="14"/>
      <c r="H126" s="14"/>
    </row>
    <row r="127" spans="2:8" s="15" customFormat="1" x14ac:dyDescent="0.2">
      <c r="B127" s="10"/>
      <c r="C127" s="10"/>
      <c r="D127" s="10"/>
      <c r="E127" s="10"/>
      <c r="F127" s="11"/>
      <c r="G127" s="14"/>
      <c r="H127" s="14"/>
    </row>
    <row r="128" spans="2:8" s="15" customFormat="1" x14ac:dyDescent="0.2">
      <c r="B128" s="10"/>
      <c r="C128" s="10"/>
      <c r="D128" s="10"/>
      <c r="E128" s="10"/>
      <c r="F128" s="11"/>
      <c r="G128" s="14"/>
      <c r="H128" s="14"/>
    </row>
    <row r="129" spans="2:8" s="15" customFormat="1" x14ac:dyDescent="0.2">
      <c r="B129" s="10"/>
      <c r="C129" s="10"/>
      <c r="D129" s="10"/>
      <c r="E129" s="10"/>
      <c r="F129" s="11"/>
      <c r="G129" s="14"/>
      <c r="H129" s="14"/>
    </row>
    <row r="130" spans="2:8" s="15" customFormat="1" x14ac:dyDescent="0.2">
      <c r="B130" s="10"/>
      <c r="C130" s="10"/>
      <c r="D130" s="10"/>
      <c r="E130" s="10"/>
      <c r="F130" s="11"/>
      <c r="G130" s="14"/>
      <c r="H130" s="14"/>
    </row>
    <row r="131" spans="2:8" s="15" customFormat="1" x14ac:dyDescent="0.2">
      <c r="B131" s="10"/>
      <c r="C131" s="10"/>
      <c r="D131" s="10"/>
      <c r="E131" s="10"/>
      <c r="F131" s="11"/>
      <c r="G131" s="14"/>
      <c r="H131" s="14"/>
    </row>
    <row r="132" spans="2:8" s="15" customFormat="1" x14ac:dyDescent="0.2">
      <c r="B132" s="10"/>
      <c r="C132" s="10"/>
      <c r="D132" s="10"/>
      <c r="E132" s="10"/>
      <c r="F132" s="11"/>
      <c r="G132" s="14"/>
      <c r="H132" s="14"/>
    </row>
    <row r="133" spans="2:8" s="15" customFormat="1" x14ac:dyDescent="0.2">
      <c r="B133" s="10"/>
      <c r="C133" s="10"/>
      <c r="D133" s="10"/>
      <c r="E133" s="10"/>
      <c r="F133" s="11"/>
      <c r="G133" s="14"/>
      <c r="H133" s="14"/>
    </row>
    <row r="134" spans="2:8" s="15" customFormat="1" x14ac:dyDescent="0.2">
      <c r="B134" s="10"/>
      <c r="C134" s="10"/>
      <c r="D134" s="10"/>
      <c r="E134" s="10"/>
      <c r="F134" s="11"/>
      <c r="G134" s="14"/>
      <c r="H134" s="14"/>
    </row>
    <row r="135" spans="2:8" s="15" customFormat="1" x14ac:dyDescent="0.2">
      <c r="B135" s="10"/>
      <c r="C135" s="10"/>
      <c r="D135" s="10"/>
      <c r="E135" s="10"/>
      <c r="F135" s="11"/>
      <c r="G135" s="14"/>
      <c r="H135" s="14"/>
    </row>
    <row r="136" spans="2:8" s="15" customFormat="1" x14ac:dyDescent="0.2">
      <c r="B136" s="10"/>
      <c r="C136" s="10"/>
      <c r="D136" s="10"/>
      <c r="E136" s="10"/>
      <c r="F136" s="11"/>
      <c r="G136" s="14"/>
      <c r="H136" s="14"/>
    </row>
    <row r="137" spans="2:8" s="15" customFormat="1" x14ac:dyDescent="0.2">
      <c r="B137" s="10"/>
      <c r="C137" s="10"/>
      <c r="D137" s="10"/>
      <c r="E137" s="10"/>
      <c r="F137" s="11"/>
      <c r="G137" s="14"/>
      <c r="H137" s="14"/>
    </row>
    <row r="138" spans="2:8" s="15" customFormat="1" x14ac:dyDescent="0.2">
      <c r="B138" s="10"/>
      <c r="C138" s="10"/>
      <c r="D138" s="10"/>
      <c r="E138" s="10"/>
      <c r="F138" s="11"/>
      <c r="G138" s="14"/>
      <c r="H138" s="14"/>
    </row>
    <row r="139" spans="2:8" s="15" customFormat="1" x14ac:dyDescent="0.2">
      <c r="B139" s="10"/>
      <c r="C139" s="10"/>
      <c r="D139" s="10"/>
      <c r="E139" s="10"/>
      <c r="F139" s="11"/>
      <c r="G139" s="14"/>
      <c r="H139" s="14"/>
    </row>
    <row r="140" spans="2:8" s="15" customFormat="1" x14ac:dyDescent="0.2">
      <c r="B140" s="10"/>
      <c r="C140" s="10"/>
      <c r="D140" s="10"/>
      <c r="E140" s="10"/>
      <c r="F140" s="11"/>
      <c r="G140" s="14"/>
      <c r="H140" s="14"/>
    </row>
    <row r="141" spans="2:8" s="15" customFormat="1" x14ac:dyDescent="0.2">
      <c r="B141" s="10"/>
      <c r="C141" s="10"/>
      <c r="D141" s="10"/>
      <c r="E141" s="10"/>
      <c r="F141" s="11"/>
      <c r="G141" s="14"/>
      <c r="H141" s="14"/>
    </row>
    <row r="142" spans="2:8" s="15" customFormat="1" x14ac:dyDescent="0.2">
      <c r="B142" s="10"/>
      <c r="C142" s="10"/>
      <c r="D142" s="10"/>
      <c r="E142" s="10"/>
      <c r="F142" s="11"/>
      <c r="G142" s="14"/>
      <c r="H142" s="14"/>
    </row>
    <row r="143" spans="2:8" s="15" customFormat="1" x14ac:dyDescent="0.2">
      <c r="B143" s="10"/>
      <c r="C143" s="10"/>
      <c r="D143" s="10"/>
      <c r="E143" s="10"/>
      <c r="F143" s="11"/>
      <c r="G143" s="14"/>
      <c r="H143" s="14"/>
    </row>
    <row r="144" spans="2:8" s="15" customFormat="1" x14ac:dyDescent="0.2">
      <c r="B144" s="10"/>
      <c r="C144" s="10"/>
      <c r="D144" s="10"/>
      <c r="E144" s="10"/>
      <c r="F144" s="11"/>
      <c r="G144" s="14"/>
      <c r="H144" s="14"/>
    </row>
    <row r="145" spans="2:8" s="15" customFormat="1" x14ac:dyDescent="0.2">
      <c r="B145" s="10"/>
      <c r="C145" s="10"/>
      <c r="D145" s="10"/>
      <c r="E145" s="10"/>
      <c r="F145" s="11"/>
      <c r="G145" s="14"/>
      <c r="H145" s="14"/>
    </row>
    <row r="146" spans="2:8" s="15" customFormat="1" x14ac:dyDescent="0.2">
      <c r="B146" s="10"/>
      <c r="C146" s="10"/>
      <c r="D146" s="10"/>
      <c r="E146" s="10"/>
      <c r="F146" s="11"/>
      <c r="G146" s="14"/>
      <c r="H146" s="14"/>
    </row>
    <row r="147" spans="2:8" s="15" customFormat="1" x14ac:dyDescent="0.2">
      <c r="B147" s="10"/>
      <c r="C147" s="10"/>
      <c r="D147" s="10"/>
      <c r="E147" s="10"/>
      <c r="F147" s="11"/>
      <c r="G147" s="14"/>
      <c r="H147" s="14"/>
    </row>
    <row r="148" spans="2:8" s="15" customFormat="1" x14ac:dyDescent="0.2">
      <c r="B148" s="10"/>
      <c r="C148" s="10"/>
      <c r="D148" s="10"/>
      <c r="E148" s="10"/>
      <c r="F148" s="11"/>
      <c r="G148" s="14"/>
      <c r="H148" s="14"/>
    </row>
    <row r="149" spans="2:8" s="15" customFormat="1" x14ac:dyDescent="0.2">
      <c r="B149" s="10"/>
      <c r="C149" s="10"/>
      <c r="D149" s="10"/>
      <c r="E149" s="10"/>
      <c r="F149" s="11"/>
      <c r="G149" s="14"/>
      <c r="H149" s="14"/>
    </row>
    <row r="150" spans="2:8" s="15" customFormat="1" x14ac:dyDescent="0.2">
      <c r="B150" s="10"/>
      <c r="C150" s="10"/>
      <c r="D150" s="10"/>
      <c r="E150" s="10"/>
      <c r="F150" s="11"/>
      <c r="G150" s="14"/>
      <c r="H150" s="14"/>
    </row>
    <row r="151" spans="2:8" s="15" customFormat="1" x14ac:dyDescent="0.2">
      <c r="B151" s="10"/>
      <c r="C151" s="10"/>
      <c r="D151" s="10"/>
      <c r="E151" s="10"/>
      <c r="F151" s="11"/>
      <c r="G151" s="14"/>
      <c r="H151" s="14"/>
    </row>
    <row r="152" spans="2:8" s="15" customFormat="1" x14ac:dyDescent="0.2">
      <c r="B152" s="10"/>
      <c r="C152" s="10"/>
      <c r="D152" s="10"/>
      <c r="E152" s="10"/>
      <c r="F152" s="11"/>
      <c r="G152" s="14"/>
      <c r="H152" s="14"/>
    </row>
    <row r="153" spans="2:8" s="15" customFormat="1" x14ac:dyDescent="0.2">
      <c r="B153" s="10"/>
      <c r="C153" s="10"/>
      <c r="D153" s="10"/>
      <c r="E153" s="10"/>
      <c r="F153" s="11"/>
      <c r="G153" s="14"/>
      <c r="H153" s="14"/>
    </row>
    <row r="154" spans="2:8" s="15" customFormat="1" x14ac:dyDescent="0.2">
      <c r="B154" s="10"/>
      <c r="C154" s="10"/>
      <c r="D154" s="10"/>
      <c r="E154" s="10"/>
      <c r="F154" s="11"/>
      <c r="G154" s="14"/>
      <c r="H154" s="14"/>
    </row>
    <row r="155" spans="2:8" s="15" customFormat="1" x14ac:dyDescent="0.2">
      <c r="B155" s="10"/>
      <c r="C155" s="10"/>
      <c r="D155" s="10"/>
      <c r="E155" s="10"/>
      <c r="F155" s="11"/>
      <c r="G155" s="14"/>
      <c r="H155" s="14"/>
    </row>
    <row r="156" spans="2:8" s="15" customFormat="1" x14ac:dyDescent="0.2">
      <c r="B156" s="10"/>
      <c r="C156" s="10"/>
      <c r="D156" s="10"/>
      <c r="E156" s="10"/>
      <c r="F156" s="11"/>
      <c r="G156" s="14"/>
      <c r="H156" s="14"/>
    </row>
    <row r="157" spans="2:8" s="15" customFormat="1" x14ac:dyDescent="0.2">
      <c r="B157" s="10"/>
      <c r="C157" s="10"/>
      <c r="D157" s="10"/>
      <c r="E157" s="10"/>
      <c r="F157" s="11"/>
      <c r="G157" s="14"/>
      <c r="H157" s="14"/>
    </row>
    <row r="158" spans="2:8" s="15" customFormat="1" x14ac:dyDescent="0.2">
      <c r="B158" s="10"/>
      <c r="C158" s="10"/>
      <c r="D158" s="10"/>
      <c r="E158" s="10"/>
      <c r="F158" s="11"/>
      <c r="G158" s="14"/>
      <c r="H158" s="14"/>
    </row>
    <row r="159" spans="2:8" s="15" customFormat="1" x14ac:dyDescent="0.2">
      <c r="B159" s="10"/>
      <c r="C159" s="10"/>
      <c r="D159" s="10"/>
      <c r="E159" s="10"/>
      <c r="F159" s="11"/>
      <c r="G159" s="14"/>
      <c r="H159" s="14"/>
    </row>
    <row r="160" spans="2:8" s="15" customFormat="1" x14ac:dyDescent="0.2">
      <c r="B160" s="10"/>
      <c r="C160" s="10"/>
      <c r="D160" s="10"/>
      <c r="E160" s="10"/>
      <c r="F160" s="11"/>
      <c r="G160" s="14"/>
      <c r="H160" s="14"/>
    </row>
    <row r="161" spans="2:8" s="15" customFormat="1" x14ac:dyDescent="0.2">
      <c r="B161" s="10"/>
      <c r="C161" s="10"/>
      <c r="D161" s="10"/>
      <c r="E161" s="10"/>
      <c r="F161" s="11"/>
      <c r="G161" s="14"/>
      <c r="H161" s="14"/>
    </row>
    <row r="162" spans="2:8" s="15" customFormat="1" x14ac:dyDescent="0.2">
      <c r="B162" s="10"/>
      <c r="C162" s="10"/>
      <c r="D162" s="10"/>
      <c r="E162" s="10"/>
      <c r="F162" s="11"/>
      <c r="G162" s="14"/>
      <c r="H162" s="14"/>
    </row>
    <row r="163" spans="2:8" s="15" customFormat="1" x14ac:dyDescent="0.2">
      <c r="B163" s="10"/>
      <c r="C163" s="10"/>
      <c r="D163" s="10"/>
      <c r="E163" s="10"/>
      <c r="F163" s="11"/>
      <c r="G163" s="14"/>
      <c r="H163" s="14"/>
    </row>
    <row r="164" spans="2:8" s="15" customFormat="1" x14ac:dyDescent="0.2">
      <c r="B164" s="10"/>
      <c r="C164" s="10"/>
      <c r="D164" s="10"/>
      <c r="E164" s="10"/>
      <c r="F164" s="11"/>
      <c r="G164" s="14"/>
      <c r="H164" s="14"/>
    </row>
    <row r="165" spans="2:8" s="15" customFormat="1" x14ac:dyDescent="0.2">
      <c r="B165" s="10"/>
      <c r="C165" s="10"/>
      <c r="D165" s="10"/>
      <c r="E165" s="10"/>
      <c r="F165" s="11"/>
      <c r="G165" s="14"/>
      <c r="H165" s="14"/>
    </row>
    <row r="166" spans="2:8" s="15" customFormat="1" x14ac:dyDescent="0.2">
      <c r="B166" s="10"/>
      <c r="C166" s="10"/>
      <c r="D166" s="10"/>
      <c r="E166" s="10"/>
      <c r="F166" s="11"/>
      <c r="G166" s="14"/>
      <c r="H166" s="14"/>
    </row>
    <row r="167" spans="2:8" s="15" customFormat="1" x14ac:dyDescent="0.2">
      <c r="B167" s="10"/>
      <c r="C167" s="10"/>
      <c r="D167" s="10"/>
      <c r="E167" s="10"/>
      <c r="F167" s="11"/>
      <c r="G167" s="14"/>
      <c r="H167" s="14"/>
    </row>
    <row r="168" spans="2:8" s="15" customFormat="1" x14ac:dyDescent="0.2">
      <c r="B168" s="10"/>
      <c r="C168" s="10"/>
      <c r="D168" s="10"/>
      <c r="E168" s="10"/>
      <c r="F168" s="11"/>
      <c r="G168" s="14"/>
      <c r="H168" s="14"/>
    </row>
    <row r="169" spans="2:8" s="15" customFormat="1" x14ac:dyDescent="0.2">
      <c r="B169" s="10"/>
      <c r="C169" s="10"/>
      <c r="D169" s="10"/>
      <c r="E169" s="10"/>
      <c r="F169" s="11"/>
      <c r="G169" s="14"/>
      <c r="H169" s="14"/>
    </row>
    <row r="170" spans="2:8" s="15" customFormat="1" x14ac:dyDescent="0.2">
      <c r="B170" s="10"/>
      <c r="C170" s="10"/>
      <c r="D170" s="10"/>
      <c r="E170" s="10"/>
      <c r="F170" s="11"/>
      <c r="G170" s="14"/>
      <c r="H170" s="14"/>
    </row>
    <row r="171" spans="2:8" s="15" customFormat="1" x14ac:dyDescent="0.2">
      <c r="B171" s="10"/>
      <c r="C171" s="10"/>
      <c r="D171" s="10"/>
      <c r="E171" s="10"/>
      <c r="F171" s="11"/>
      <c r="G171" s="14"/>
      <c r="H171" s="14"/>
    </row>
    <row r="172" spans="2:8" s="15" customFormat="1" x14ac:dyDescent="0.2">
      <c r="B172" s="10"/>
      <c r="C172" s="10"/>
      <c r="D172" s="10"/>
      <c r="E172" s="10"/>
      <c r="F172" s="11"/>
      <c r="G172" s="14"/>
      <c r="H172" s="14"/>
    </row>
    <row r="173" spans="2:8" s="15" customFormat="1" x14ac:dyDescent="0.2">
      <c r="B173" s="10"/>
      <c r="C173" s="10"/>
      <c r="D173" s="10"/>
      <c r="E173" s="10"/>
      <c r="F173" s="11"/>
      <c r="G173" s="14"/>
      <c r="H173" s="14"/>
    </row>
    <row r="174" spans="2:8" s="15" customFormat="1" x14ac:dyDescent="0.2">
      <c r="B174" s="10"/>
      <c r="C174" s="10"/>
      <c r="D174" s="10"/>
      <c r="E174" s="10"/>
      <c r="F174" s="11"/>
      <c r="G174" s="14"/>
      <c r="H174" s="14"/>
    </row>
    <row r="175" spans="2:8" s="15" customFormat="1" x14ac:dyDescent="0.2">
      <c r="B175" s="10"/>
      <c r="C175" s="10"/>
      <c r="D175" s="10"/>
      <c r="E175" s="10"/>
      <c r="F175" s="11"/>
      <c r="G175" s="14"/>
      <c r="H175" s="14"/>
    </row>
    <row r="176" spans="2:8" s="15" customFormat="1" x14ac:dyDescent="0.2">
      <c r="B176" s="10"/>
      <c r="C176" s="10"/>
      <c r="D176" s="10"/>
      <c r="E176" s="10"/>
      <c r="F176" s="11"/>
      <c r="G176" s="14"/>
      <c r="H176" s="14"/>
    </row>
    <row r="177" spans="1:8" s="15" customFormat="1" x14ac:dyDescent="0.2">
      <c r="B177" s="10"/>
      <c r="C177" s="10"/>
      <c r="D177" s="10"/>
      <c r="E177" s="10"/>
      <c r="F177" s="11"/>
      <c r="G177" s="14"/>
      <c r="H177" s="14"/>
    </row>
    <row r="178" spans="1:8" s="15" customFormat="1" x14ac:dyDescent="0.2">
      <c r="B178" s="10"/>
      <c r="C178" s="10"/>
      <c r="D178" s="10"/>
      <c r="E178" s="10"/>
      <c r="F178" s="11"/>
      <c r="G178" s="14"/>
      <c r="H178" s="14"/>
    </row>
    <row r="179" spans="1:8" s="15" customFormat="1" x14ac:dyDescent="0.2">
      <c r="B179" s="10"/>
      <c r="C179" s="10"/>
      <c r="D179" s="10"/>
      <c r="E179" s="10"/>
      <c r="F179" s="11"/>
      <c r="G179" s="14"/>
      <c r="H179" s="14"/>
    </row>
    <row r="180" spans="1:8" s="15" customFormat="1" x14ac:dyDescent="0.2">
      <c r="B180" s="10"/>
      <c r="C180" s="10"/>
      <c r="D180" s="10"/>
      <c r="E180" s="10"/>
      <c r="F180" s="11"/>
      <c r="G180" s="14"/>
      <c r="H180" s="14"/>
    </row>
    <row r="181" spans="1:8" s="15" customFormat="1" x14ac:dyDescent="0.2">
      <c r="B181" s="10"/>
      <c r="C181" s="10"/>
      <c r="D181" s="10"/>
      <c r="E181" s="10"/>
      <c r="F181" s="11"/>
      <c r="G181" s="14"/>
      <c r="H181" s="14"/>
    </row>
    <row r="182" spans="1:8" s="15" customFormat="1" x14ac:dyDescent="0.2">
      <c r="B182" s="10"/>
      <c r="C182" s="10"/>
      <c r="D182" s="10"/>
      <c r="E182" s="10"/>
      <c r="F182" s="11"/>
      <c r="G182" s="14"/>
      <c r="H182" s="14"/>
    </row>
    <row r="183" spans="1:8" s="15" customFormat="1" x14ac:dyDescent="0.2">
      <c r="B183" s="10"/>
      <c r="C183" s="10"/>
      <c r="D183" s="10"/>
      <c r="E183" s="10"/>
      <c r="F183" s="11"/>
      <c r="G183" s="14"/>
      <c r="H183" s="14"/>
    </row>
    <row r="184" spans="1:8" s="15" customFormat="1" x14ac:dyDescent="0.2">
      <c r="B184" s="10"/>
      <c r="C184" s="10"/>
      <c r="D184" s="10"/>
      <c r="E184" s="10"/>
      <c r="F184" s="11"/>
      <c r="G184" s="14"/>
      <c r="H184" s="14"/>
    </row>
    <row r="185" spans="1:8" s="15" customFormat="1" x14ac:dyDescent="0.2">
      <c r="B185" s="10"/>
      <c r="C185" s="10"/>
      <c r="D185" s="10"/>
      <c r="E185" s="10"/>
      <c r="F185" s="11"/>
      <c r="G185" s="14"/>
      <c r="H185" s="14"/>
    </row>
    <row r="186" spans="1:8" s="15" customFormat="1" x14ac:dyDescent="0.2">
      <c r="B186" s="10"/>
      <c r="C186" s="10"/>
      <c r="D186" s="10"/>
      <c r="E186" s="10"/>
      <c r="F186" s="11"/>
      <c r="G186" s="14"/>
      <c r="H186" s="14"/>
    </row>
    <row r="187" spans="1:8" s="15" customFormat="1" x14ac:dyDescent="0.2">
      <c r="B187" s="10"/>
      <c r="C187" s="10"/>
      <c r="D187" s="10"/>
      <c r="E187" s="10"/>
      <c r="F187" s="11"/>
      <c r="G187" s="14"/>
      <c r="H187" s="14"/>
    </row>
    <row r="188" spans="1:8" s="15" customFormat="1" x14ac:dyDescent="0.2">
      <c r="B188" s="10"/>
      <c r="C188" s="10"/>
      <c r="D188" s="10"/>
      <c r="E188" s="10"/>
      <c r="F188" s="11"/>
      <c r="G188" s="14"/>
      <c r="H188" s="14"/>
    </row>
    <row r="189" spans="1:8" s="15" customFormat="1" x14ac:dyDescent="0.2">
      <c r="B189" s="10"/>
      <c r="C189" s="10"/>
      <c r="D189" s="10"/>
      <c r="E189" s="10"/>
      <c r="F189" s="11"/>
      <c r="G189" s="14"/>
      <c r="H189" s="14"/>
    </row>
    <row r="190" spans="1:8" s="15" customFormat="1" x14ac:dyDescent="0.2">
      <c r="A190" s="10"/>
      <c r="B190" s="10"/>
      <c r="C190" s="10"/>
      <c r="D190" s="10"/>
      <c r="E190" s="10"/>
      <c r="F190" s="11"/>
      <c r="G190" s="14"/>
      <c r="H190" s="14"/>
    </row>
    <row r="191" spans="1:8" s="15" customFormat="1" x14ac:dyDescent="0.2">
      <c r="A191" s="10"/>
      <c r="B191" s="10"/>
      <c r="C191" s="10"/>
      <c r="D191" s="10"/>
      <c r="E191" s="10"/>
      <c r="F191" s="11"/>
      <c r="G191" s="11"/>
      <c r="H191" s="11"/>
    </row>
    <row r="192" spans="1:8" s="15" customFormat="1" x14ac:dyDescent="0.2">
      <c r="A192" s="10"/>
      <c r="B192" s="10"/>
      <c r="C192" s="10"/>
      <c r="D192" s="10"/>
      <c r="E192" s="10"/>
      <c r="F192" s="11"/>
      <c r="G192" s="11"/>
      <c r="H192" s="11"/>
    </row>
    <row r="193" spans="1:15" s="15" customFormat="1" x14ac:dyDescent="0.2">
      <c r="A193" s="10"/>
      <c r="B193" s="10"/>
      <c r="C193" s="10"/>
      <c r="D193" s="10"/>
      <c r="E193" s="10"/>
      <c r="F193" s="11"/>
      <c r="G193" s="11"/>
      <c r="H193" s="11"/>
    </row>
    <row r="194" spans="1:15" s="15" customFormat="1" x14ac:dyDescent="0.2">
      <c r="A194" s="10"/>
      <c r="B194" s="10"/>
      <c r="C194" s="10"/>
      <c r="D194" s="10"/>
      <c r="E194" s="10"/>
      <c r="F194" s="11"/>
      <c r="G194" s="11"/>
      <c r="H194" s="11"/>
    </row>
    <row r="195" spans="1:15" s="15" customFormat="1" x14ac:dyDescent="0.2">
      <c r="A195" s="10"/>
      <c r="B195" s="10"/>
      <c r="C195" s="10"/>
      <c r="D195" s="10"/>
      <c r="E195" s="10"/>
      <c r="F195" s="11"/>
      <c r="G195" s="11"/>
      <c r="H195" s="11"/>
    </row>
    <row r="196" spans="1:15" s="15" customFormat="1" x14ac:dyDescent="0.2">
      <c r="A196" s="10"/>
      <c r="B196" s="10"/>
      <c r="C196" s="10"/>
      <c r="D196" s="10"/>
      <c r="E196" s="10"/>
      <c r="F196" s="11"/>
      <c r="G196" s="11"/>
      <c r="H196" s="11"/>
    </row>
    <row r="197" spans="1:15" s="15" customFormat="1" x14ac:dyDescent="0.2">
      <c r="A197" s="10"/>
      <c r="B197" s="10"/>
      <c r="C197" s="10"/>
      <c r="D197" s="10"/>
      <c r="E197" s="10"/>
      <c r="F197" s="11"/>
      <c r="G197" s="11"/>
      <c r="H197" s="11"/>
    </row>
    <row r="198" spans="1:15" s="15" customFormat="1" x14ac:dyDescent="0.2">
      <c r="A198" s="10"/>
      <c r="B198" s="10"/>
      <c r="C198" s="10"/>
      <c r="D198" s="10"/>
      <c r="E198" s="10"/>
      <c r="F198" s="11"/>
      <c r="G198" s="11"/>
      <c r="H198" s="11"/>
    </row>
    <row r="199" spans="1:15" s="15" customFormat="1" x14ac:dyDescent="0.2">
      <c r="A199" s="10"/>
      <c r="B199" s="10"/>
      <c r="C199" s="10"/>
      <c r="D199" s="10"/>
      <c r="E199" s="10"/>
      <c r="F199" s="11"/>
      <c r="G199" s="11"/>
      <c r="H199" s="11"/>
    </row>
    <row r="200" spans="1:15" s="15" customFormat="1" x14ac:dyDescent="0.2">
      <c r="A200" s="10"/>
      <c r="B200" s="10"/>
      <c r="C200" s="10"/>
      <c r="D200" s="10"/>
      <c r="E200" s="10"/>
      <c r="F200" s="11"/>
      <c r="G200" s="11"/>
      <c r="H200" s="11"/>
    </row>
    <row r="201" spans="1:15" s="15" customFormat="1" x14ac:dyDescent="0.2">
      <c r="A201" s="10"/>
      <c r="B201" s="10"/>
      <c r="C201" s="10"/>
      <c r="D201" s="10"/>
      <c r="E201" s="10"/>
      <c r="F201" s="11"/>
      <c r="G201" s="11"/>
      <c r="H201" s="11"/>
    </row>
    <row r="202" spans="1:15" s="15" customFormat="1" x14ac:dyDescent="0.2">
      <c r="A202" s="10"/>
      <c r="B202" s="10"/>
      <c r="C202" s="10"/>
      <c r="D202" s="10"/>
      <c r="E202" s="10"/>
      <c r="F202" s="11"/>
      <c r="G202" s="11"/>
      <c r="H202" s="11"/>
    </row>
    <row r="203" spans="1:15" s="15" customFormat="1" x14ac:dyDescent="0.2">
      <c r="A203" s="10"/>
      <c r="B203" s="10"/>
      <c r="C203" s="10"/>
      <c r="D203" s="10"/>
      <c r="E203" s="10"/>
      <c r="F203" s="11"/>
      <c r="G203" s="11"/>
      <c r="H203" s="11"/>
    </row>
    <row r="204" spans="1:15" s="12" customFormat="1" ht="15" x14ac:dyDescent="0.25">
      <c r="A204" s="10"/>
      <c r="B204" s="10"/>
      <c r="C204" s="10"/>
      <c r="D204" s="10"/>
      <c r="E204" s="10"/>
      <c r="F204" s="11"/>
      <c r="G204" s="11"/>
      <c r="H204" s="11"/>
      <c r="I204" s="15"/>
      <c r="J204" s="15"/>
      <c r="K204" s="15"/>
      <c r="L204" s="15"/>
      <c r="M204" s="15"/>
      <c r="N204" s="15"/>
      <c r="O204" s="15"/>
    </row>
  </sheetData>
  <mergeCells count="6">
    <mergeCell ref="B38:O38"/>
    <mergeCell ref="B33:O33"/>
    <mergeCell ref="B34:O34"/>
    <mergeCell ref="B35:O35"/>
    <mergeCell ref="B36:O36"/>
    <mergeCell ref="B37:O37"/>
  </mergeCells>
  <hyperlinks>
    <hyperlink ref="B2" location="Contents!A1" display="Back to Contents" xr:uid="{DEE59368-2A59-46B3-87FB-BF744B212346}"/>
  </hyperlinks>
  <pageMargins left="0.7" right="0.7" top="0.75" bottom="0.75" header="0.3" footer="0.3"/>
  <pageSetup paperSize="9" scale="5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59261-2F34-4E65-8224-4452A37E13B2}">
  <sheetPr>
    <tabColor rgb="FFB3C8D1"/>
    <pageSetUpPr fitToPage="1"/>
  </sheetPr>
  <dimension ref="A1:O193"/>
  <sheetViews>
    <sheetView topLeftCell="A19" workbookViewId="0">
      <selection activeCell="B2" sqref="B2"/>
    </sheetView>
  </sheetViews>
  <sheetFormatPr defaultRowHeight="12.75" x14ac:dyDescent="0.25"/>
  <cols>
    <col min="1" max="1" width="3.140625" style="10" customWidth="1"/>
    <col min="2" max="2" width="10.85546875" style="10" customWidth="1"/>
    <col min="3" max="3" width="17.5703125" style="10" customWidth="1"/>
    <col min="4" max="4" width="36.85546875" style="21" customWidth="1"/>
    <col min="5" max="5" width="2.140625" style="10" customWidth="1"/>
    <col min="6" max="6" width="36.85546875" style="19" customWidth="1"/>
    <col min="7" max="7" width="2.140625" style="10" customWidth="1"/>
    <col min="8" max="8" width="36.85546875" style="19" customWidth="1"/>
    <col min="9" max="9" width="2.140625" style="10" customWidth="1"/>
    <col min="10" max="10" width="36.85546875" style="19" customWidth="1"/>
    <col min="11" max="11" width="2.140625" style="10" customWidth="1"/>
    <col min="12" max="12" width="36.85546875" style="19" customWidth="1"/>
    <col min="13" max="13" width="2.140625" style="10" customWidth="1"/>
    <col min="14" max="14" width="36.85546875" style="19" customWidth="1"/>
    <col min="15" max="15" width="2.140625" style="10" customWidth="1"/>
    <col min="16" max="252" width="11.42578125" style="10" customWidth="1"/>
    <col min="253" max="253" width="5.140625" style="10" customWidth="1"/>
    <col min="254" max="255" width="17.5703125" style="10" customWidth="1"/>
    <col min="256" max="256" width="19.140625" style="10" customWidth="1"/>
    <col min="257" max="257" width="1.85546875" style="10" customWidth="1"/>
    <col min="258" max="258" width="19.140625" style="10" bestFit="1" customWidth="1"/>
    <col min="259" max="259" width="1.85546875" style="10" customWidth="1"/>
    <col min="260" max="260" width="19.140625" style="10" customWidth="1"/>
    <col min="261" max="261" width="1.85546875" style="10" customWidth="1"/>
    <col min="262" max="262" width="19.140625" style="10" bestFit="1" customWidth="1"/>
    <col min="263" max="263" width="1.85546875" style="10" customWidth="1"/>
    <col min="264" max="264" width="19.140625" style="10" customWidth="1"/>
    <col min="265" max="265" width="1.85546875" style="10" customWidth="1"/>
    <col min="266" max="266" width="19.140625" style="10" bestFit="1" customWidth="1"/>
    <col min="267" max="267" width="1.85546875" style="10" customWidth="1"/>
    <col min="268" max="268" width="19.140625" style="10" customWidth="1"/>
    <col min="269" max="269" width="1.85546875" style="10" customWidth="1"/>
    <col min="270" max="270" width="19.140625" style="10" customWidth="1"/>
    <col min="271" max="271" width="1.85546875" style="10" customWidth="1"/>
    <col min="272" max="508" width="11.42578125" style="10" customWidth="1"/>
    <col min="509" max="509" width="5.140625" style="10" customWidth="1"/>
    <col min="510" max="511" width="17.5703125" style="10" customWidth="1"/>
    <col min="512" max="512" width="19.140625" style="10" customWidth="1"/>
    <col min="513" max="513" width="1.85546875" style="10" customWidth="1"/>
    <col min="514" max="514" width="19.140625" style="10" bestFit="1" customWidth="1"/>
    <col min="515" max="515" width="1.85546875" style="10" customWidth="1"/>
    <col min="516" max="516" width="19.140625" style="10" customWidth="1"/>
    <col min="517" max="517" width="1.85546875" style="10" customWidth="1"/>
    <col min="518" max="518" width="19.140625" style="10" bestFit="1" customWidth="1"/>
    <col min="519" max="519" width="1.85546875" style="10" customWidth="1"/>
    <col min="520" max="520" width="19.140625" style="10" customWidth="1"/>
    <col min="521" max="521" width="1.85546875" style="10" customWidth="1"/>
    <col min="522" max="522" width="19.140625" style="10" bestFit="1" customWidth="1"/>
    <col min="523" max="523" width="1.85546875" style="10" customWidth="1"/>
    <col min="524" max="524" width="19.140625" style="10" customWidth="1"/>
    <col min="525" max="525" width="1.85546875" style="10" customWidth="1"/>
    <col min="526" max="526" width="19.140625" style="10" customWidth="1"/>
    <col min="527" max="527" width="1.85546875" style="10" customWidth="1"/>
    <col min="528" max="764" width="11.42578125" style="10" customWidth="1"/>
    <col min="765" max="765" width="5.140625" style="10" customWidth="1"/>
    <col min="766" max="767" width="17.5703125" style="10" customWidth="1"/>
    <col min="768" max="768" width="19.140625" style="10" customWidth="1"/>
    <col min="769" max="769" width="1.85546875" style="10" customWidth="1"/>
    <col min="770" max="770" width="19.140625" style="10" bestFit="1" customWidth="1"/>
    <col min="771" max="771" width="1.85546875" style="10" customWidth="1"/>
    <col min="772" max="772" width="19.140625" style="10" customWidth="1"/>
    <col min="773" max="773" width="1.85546875" style="10" customWidth="1"/>
    <col min="774" max="774" width="19.140625" style="10" bestFit="1" customWidth="1"/>
    <col min="775" max="775" width="1.85546875" style="10" customWidth="1"/>
    <col min="776" max="776" width="19.140625" style="10" customWidth="1"/>
    <col min="777" max="777" width="1.85546875" style="10" customWidth="1"/>
    <col min="778" max="778" width="19.140625" style="10" bestFit="1" customWidth="1"/>
    <col min="779" max="779" width="1.85546875" style="10" customWidth="1"/>
    <col min="780" max="780" width="19.140625" style="10" customWidth="1"/>
    <col min="781" max="781" width="1.85546875" style="10" customWidth="1"/>
    <col min="782" max="782" width="19.140625" style="10" customWidth="1"/>
    <col min="783" max="783" width="1.85546875" style="10" customWidth="1"/>
    <col min="784" max="1020" width="11.42578125" style="10" customWidth="1"/>
    <col min="1021" max="1021" width="5.140625" style="10" customWidth="1"/>
    <col min="1022" max="1023" width="17.5703125" style="10" customWidth="1"/>
    <col min="1024" max="1024" width="19.140625" style="10" customWidth="1"/>
    <col min="1025" max="1025" width="1.85546875" style="10" customWidth="1"/>
    <col min="1026" max="1026" width="19.140625" style="10" bestFit="1" customWidth="1"/>
    <col min="1027" max="1027" width="1.85546875" style="10" customWidth="1"/>
    <col min="1028" max="1028" width="19.140625" style="10" customWidth="1"/>
    <col min="1029" max="1029" width="1.85546875" style="10" customWidth="1"/>
    <col min="1030" max="1030" width="19.140625" style="10" bestFit="1" customWidth="1"/>
    <col min="1031" max="1031" width="1.85546875" style="10" customWidth="1"/>
    <col min="1032" max="1032" width="19.140625" style="10" customWidth="1"/>
    <col min="1033" max="1033" width="1.85546875" style="10" customWidth="1"/>
    <col min="1034" max="1034" width="19.140625" style="10" bestFit="1" customWidth="1"/>
    <col min="1035" max="1035" width="1.85546875" style="10" customWidth="1"/>
    <col min="1036" max="1036" width="19.140625" style="10" customWidth="1"/>
    <col min="1037" max="1037" width="1.85546875" style="10" customWidth="1"/>
    <col min="1038" max="1038" width="19.140625" style="10" customWidth="1"/>
    <col min="1039" max="1039" width="1.85546875" style="10" customWidth="1"/>
    <col min="1040" max="1276" width="11.42578125" style="10" customWidth="1"/>
    <col min="1277" max="1277" width="5.140625" style="10" customWidth="1"/>
    <col min="1278" max="1279" width="17.5703125" style="10" customWidth="1"/>
    <col min="1280" max="1280" width="19.140625" style="10" customWidth="1"/>
    <col min="1281" max="1281" width="1.85546875" style="10" customWidth="1"/>
    <col min="1282" max="1282" width="19.140625" style="10" bestFit="1" customWidth="1"/>
    <col min="1283" max="1283" width="1.85546875" style="10" customWidth="1"/>
    <col min="1284" max="1284" width="19.140625" style="10" customWidth="1"/>
    <col min="1285" max="1285" width="1.85546875" style="10" customWidth="1"/>
    <col min="1286" max="1286" width="19.140625" style="10" bestFit="1" customWidth="1"/>
    <col min="1287" max="1287" width="1.85546875" style="10" customWidth="1"/>
    <col min="1288" max="1288" width="19.140625" style="10" customWidth="1"/>
    <col min="1289" max="1289" width="1.85546875" style="10" customWidth="1"/>
    <col min="1290" max="1290" width="19.140625" style="10" bestFit="1" customWidth="1"/>
    <col min="1291" max="1291" width="1.85546875" style="10" customWidth="1"/>
    <col min="1292" max="1292" width="19.140625" style="10" customWidth="1"/>
    <col min="1293" max="1293" width="1.85546875" style="10" customWidth="1"/>
    <col min="1294" max="1294" width="19.140625" style="10" customWidth="1"/>
    <col min="1295" max="1295" width="1.85546875" style="10" customWidth="1"/>
    <col min="1296" max="1532" width="11.42578125" style="10" customWidth="1"/>
    <col min="1533" max="1533" width="5.140625" style="10" customWidth="1"/>
    <col min="1534" max="1535" width="17.5703125" style="10" customWidth="1"/>
    <col min="1536" max="1536" width="19.140625" style="10" customWidth="1"/>
    <col min="1537" max="1537" width="1.85546875" style="10" customWidth="1"/>
    <col min="1538" max="1538" width="19.140625" style="10" bestFit="1" customWidth="1"/>
    <col min="1539" max="1539" width="1.85546875" style="10" customWidth="1"/>
    <col min="1540" max="1540" width="19.140625" style="10" customWidth="1"/>
    <col min="1541" max="1541" width="1.85546875" style="10" customWidth="1"/>
    <col min="1542" max="1542" width="19.140625" style="10" bestFit="1" customWidth="1"/>
    <col min="1543" max="1543" width="1.85546875" style="10" customWidth="1"/>
    <col min="1544" max="1544" width="19.140625" style="10" customWidth="1"/>
    <col min="1545" max="1545" width="1.85546875" style="10" customWidth="1"/>
    <col min="1546" max="1546" width="19.140625" style="10" bestFit="1" customWidth="1"/>
    <col min="1547" max="1547" width="1.85546875" style="10" customWidth="1"/>
    <col min="1548" max="1548" width="19.140625" style="10" customWidth="1"/>
    <col min="1549" max="1549" width="1.85546875" style="10" customWidth="1"/>
    <col min="1550" max="1550" width="19.140625" style="10" customWidth="1"/>
    <col min="1551" max="1551" width="1.85546875" style="10" customWidth="1"/>
    <col min="1552" max="1788" width="11.42578125" style="10" customWidth="1"/>
    <col min="1789" max="1789" width="5.140625" style="10" customWidth="1"/>
    <col min="1790" max="1791" width="17.5703125" style="10" customWidth="1"/>
    <col min="1792" max="1792" width="19.140625" style="10" customWidth="1"/>
    <col min="1793" max="1793" width="1.85546875" style="10" customWidth="1"/>
    <col min="1794" max="1794" width="19.140625" style="10" bestFit="1" customWidth="1"/>
    <col min="1795" max="1795" width="1.85546875" style="10" customWidth="1"/>
    <col min="1796" max="1796" width="19.140625" style="10" customWidth="1"/>
    <col min="1797" max="1797" width="1.85546875" style="10" customWidth="1"/>
    <col min="1798" max="1798" width="19.140625" style="10" bestFit="1" customWidth="1"/>
    <col min="1799" max="1799" width="1.85546875" style="10" customWidth="1"/>
    <col min="1800" max="1800" width="19.140625" style="10" customWidth="1"/>
    <col min="1801" max="1801" width="1.85546875" style="10" customWidth="1"/>
    <col min="1802" max="1802" width="19.140625" style="10" bestFit="1" customWidth="1"/>
    <col min="1803" max="1803" width="1.85546875" style="10" customWidth="1"/>
    <col min="1804" max="1804" width="19.140625" style="10" customWidth="1"/>
    <col min="1805" max="1805" width="1.85546875" style="10" customWidth="1"/>
    <col min="1806" max="1806" width="19.140625" style="10" customWidth="1"/>
    <col min="1807" max="1807" width="1.85546875" style="10" customWidth="1"/>
    <col min="1808" max="2044" width="11.42578125" style="10" customWidth="1"/>
    <col min="2045" max="2045" width="5.140625" style="10" customWidth="1"/>
    <col min="2046" max="2047" width="17.5703125" style="10" customWidth="1"/>
    <col min="2048" max="2048" width="19.140625" style="10" customWidth="1"/>
    <col min="2049" max="2049" width="1.85546875" style="10" customWidth="1"/>
    <col min="2050" max="2050" width="19.140625" style="10" bestFit="1" customWidth="1"/>
    <col min="2051" max="2051" width="1.85546875" style="10" customWidth="1"/>
    <col min="2052" max="2052" width="19.140625" style="10" customWidth="1"/>
    <col min="2053" max="2053" width="1.85546875" style="10" customWidth="1"/>
    <col min="2054" max="2054" width="19.140625" style="10" bestFit="1" customWidth="1"/>
    <col min="2055" max="2055" width="1.85546875" style="10" customWidth="1"/>
    <col min="2056" max="2056" width="19.140625" style="10" customWidth="1"/>
    <col min="2057" max="2057" width="1.85546875" style="10" customWidth="1"/>
    <col min="2058" max="2058" width="19.140625" style="10" bestFit="1" customWidth="1"/>
    <col min="2059" max="2059" width="1.85546875" style="10" customWidth="1"/>
    <col min="2060" max="2060" width="19.140625" style="10" customWidth="1"/>
    <col min="2061" max="2061" width="1.85546875" style="10" customWidth="1"/>
    <col min="2062" max="2062" width="19.140625" style="10" customWidth="1"/>
    <col min="2063" max="2063" width="1.85546875" style="10" customWidth="1"/>
    <col min="2064" max="2300" width="11.42578125" style="10" customWidth="1"/>
    <col min="2301" max="2301" width="5.140625" style="10" customWidth="1"/>
    <col min="2302" max="2303" width="17.5703125" style="10" customWidth="1"/>
    <col min="2304" max="2304" width="19.140625" style="10" customWidth="1"/>
    <col min="2305" max="2305" width="1.85546875" style="10" customWidth="1"/>
    <col min="2306" max="2306" width="19.140625" style="10" bestFit="1" customWidth="1"/>
    <col min="2307" max="2307" width="1.85546875" style="10" customWidth="1"/>
    <col min="2308" max="2308" width="19.140625" style="10" customWidth="1"/>
    <col min="2309" max="2309" width="1.85546875" style="10" customWidth="1"/>
    <col min="2310" max="2310" width="19.140625" style="10" bestFit="1" customWidth="1"/>
    <col min="2311" max="2311" width="1.85546875" style="10" customWidth="1"/>
    <col min="2312" max="2312" width="19.140625" style="10" customWidth="1"/>
    <col min="2313" max="2313" width="1.85546875" style="10" customWidth="1"/>
    <col min="2314" max="2314" width="19.140625" style="10" bestFit="1" customWidth="1"/>
    <col min="2315" max="2315" width="1.85546875" style="10" customWidth="1"/>
    <col min="2316" max="2316" width="19.140625" style="10" customWidth="1"/>
    <col min="2317" max="2317" width="1.85546875" style="10" customWidth="1"/>
    <col min="2318" max="2318" width="19.140625" style="10" customWidth="1"/>
    <col min="2319" max="2319" width="1.85546875" style="10" customWidth="1"/>
    <col min="2320" max="2556" width="11.42578125" style="10" customWidth="1"/>
    <col min="2557" max="2557" width="5.140625" style="10" customWidth="1"/>
    <col min="2558" max="2559" width="17.5703125" style="10" customWidth="1"/>
    <col min="2560" max="2560" width="19.140625" style="10" customWidth="1"/>
    <col min="2561" max="2561" width="1.85546875" style="10" customWidth="1"/>
    <col min="2562" max="2562" width="19.140625" style="10" bestFit="1" customWidth="1"/>
    <col min="2563" max="2563" width="1.85546875" style="10" customWidth="1"/>
    <col min="2564" max="2564" width="19.140625" style="10" customWidth="1"/>
    <col min="2565" max="2565" width="1.85546875" style="10" customWidth="1"/>
    <col min="2566" max="2566" width="19.140625" style="10" bestFit="1" customWidth="1"/>
    <col min="2567" max="2567" width="1.85546875" style="10" customWidth="1"/>
    <col min="2568" max="2568" width="19.140625" style="10" customWidth="1"/>
    <col min="2569" max="2569" width="1.85546875" style="10" customWidth="1"/>
    <col min="2570" max="2570" width="19.140625" style="10" bestFit="1" customWidth="1"/>
    <col min="2571" max="2571" width="1.85546875" style="10" customWidth="1"/>
    <col min="2572" max="2572" width="19.140625" style="10" customWidth="1"/>
    <col min="2573" max="2573" width="1.85546875" style="10" customWidth="1"/>
    <col min="2574" max="2574" width="19.140625" style="10" customWidth="1"/>
    <col min="2575" max="2575" width="1.85546875" style="10" customWidth="1"/>
    <col min="2576" max="2812" width="11.42578125" style="10" customWidth="1"/>
    <col min="2813" max="2813" width="5.140625" style="10" customWidth="1"/>
    <col min="2814" max="2815" width="17.5703125" style="10" customWidth="1"/>
    <col min="2816" max="2816" width="19.140625" style="10" customWidth="1"/>
    <col min="2817" max="2817" width="1.85546875" style="10" customWidth="1"/>
    <col min="2818" max="2818" width="19.140625" style="10" bestFit="1" customWidth="1"/>
    <col min="2819" max="2819" width="1.85546875" style="10" customWidth="1"/>
    <col min="2820" max="2820" width="19.140625" style="10" customWidth="1"/>
    <col min="2821" max="2821" width="1.85546875" style="10" customWidth="1"/>
    <col min="2822" max="2822" width="19.140625" style="10" bestFit="1" customWidth="1"/>
    <col min="2823" max="2823" width="1.85546875" style="10" customWidth="1"/>
    <col min="2824" max="2824" width="19.140625" style="10" customWidth="1"/>
    <col min="2825" max="2825" width="1.85546875" style="10" customWidth="1"/>
    <col min="2826" max="2826" width="19.140625" style="10" bestFit="1" customWidth="1"/>
    <col min="2827" max="2827" width="1.85546875" style="10" customWidth="1"/>
    <col min="2828" max="2828" width="19.140625" style="10" customWidth="1"/>
    <col min="2829" max="2829" width="1.85546875" style="10" customWidth="1"/>
    <col min="2830" max="2830" width="19.140625" style="10" customWidth="1"/>
    <col min="2831" max="2831" width="1.85546875" style="10" customWidth="1"/>
    <col min="2832" max="3068" width="11.42578125" style="10" customWidth="1"/>
    <col min="3069" max="3069" width="5.140625" style="10" customWidth="1"/>
    <col min="3070" max="3071" width="17.5703125" style="10" customWidth="1"/>
    <col min="3072" max="3072" width="19.140625" style="10" customWidth="1"/>
    <col min="3073" max="3073" width="1.85546875" style="10" customWidth="1"/>
    <col min="3074" max="3074" width="19.140625" style="10" bestFit="1" customWidth="1"/>
    <col min="3075" max="3075" width="1.85546875" style="10" customWidth="1"/>
    <col min="3076" max="3076" width="19.140625" style="10" customWidth="1"/>
    <col min="3077" max="3077" width="1.85546875" style="10" customWidth="1"/>
    <col min="3078" max="3078" width="19.140625" style="10" bestFit="1" customWidth="1"/>
    <col min="3079" max="3079" width="1.85546875" style="10" customWidth="1"/>
    <col min="3080" max="3080" width="19.140625" style="10" customWidth="1"/>
    <col min="3081" max="3081" width="1.85546875" style="10" customWidth="1"/>
    <col min="3082" max="3082" width="19.140625" style="10" bestFit="1" customWidth="1"/>
    <col min="3083" max="3083" width="1.85546875" style="10" customWidth="1"/>
    <col min="3084" max="3084" width="19.140625" style="10" customWidth="1"/>
    <col min="3085" max="3085" width="1.85546875" style="10" customWidth="1"/>
    <col min="3086" max="3086" width="19.140625" style="10" customWidth="1"/>
    <col min="3087" max="3087" width="1.85546875" style="10" customWidth="1"/>
    <col min="3088" max="3324" width="11.42578125" style="10" customWidth="1"/>
    <col min="3325" max="3325" width="5.140625" style="10" customWidth="1"/>
    <col min="3326" max="3327" width="17.5703125" style="10" customWidth="1"/>
    <col min="3328" max="3328" width="19.140625" style="10" customWidth="1"/>
    <col min="3329" max="3329" width="1.85546875" style="10" customWidth="1"/>
    <col min="3330" max="3330" width="19.140625" style="10" bestFit="1" customWidth="1"/>
    <col min="3331" max="3331" width="1.85546875" style="10" customWidth="1"/>
    <col min="3332" max="3332" width="19.140625" style="10" customWidth="1"/>
    <col min="3333" max="3333" width="1.85546875" style="10" customWidth="1"/>
    <col min="3334" max="3334" width="19.140625" style="10" bestFit="1" customWidth="1"/>
    <col min="3335" max="3335" width="1.85546875" style="10" customWidth="1"/>
    <col min="3336" max="3336" width="19.140625" style="10" customWidth="1"/>
    <col min="3337" max="3337" width="1.85546875" style="10" customWidth="1"/>
    <col min="3338" max="3338" width="19.140625" style="10" bestFit="1" customWidth="1"/>
    <col min="3339" max="3339" width="1.85546875" style="10" customWidth="1"/>
    <col min="3340" max="3340" width="19.140625" style="10" customWidth="1"/>
    <col min="3341" max="3341" width="1.85546875" style="10" customWidth="1"/>
    <col min="3342" max="3342" width="19.140625" style="10" customWidth="1"/>
    <col min="3343" max="3343" width="1.85546875" style="10" customWidth="1"/>
    <col min="3344" max="3580" width="11.42578125" style="10" customWidth="1"/>
    <col min="3581" max="3581" width="5.140625" style="10" customWidth="1"/>
    <col min="3582" max="3583" width="17.5703125" style="10" customWidth="1"/>
    <col min="3584" max="3584" width="19.140625" style="10" customWidth="1"/>
    <col min="3585" max="3585" width="1.85546875" style="10" customWidth="1"/>
    <col min="3586" max="3586" width="19.140625" style="10" bestFit="1" customWidth="1"/>
    <col min="3587" max="3587" width="1.85546875" style="10" customWidth="1"/>
    <col min="3588" max="3588" width="19.140625" style="10" customWidth="1"/>
    <col min="3589" max="3589" width="1.85546875" style="10" customWidth="1"/>
    <col min="3590" max="3590" width="19.140625" style="10" bestFit="1" customWidth="1"/>
    <col min="3591" max="3591" width="1.85546875" style="10" customWidth="1"/>
    <col min="3592" max="3592" width="19.140625" style="10" customWidth="1"/>
    <col min="3593" max="3593" width="1.85546875" style="10" customWidth="1"/>
    <col min="3594" max="3594" width="19.140625" style="10" bestFit="1" customWidth="1"/>
    <col min="3595" max="3595" width="1.85546875" style="10" customWidth="1"/>
    <col min="3596" max="3596" width="19.140625" style="10" customWidth="1"/>
    <col min="3597" max="3597" width="1.85546875" style="10" customWidth="1"/>
    <col min="3598" max="3598" width="19.140625" style="10" customWidth="1"/>
    <col min="3599" max="3599" width="1.85546875" style="10" customWidth="1"/>
    <col min="3600" max="3836" width="11.42578125" style="10" customWidth="1"/>
    <col min="3837" max="3837" width="5.140625" style="10" customWidth="1"/>
    <col min="3838" max="3839" width="17.5703125" style="10" customWidth="1"/>
    <col min="3840" max="3840" width="19.140625" style="10" customWidth="1"/>
    <col min="3841" max="3841" width="1.85546875" style="10" customWidth="1"/>
    <col min="3842" max="3842" width="19.140625" style="10" bestFit="1" customWidth="1"/>
    <col min="3843" max="3843" width="1.85546875" style="10" customWidth="1"/>
    <col min="3844" max="3844" width="19.140625" style="10" customWidth="1"/>
    <col min="3845" max="3845" width="1.85546875" style="10" customWidth="1"/>
    <col min="3846" max="3846" width="19.140625" style="10" bestFit="1" customWidth="1"/>
    <col min="3847" max="3847" width="1.85546875" style="10" customWidth="1"/>
    <col min="3848" max="3848" width="19.140625" style="10" customWidth="1"/>
    <col min="3849" max="3849" width="1.85546875" style="10" customWidth="1"/>
    <col min="3850" max="3850" width="19.140625" style="10" bestFit="1" customWidth="1"/>
    <col min="3851" max="3851" width="1.85546875" style="10" customWidth="1"/>
    <col min="3852" max="3852" width="19.140625" style="10" customWidth="1"/>
    <col min="3853" max="3853" width="1.85546875" style="10" customWidth="1"/>
    <col min="3854" max="3854" width="19.140625" style="10" customWidth="1"/>
    <col min="3855" max="3855" width="1.85546875" style="10" customWidth="1"/>
    <col min="3856" max="4092" width="11.42578125" style="10" customWidth="1"/>
    <col min="4093" max="4093" width="5.140625" style="10" customWidth="1"/>
    <col min="4094" max="4095" width="17.5703125" style="10" customWidth="1"/>
    <col min="4096" max="4096" width="19.140625" style="10" customWidth="1"/>
    <col min="4097" max="4097" width="1.85546875" style="10" customWidth="1"/>
    <col min="4098" max="4098" width="19.140625" style="10" bestFit="1" customWidth="1"/>
    <col min="4099" max="4099" width="1.85546875" style="10" customWidth="1"/>
    <col min="4100" max="4100" width="19.140625" style="10" customWidth="1"/>
    <col min="4101" max="4101" width="1.85546875" style="10" customWidth="1"/>
    <col min="4102" max="4102" width="19.140625" style="10" bestFit="1" customWidth="1"/>
    <col min="4103" max="4103" width="1.85546875" style="10" customWidth="1"/>
    <col min="4104" max="4104" width="19.140625" style="10" customWidth="1"/>
    <col min="4105" max="4105" width="1.85546875" style="10" customWidth="1"/>
    <col min="4106" max="4106" width="19.140625" style="10" bestFit="1" customWidth="1"/>
    <col min="4107" max="4107" width="1.85546875" style="10" customWidth="1"/>
    <col min="4108" max="4108" width="19.140625" style="10" customWidth="1"/>
    <col min="4109" max="4109" width="1.85546875" style="10" customWidth="1"/>
    <col min="4110" max="4110" width="19.140625" style="10" customWidth="1"/>
    <col min="4111" max="4111" width="1.85546875" style="10" customWidth="1"/>
    <col min="4112" max="4348" width="11.42578125" style="10" customWidth="1"/>
    <col min="4349" max="4349" width="5.140625" style="10" customWidth="1"/>
    <col min="4350" max="4351" width="17.5703125" style="10" customWidth="1"/>
    <col min="4352" max="4352" width="19.140625" style="10" customWidth="1"/>
    <col min="4353" max="4353" width="1.85546875" style="10" customWidth="1"/>
    <col min="4354" max="4354" width="19.140625" style="10" bestFit="1" customWidth="1"/>
    <col min="4355" max="4355" width="1.85546875" style="10" customWidth="1"/>
    <col min="4356" max="4356" width="19.140625" style="10" customWidth="1"/>
    <col min="4357" max="4357" width="1.85546875" style="10" customWidth="1"/>
    <col min="4358" max="4358" width="19.140625" style="10" bestFit="1" customWidth="1"/>
    <col min="4359" max="4359" width="1.85546875" style="10" customWidth="1"/>
    <col min="4360" max="4360" width="19.140625" style="10" customWidth="1"/>
    <col min="4361" max="4361" width="1.85546875" style="10" customWidth="1"/>
    <col min="4362" max="4362" width="19.140625" style="10" bestFit="1" customWidth="1"/>
    <col min="4363" max="4363" width="1.85546875" style="10" customWidth="1"/>
    <col min="4364" max="4364" width="19.140625" style="10" customWidth="1"/>
    <col min="4365" max="4365" width="1.85546875" style="10" customWidth="1"/>
    <col min="4366" max="4366" width="19.140625" style="10" customWidth="1"/>
    <col min="4367" max="4367" width="1.85546875" style="10" customWidth="1"/>
    <col min="4368" max="4604" width="11.42578125" style="10" customWidth="1"/>
    <col min="4605" max="4605" width="5.140625" style="10" customWidth="1"/>
    <col min="4606" max="4607" width="17.5703125" style="10" customWidth="1"/>
    <col min="4608" max="4608" width="19.140625" style="10" customWidth="1"/>
    <col min="4609" max="4609" width="1.85546875" style="10" customWidth="1"/>
    <col min="4610" max="4610" width="19.140625" style="10" bestFit="1" customWidth="1"/>
    <col min="4611" max="4611" width="1.85546875" style="10" customWidth="1"/>
    <col min="4612" max="4612" width="19.140625" style="10" customWidth="1"/>
    <col min="4613" max="4613" width="1.85546875" style="10" customWidth="1"/>
    <col min="4614" max="4614" width="19.140625" style="10" bestFit="1" customWidth="1"/>
    <col min="4615" max="4615" width="1.85546875" style="10" customWidth="1"/>
    <col min="4616" max="4616" width="19.140625" style="10" customWidth="1"/>
    <col min="4617" max="4617" width="1.85546875" style="10" customWidth="1"/>
    <col min="4618" max="4618" width="19.140625" style="10" bestFit="1" customWidth="1"/>
    <col min="4619" max="4619" width="1.85546875" style="10" customWidth="1"/>
    <col min="4620" max="4620" width="19.140625" style="10" customWidth="1"/>
    <col min="4621" max="4621" width="1.85546875" style="10" customWidth="1"/>
    <col min="4622" max="4622" width="19.140625" style="10" customWidth="1"/>
    <col min="4623" max="4623" width="1.85546875" style="10" customWidth="1"/>
    <col min="4624" max="4860" width="11.42578125" style="10" customWidth="1"/>
    <col min="4861" max="4861" width="5.140625" style="10" customWidth="1"/>
    <col min="4862" max="4863" width="17.5703125" style="10" customWidth="1"/>
    <col min="4864" max="4864" width="19.140625" style="10" customWidth="1"/>
    <col min="4865" max="4865" width="1.85546875" style="10" customWidth="1"/>
    <col min="4866" max="4866" width="19.140625" style="10" bestFit="1" customWidth="1"/>
    <col min="4867" max="4867" width="1.85546875" style="10" customWidth="1"/>
    <col min="4868" max="4868" width="19.140625" style="10" customWidth="1"/>
    <col min="4869" max="4869" width="1.85546875" style="10" customWidth="1"/>
    <col min="4870" max="4870" width="19.140625" style="10" bestFit="1" customWidth="1"/>
    <col min="4871" max="4871" width="1.85546875" style="10" customWidth="1"/>
    <col min="4872" max="4872" width="19.140625" style="10" customWidth="1"/>
    <col min="4873" max="4873" width="1.85546875" style="10" customWidth="1"/>
    <col min="4874" max="4874" width="19.140625" style="10" bestFit="1" customWidth="1"/>
    <col min="4875" max="4875" width="1.85546875" style="10" customWidth="1"/>
    <col min="4876" max="4876" width="19.140625" style="10" customWidth="1"/>
    <col min="4877" max="4877" width="1.85546875" style="10" customWidth="1"/>
    <col min="4878" max="4878" width="19.140625" style="10" customWidth="1"/>
    <col min="4879" max="4879" width="1.85546875" style="10" customWidth="1"/>
    <col min="4880" max="5116" width="11.42578125" style="10" customWidth="1"/>
    <col min="5117" max="5117" width="5.140625" style="10" customWidth="1"/>
    <col min="5118" max="5119" width="17.5703125" style="10" customWidth="1"/>
    <col min="5120" max="5120" width="19.140625" style="10" customWidth="1"/>
    <col min="5121" max="5121" width="1.85546875" style="10" customWidth="1"/>
    <col min="5122" max="5122" width="19.140625" style="10" bestFit="1" customWidth="1"/>
    <col min="5123" max="5123" width="1.85546875" style="10" customWidth="1"/>
    <col min="5124" max="5124" width="19.140625" style="10" customWidth="1"/>
    <col min="5125" max="5125" width="1.85546875" style="10" customWidth="1"/>
    <col min="5126" max="5126" width="19.140625" style="10" bestFit="1" customWidth="1"/>
    <col min="5127" max="5127" width="1.85546875" style="10" customWidth="1"/>
    <col min="5128" max="5128" width="19.140625" style="10" customWidth="1"/>
    <col min="5129" max="5129" width="1.85546875" style="10" customWidth="1"/>
    <col min="5130" max="5130" width="19.140625" style="10" bestFit="1" customWidth="1"/>
    <col min="5131" max="5131" width="1.85546875" style="10" customWidth="1"/>
    <col min="5132" max="5132" width="19.140625" style="10" customWidth="1"/>
    <col min="5133" max="5133" width="1.85546875" style="10" customWidth="1"/>
    <col min="5134" max="5134" width="19.140625" style="10" customWidth="1"/>
    <col min="5135" max="5135" width="1.85546875" style="10" customWidth="1"/>
    <col min="5136" max="5372" width="11.42578125" style="10" customWidth="1"/>
    <col min="5373" max="5373" width="5.140625" style="10" customWidth="1"/>
    <col min="5374" max="5375" width="17.5703125" style="10" customWidth="1"/>
    <col min="5376" max="5376" width="19.140625" style="10" customWidth="1"/>
    <col min="5377" max="5377" width="1.85546875" style="10" customWidth="1"/>
    <col min="5378" max="5378" width="19.140625" style="10" bestFit="1" customWidth="1"/>
    <col min="5379" max="5379" width="1.85546875" style="10" customWidth="1"/>
    <col min="5380" max="5380" width="19.140625" style="10" customWidth="1"/>
    <col min="5381" max="5381" width="1.85546875" style="10" customWidth="1"/>
    <col min="5382" max="5382" width="19.140625" style="10" bestFit="1" customWidth="1"/>
    <col min="5383" max="5383" width="1.85546875" style="10" customWidth="1"/>
    <col min="5384" max="5384" width="19.140625" style="10" customWidth="1"/>
    <col min="5385" max="5385" width="1.85546875" style="10" customWidth="1"/>
    <col min="5386" max="5386" width="19.140625" style="10" bestFit="1" customWidth="1"/>
    <col min="5387" max="5387" width="1.85546875" style="10" customWidth="1"/>
    <col min="5388" max="5388" width="19.140625" style="10" customWidth="1"/>
    <col min="5389" max="5389" width="1.85546875" style="10" customWidth="1"/>
    <col min="5390" max="5390" width="19.140625" style="10" customWidth="1"/>
    <col min="5391" max="5391" width="1.85546875" style="10" customWidth="1"/>
    <col min="5392" max="5628" width="11.42578125" style="10" customWidth="1"/>
    <col min="5629" max="5629" width="5.140625" style="10" customWidth="1"/>
    <col min="5630" max="5631" width="17.5703125" style="10" customWidth="1"/>
    <col min="5632" max="5632" width="19.140625" style="10" customWidth="1"/>
    <col min="5633" max="5633" width="1.85546875" style="10" customWidth="1"/>
    <col min="5634" max="5634" width="19.140625" style="10" bestFit="1" customWidth="1"/>
    <col min="5635" max="5635" width="1.85546875" style="10" customWidth="1"/>
    <col min="5636" max="5636" width="19.140625" style="10" customWidth="1"/>
    <col min="5637" max="5637" width="1.85546875" style="10" customWidth="1"/>
    <col min="5638" max="5638" width="19.140625" style="10" bestFit="1" customWidth="1"/>
    <col min="5639" max="5639" width="1.85546875" style="10" customWidth="1"/>
    <col min="5640" max="5640" width="19.140625" style="10" customWidth="1"/>
    <col min="5641" max="5641" width="1.85546875" style="10" customWidth="1"/>
    <col min="5642" max="5642" width="19.140625" style="10" bestFit="1" customWidth="1"/>
    <col min="5643" max="5643" width="1.85546875" style="10" customWidth="1"/>
    <col min="5644" max="5644" width="19.140625" style="10" customWidth="1"/>
    <col min="5645" max="5645" width="1.85546875" style="10" customWidth="1"/>
    <col min="5646" max="5646" width="19.140625" style="10" customWidth="1"/>
    <col min="5647" max="5647" width="1.85546875" style="10" customWidth="1"/>
    <col min="5648" max="5884" width="11.42578125" style="10" customWidth="1"/>
    <col min="5885" max="5885" width="5.140625" style="10" customWidth="1"/>
    <col min="5886" max="5887" width="17.5703125" style="10" customWidth="1"/>
    <col min="5888" max="5888" width="19.140625" style="10" customWidth="1"/>
    <col min="5889" max="5889" width="1.85546875" style="10" customWidth="1"/>
    <col min="5890" max="5890" width="19.140625" style="10" bestFit="1" customWidth="1"/>
    <col min="5891" max="5891" width="1.85546875" style="10" customWidth="1"/>
    <col min="5892" max="5892" width="19.140625" style="10" customWidth="1"/>
    <col min="5893" max="5893" width="1.85546875" style="10" customWidth="1"/>
    <col min="5894" max="5894" width="19.140625" style="10" bestFit="1" customWidth="1"/>
    <col min="5895" max="5895" width="1.85546875" style="10" customWidth="1"/>
    <col min="5896" max="5896" width="19.140625" style="10" customWidth="1"/>
    <col min="5897" max="5897" width="1.85546875" style="10" customWidth="1"/>
    <col min="5898" max="5898" width="19.140625" style="10" bestFit="1" customWidth="1"/>
    <col min="5899" max="5899" width="1.85546875" style="10" customWidth="1"/>
    <col min="5900" max="5900" width="19.140625" style="10" customWidth="1"/>
    <col min="5901" max="5901" width="1.85546875" style="10" customWidth="1"/>
    <col min="5902" max="5902" width="19.140625" style="10" customWidth="1"/>
    <col min="5903" max="5903" width="1.85546875" style="10" customWidth="1"/>
    <col min="5904" max="6140" width="11.42578125" style="10" customWidth="1"/>
    <col min="6141" max="6141" width="5.140625" style="10" customWidth="1"/>
    <col min="6142" max="6143" width="17.5703125" style="10" customWidth="1"/>
    <col min="6144" max="6144" width="19.140625" style="10" customWidth="1"/>
    <col min="6145" max="6145" width="1.85546875" style="10" customWidth="1"/>
    <col min="6146" max="6146" width="19.140625" style="10" bestFit="1" customWidth="1"/>
    <col min="6147" max="6147" width="1.85546875" style="10" customWidth="1"/>
    <col min="6148" max="6148" width="19.140625" style="10" customWidth="1"/>
    <col min="6149" max="6149" width="1.85546875" style="10" customWidth="1"/>
    <col min="6150" max="6150" width="19.140625" style="10" bestFit="1" customWidth="1"/>
    <col min="6151" max="6151" width="1.85546875" style="10" customWidth="1"/>
    <col min="6152" max="6152" width="19.140625" style="10" customWidth="1"/>
    <col min="6153" max="6153" width="1.85546875" style="10" customWidth="1"/>
    <col min="6154" max="6154" width="19.140625" style="10" bestFit="1" customWidth="1"/>
    <col min="6155" max="6155" width="1.85546875" style="10" customWidth="1"/>
    <col min="6156" max="6156" width="19.140625" style="10" customWidth="1"/>
    <col min="6157" max="6157" width="1.85546875" style="10" customWidth="1"/>
    <col min="6158" max="6158" width="19.140625" style="10" customWidth="1"/>
    <col min="6159" max="6159" width="1.85546875" style="10" customWidth="1"/>
    <col min="6160" max="6396" width="11.42578125" style="10" customWidth="1"/>
    <col min="6397" max="6397" width="5.140625" style="10" customWidth="1"/>
    <col min="6398" max="6399" width="17.5703125" style="10" customWidth="1"/>
    <col min="6400" max="6400" width="19.140625" style="10" customWidth="1"/>
    <col min="6401" max="6401" width="1.85546875" style="10" customWidth="1"/>
    <col min="6402" max="6402" width="19.140625" style="10" bestFit="1" customWidth="1"/>
    <col min="6403" max="6403" width="1.85546875" style="10" customWidth="1"/>
    <col min="6404" max="6404" width="19.140625" style="10" customWidth="1"/>
    <col min="6405" max="6405" width="1.85546875" style="10" customWidth="1"/>
    <col min="6406" max="6406" width="19.140625" style="10" bestFit="1" customWidth="1"/>
    <col min="6407" max="6407" width="1.85546875" style="10" customWidth="1"/>
    <col min="6408" max="6408" width="19.140625" style="10" customWidth="1"/>
    <col min="6409" max="6409" width="1.85546875" style="10" customWidth="1"/>
    <col min="6410" max="6410" width="19.140625" style="10" bestFit="1" customWidth="1"/>
    <col min="6411" max="6411" width="1.85546875" style="10" customWidth="1"/>
    <col min="6412" max="6412" width="19.140625" style="10" customWidth="1"/>
    <col min="6413" max="6413" width="1.85546875" style="10" customWidth="1"/>
    <col min="6414" max="6414" width="19.140625" style="10" customWidth="1"/>
    <col min="6415" max="6415" width="1.85546875" style="10" customWidth="1"/>
    <col min="6416" max="6652" width="11.42578125" style="10" customWidth="1"/>
    <col min="6653" max="6653" width="5.140625" style="10" customWidth="1"/>
    <col min="6654" max="6655" width="17.5703125" style="10" customWidth="1"/>
    <col min="6656" max="6656" width="19.140625" style="10" customWidth="1"/>
    <col min="6657" max="6657" width="1.85546875" style="10" customWidth="1"/>
    <col min="6658" max="6658" width="19.140625" style="10" bestFit="1" customWidth="1"/>
    <col min="6659" max="6659" width="1.85546875" style="10" customWidth="1"/>
    <col min="6660" max="6660" width="19.140625" style="10" customWidth="1"/>
    <col min="6661" max="6661" width="1.85546875" style="10" customWidth="1"/>
    <col min="6662" max="6662" width="19.140625" style="10" bestFit="1" customWidth="1"/>
    <col min="6663" max="6663" width="1.85546875" style="10" customWidth="1"/>
    <col min="6664" max="6664" width="19.140625" style="10" customWidth="1"/>
    <col min="6665" max="6665" width="1.85546875" style="10" customWidth="1"/>
    <col min="6666" max="6666" width="19.140625" style="10" bestFit="1" customWidth="1"/>
    <col min="6667" max="6667" width="1.85546875" style="10" customWidth="1"/>
    <col min="6668" max="6668" width="19.140625" style="10" customWidth="1"/>
    <col min="6669" max="6669" width="1.85546875" style="10" customWidth="1"/>
    <col min="6670" max="6670" width="19.140625" style="10" customWidth="1"/>
    <col min="6671" max="6671" width="1.85546875" style="10" customWidth="1"/>
    <col min="6672" max="6908" width="11.42578125" style="10" customWidth="1"/>
    <col min="6909" max="6909" width="5.140625" style="10" customWidth="1"/>
    <col min="6910" max="6911" width="17.5703125" style="10" customWidth="1"/>
    <col min="6912" max="6912" width="19.140625" style="10" customWidth="1"/>
    <col min="6913" max="6913" width="1.85546875" style="10" customWidth="1"/>
    <col min="6914" max="6914" width="19.140625" style="10" bestFit="1" customWidth="1"/>
    <col min="6915" max="6915" width="1.85546875" style="10" customWidth="1"/>
    <col min="6916" max="6916" width="19.140625" style="10" customWidth="1"/>
    <col min="6917" max="6917" width="1.85546875" style="10" customWidth="1"/>
    <col min="6918" max="6918" width="19.140625" style="10" bestFit="1" customWidth="1"/>
    <col min="6919" max="6919" width="1.85546875" style="10" customWidth="1"/>
    <col min="6920" max="6920" width="19.140625" style="10" customWidth="1"/>
    <col min="6921" max="6921" width="1.85546875" style="10" customWidth="1"/>
    <col min="6922" max="6922" width="19.140625" style="10" bestFit="1" customWidth="1"/>
    <col min="6923" max="6923" width="1.85546875" style="10" customWidth="1"/>
    <col min="6924" max="6924" width="19.140625" style="10" customWidth="1"/>
    <col min="6925" max="6925" width="1.85546875" style="10" customWidth="1"/>
    <col min="6926" max="6926" width="19.140625" style="10" customWidth="1"/>
    <col min="6927" max="6927" width="1.85546875" style="10" customWidth="1"/>
    <col min="6928" max="7164" width="11.42578125" style="10" customWidth="1"/>
    <col min="7165" max="7165" width="5.140625" style="10" customWidth="1"/>
    <col min="7166" max="7167" width="17.5703125" style="10" customWidth="1"/>
    <col min="7168" max="7168" width="19.140625" style="10" customWidth="1"/>
    <col min="7169" max="7169" width="1.85546875" style="10" customWidth="1"/>
    <col min="7170" max="7170" width="19.140625" style="10" bestFit="1" customWidth="1"/>
    <col min="7171" max="7171" width="1.85546875" style="10" customWidth="1"/>
    <col min="7172" max="7172" width="19.140625" style="10" customWidth="1"/>
    <col min="7173" max="7173" width="1.85546875" style="10" customWidth="1"/>
    <col min="7174" max="7174" width="19.140625" style="10" bestFit="1" customWidth="1"/>
    <col min="7175" max="7175" width="1.85546875" style="10" customWidth="1"/>
    <col min="7176" max="7176" width="19.140625" style="10" customWidth="1"/>
    <col min="7177" max="7177" width="1.85546875" style="10" customWidth="1"/>
    <col min="7178" max="7178" width="19.140625" style="10" bestFit="1" customWidth="1"/>
    <col min="7179" max="7179" width="1.85546875" style="10" customWidth="1"/>
    <col min="7180" max="7180" width="19.140625" style="10" customWidth="1"/>
    <col min="7181" max="7181" width="1.85546875" style="10" customWidth="1"/>
    <col min="7182" max="7182" width="19.140625" style="10" customWidth="1"/>
    <col min="7183" max="7183" width="1.85546875" style="10" customWidth="1"/>
    <col min="7184" max="7420" width="11.42578125" style="10" customWidth="1"/>
    <col min="7421" max="7421" width="5.140625" style="10" customWidth="1"/>
    <col min="7422" max="7423" width="17.5703125" style="10" customWidth="1"/>
    <col min="7424" max="7424" width="19.140625" style="10" customWidth="1"/>
    <col min="7425" max="7425" width="1.85546875" style="10" customWidth="1"/>
    <col min="7426" max="7426" width="19.140625" style="10" bestFit="1" customWidth="1"/>
    <col min="7427" max="7427" width="1.85546875" style="10" customWidth="1"/>
    <col min="7428" max="7428" width="19.140625" style="10" customWidth="1"/>
    <col min="7429" max="7429" width="1.85546875" style="10" customWidth="1"/>
    <col min="7430" max="7430" width="19.140625" style="10" bestFit="1" customWidth="1"/>
    <col min="7431" max="7431" width="1.85546875" style="10" customWidth="1"/>
    <col min="7432" max="7432" width="19.140625" style="10" customWidth="1"/>
    <col min="7433" max="7433" width="1.85546875" style="10" customWidth="1"/>
    <col min="7434" max="7434" width="19.140625" style="10" bestFit="1" customWidth="1"/>
    <col min="7435" max="7435" width="1.85546875" style="10" customWidth="1"/>
    <col min="7436" max="7436" width="19.140625" style="10" customWidth="1"/>
    <col min="7437" max="7437" width="1.85546875" style="10" customWidth="1"/>
    <col min="7438" max="7438" width="19.140625" style="10" customWidth="1"/>
    <col min="7439" max="7439" width="1.85546875" style="10" customWidth="1"/>
    <col min="7440" max="7676" width="11.42578125" style="10" customWidth="1"/>
    <col min="7677" max="7677" width="5.140625" style="10" customWidth="1"/>
    <col min="7678" max="7679" width="17.5703125" style="10" customWidth="1"/>
    <col min="7680" max="7680" width="19.140625" style="10" customWidth="1"/>
    <col min="7681" max="7681" width="1.85546875" style="10" customWidth="1"/>
    <col min="7682" max="7682" width="19.140625" style="10" bestFit="1" customWidth="1"/>
    <col min="7683" max="7683" width="1.85546875" style="10" customWidth="1"/>
    <col min="7684" max="7684" width="19.140625" style="10" customWidth="1"/>
    <col min="7685" max="7685" width="1.85546875" style="10" customWidth="1"/>
    <col min="7686" max="7686" width="19.140625" style="10" bestFit="1" customWidth="1"/>
    <col min="7687" max="7687" width="1.85546875" style="10" customWidth="1"/>
    <col min="7688" max="7688" width="19.140625" style="10" customWidth="1"/>
    <col min="7689" max="7689" width="1.85546875" style="10" customWidth="1"/>
    <col min="7690" max="7690" width="19.140625" style="10" bestFit="1" customWidth="1"/>
    <col min="7691" max="7691" width="1.85546875" style="10" customWidth="1"/>
    <col min="7692" max="7692" width="19.140625" style="10" customWidth="1"/>
    <col min="7693" max="7693" width="1.85546875" style="10" customWidth="1"/>
    <col min="7694" max="7694" width="19.140625" style="10" customWidth="1"/>
    <col min="7695" max="7695" width="1.85546875" style="10" customWidth="1"/>
    <col min="7696" max="7932" width="11.42578125" style="10" customWidth="1"/>
    <col min="7933" max="7933" width="5.140625" style="10" customWidth="1"/>
    <col min="7934" max="7935" width="17.5703125" style="10" customWidth="1"/>
    <col min="7936" max="7936" width="19.140625" style="10" customWidth="1"/>
    <col min="7937" max="7937" width="1.85546875" style="10" customWidth="1"/>
    <col min="7938" max="7938" width="19.140625" style="10" bestFit="1" customWidth="1"/>
    <col min="7939" max="7939" width="1.85546875" style="10" customWidth="1"/>
    <col min="7940" max="7940" width="19.140625" style="10" customWidth="1"/>
    <col min="7941" max="7941" width="1.85546875" style="10" customWidth="1"/>
    <col min="7942" max="7942" width="19.140625" style="10" bestFit="1" customWidth="1"/>
    <col min="7943" max="7943" width="1.85546875" style="10" customWidth="1"/>
    <col min="7944" max="7944" width="19.140625" style="10" customWidth="1"/>
    <col min="7945" max="7945" width="1.85546875" style="10" customWidth="1"/>
    <col min="7946" max="7946" width="19.140625" style="10" bestFit="1" customWidth="1"/>
    <col min="7947" max="7947" width="1.85546875" style="10" customWidth="1"/>
    <col min="7948" max="7948" width="19.140625" style="10" customWidth="1"/>
    <col min="7949" max="7949" width="1.85546875" style="10" customWidth="1"/>
    <col min="7950" max="7950" width="19.140625" style="10" customWidth="1"/>
    <col min="7951" max="7951" width="1.85546875" style="10" customWidth="1"/>
    <col min="7952" max="8188" width="11.42578125" style="10" customWidth="1"/>
    <col min="8189" max="8189" width="5.140625" style="10" customWidth="1"/>
    <col min="8190" max="8191" width="17.5703125" style="10" customWidth="1"/>
    <col min="8192" max="8192" width="19.140625" style="10" customWidth="1"/>
    <col min="8193" max="8193" width="1.85546875" style="10" customWidth="1"/>
    <col min="8194" max="8194" width="19.140625" style="10" bestFit="1" customWidth="1"/>
    <col min="8195" max="8195" width="1.85546875" style="10" customWidth="1"/>
    <col min="8196" max="8196" width="19.140625" style="10" customWidth="1"/>
    <col min="8197" max="8197" width="1.85546875" style="10" customWidth="1"/>
    <col min="8198" max="8198" width="19.140625" style="10" bestFit="1" customWidth="1"/>
    <col min="8199" max="8199" width="1.85546875" style="10" customWidth="1"/>
    <col min="8200" max="8200" width="19.140625" style="10" customWidth="1"/>
    <col min="8201" max="8201" width="1.85546875" style="10" customWidth="1"/>
    <col min="8202" max="8202" width="19.140625" style="10" bestFit="1" customWidth="1"/>
    <col min="8203" max="8203" width="1.85546875" style="10" customWidth="1"/>
    <col min="8204" max="8204" width="19.140625" style="10" customWidth="1"/>
    <col min="8205" max="8205" width="1.85546875" style="10" customWidth="1"/>
    <col min="8206" max="8206" width="19.140625" style="10" customWidth="1"/>
    <col min="8207" max="8207" width="1.85546875" style="10" customWidth="1"/>
    <col min="8208" max="8444" width="11.42578125" style="10" customWidth="1"/>
    <col min="8445" max="8445" width="5.140625" style="10" customWidth="1"/>
    <col min="8446" max="8447" width="17.5703125" style="10" customWidth="1"/>
    <col min="8448" max="8448" width="19.140625" style="10" customWidth="1"/>
    <col min="8449" max="8449" width="1.85546875" style="10" customWidth="1"/>
    <col min="8450" max="8450" width="19.140625" style="10" bestFit="1" customWidth="1"/>
    <col min="8451" max="8451" width="1.85546875" style="10" customWidth="1"/>
    <col min="8452" max="8452" width="19.140625" style="10" customWidth="1"/>
    <col min="8453" max="8453" width="1.85546875" style="10" customWidth="1"/>
    <col min="8454" max="8454" width="19.140625" style="10" bestFit="1" customWidth="1"/>
    <col min="8455" max="8455" width="1.85546875" style="10" customWidth="1"/>
    <col min="8456" max="8456" width="19.140625" style="10" customWidth="1"/>
    <col min="8457" max="8457" width="1.85546875" style="10" customWidth="1"/>
    <col min="8458" max="8458" width="19.140625" style="10" bestFit="1" customWidth="1"/>
    <col min="8459" max="8459" width="1.85546875" style="10" customWidth="1"/>
    <col min="8460" max="8460" width="19.140625" style="10" customWidth="1"/>
    <col min="8461" max="8461" width="1.85546875" style="10" customWidth="1"/>
    <col min="8462" max="8462" width="19.140625" style="10" customWidth="1"/>
    <col min="8463" max="8463" width="1.85546875" style="10" customWidth="1"/>
    <col min="8464" max="8700" width="11.42578125" style="10" customWidth="1"/>
    <col min="8701" max="8701" width="5.140625" style="10" customWidth="1"/>
    <col min="8702" max="8703" width="17.5703125" style="10" customWidth="1"/>
    <col min="8704" max="8704" width="19.140625" style="10" customWidth="1"/>
    <col min="8705" max="8705" width="1.85546875" style="10" customWidth="1"/>
    <col min="8706" max="8706" width="19.140625" style="10" bestFit="1" customWidth="1"/>
    <col min="8707" max="8707" width="1.85546875" style="10" customWidth="1"/>
    <col min="8708" max="8708" width="19.140625" style="10" customWidth="1"/>
    <col min="8709" max="8709" width="1.85546875" style="10" customWidth="1"/>
    <col min="8710" max="8710" width="19.140625" style="10" bestFit="1" customWidth="1"/>
    <col min="8711" max="8711" width="1.85546875" style="10" customWidth="1"/>
    <col min="8712" max="8712" width="19.140625" style="10" customWidth="1"/>
    <col min="8713" max="8713" width="1.85546875" style="10" customWidth="1"/>
    <col min="8714" max="8714" width="19.140625" style="10" bestFit="1" customWidth="1"/>
    <col min="8715" max="8715" width="1.85546875" style="10" customWidth="1"/>
    <col min="8716" max="8716" width="19.140625" style="10" customWidth="1"/>
    <col min="8717" max="8717" width="1.85546875" style="10" customWidth="1"/>
    <col min="8718" max="8718" width="19.140625" style="10" customWidth="1"/>
    <col min="8719" max="8719" width="1.85546875" style="10" customWidth="1"/>
    <col min="8720" max="8956" width="11.42578125" style="10" customWidth="1"/>
    <col min="8957" max="8957" width="5.140625" style="10" customWidth="1"/>
    <col min="8958" max="8959" width="17.5703125" style="10" customWidth="1"/>
    <col min="8960" max="8960" width="19.140625" style="10" customWidth="1"/>
    <col min="8961" max="8961" width="1.85546875" style="10" customWidth="1"/>
    <col min="8962" max="8962" width="19.140625" style="10" bestFit="1" customWidth="1"/>
    <col min="8963" max="8963" width="1.85546875" style="10" customWidth="1"/>
    <col min="8964" max="8964" width="19.140625" style="10" customWidth="1"/>
    <col min="8965" max="8965" width="1.85546875" style="10" customWidth="1"/>
    <col min="8966" max="8966" width="19.140625" style="10" bestFit="1" customWidth="1"/>
    <col min="8967" max="8967" width="1.85546875" style="10" customWidth="1"/>
    <col min="8968" max="8968" width="19.140625" style="10" customWidth="1"/>
    <col min="8969" max="8969" width="1.85546875" style="10" customWidth="1"/>
    <col min="8970" max="8970" width="19.140625" style="10" bestFit="1" customWidth="1"/>
    <col min="8971" max="8971" width="1.85546875" style="10" customWidth="1"/>
    <col min="8972" max="8972" width="19.140625" style="10" customWidth="1"/>
    <col min="8973" max="8973" width="1.85546875" style="10" customWidth="1"/>
    <col min="8974" max="8974" width="19.140625" style="10" customWidth="1"/>
    <col min="8975" max="8975" width="1.85546875" style="10" customWidth="1"/>
    <col min="8976" max="9212" width="11.42578125" style="10" customWidth="1"/>
    <col min="9213" max="9213" width="5.140625" style="10" customWidth="1"/>
    <col min="9214" max="9215" width="17.5703125" style="10" customWidth="1"/>
    <col min="9216" max="9216" width="19.140625" style="10" customWidth="1"/>
    <col min="9217" max="9217" width="1.85546875" style="10" customWidth="1"/>
    <col min="9218" max="9218" width="19.140625" style="10" bestFit="1" customWidth="1"/>
    <col min="9219" max="9219" width="1.85546875" style="10" customWidth="1"/>
    <col min="9220" max="9220" width="19.140625" style="10" customWidth="1"/>
    <col min="9221" max="9221" width="1.85546875" style="10" customWidth="1"/>
    <col min="9222" max="9222" width="19.140625" style="10" bestFit="1" customWidth="1"/>
    <col min="9223" max="9223" width="1.85546875" style="10" customWidth="1"/>
    <col min="9224" max="9224" width="19.140625" style="10" customWidth="1"/>
    <col min="9225" max="9225" width="1.85546875" style="10" customWidth="1"/>
    <col min="9226" max="9226" width="19.140625" style="10" bestFit="1" customWidth="1"/>
    <col min="9227" max="9227" width="1.85546875" style="10" customWidth="1"/>
    <col min="9228" max="9228" width="19.140625" style="10" customWidth="1"/>
    <col min="9229" max="9229" width="1.85546875" style="10" customWidth="1"/>
    <col min="9230" max="9230" width="19.140625" style="10" customWidth="1"/>
    <col min="9231" max="9231" width="1.85546875" style="10" customWidth="1"/>
    <col min="9232" max="9468" width="11.42578125" style="10" customWidth="1"/>
    <col min="9469" max="9469" width="5.140625" style="10" customWidth="1"/>
    <col min="9470" max="9471" width="17.5703125" style="10" customWidth="1"/>
    <col min="9472" max="9472" width="19.140625" style="10" customWidth="1"/>
    <col min="9473" max="9473" width="1.85546875" style="10" customWidth="1"/>
    <col min="9474" max="9474" width="19.140625" style="10" bestFit="1" customWidth="1"/>
    <col min="9475" max="9475" width="1.85546875" style="10" customWidth="1"/>
    <col min="9476" max="9476" width="19.140625" style="10" customWidth="1"/>
    <col min="9477" max="9477" width="1.85546875" style="10" customWidth="1"/>
    <col min="9478" max="9478" width="19.140625" style="10" bestFit="1" customWidth="1"/>
    <col min="9479" max="9479" width="1.85546875" style="10" customWidth="1"/>
    <col min="9480" max="9480" width="19.140625" style="10" customWidth="1"/>
    <col min="9481" max="9481" width="1.85546875" style="10" customWidth="1"/>
    <col min="9482" max="9482" width="19.140625" style="10" bestFit="1" customWidth="1"/>
    <col min="9483" max="9483" width="1.85546875" style="10" customWidth="1"/>
    <col min="9484" max="9484" width="19.140625" style="10" customWidth="1"/>
    <col min="9485" max="9485" width="1.85546875" style="10" customWidth="1"/>
    <col min="9486" max="9486" width="19.140625" style="10" customWidth="1"/>
    <col min="9487" max="9487" width="1.85546875" style="10" customWidth="1"/>
    <col min="9488" max="9724" width="11.42578125" style="10" customWidth="1"/>
    <col min="9725" max="9725" width="5.140625" style="10" customWidth="1"/>
    <col min="9726" max="9727" width="17.5703125" style="10" customWidth="1"/>
    <col min="9728" max="9728" width="19.140625" style="10" customWidth="1"/>
    <col min="9729" max="9729" width="1.85546875" style="10" customWidth="1"/>
    <col min="9730" max="9730" width="19.140625" style="10" bestFit="1" customWidth="1"/>
    <col min="9731" max="9731" width="1.85546875" style="10" customWidth="1"/>
    <col min="9732" max="9732" width="19.140625" style="10" customWidth="1"/>
    <col min="9733" max="9733" width="1.85546875" style="10" customWidth="1"/>
    <col min="9734" max="9734" width="19.140625" style="10" bestFit="1" customWidth="1"/>
    <col min="9735" max="9735" width="1.85546875" style="10" customWidth="1"/>
    <col min="9736" max="9736" width="19.140625" style="10" customWidth="1"/>
    <col min="9737" max="9737" width="1.85546875" style="10" customWidth="1"/>
    <col min="9738" max="9738" width="19.140625" style="10" bestFit="1" customWidth="1"/>
    <col min="9739" max="9739" width="1.85546875" style="10" customWidth="1"/>
    <col min="9740" max="9740" width="19.140625" style="10" customWidth="1"/>
    <col min="9741" max="9741" width="1.85546875" style="10" customWidth="1"/>
    <col min="9742" max="9742" width="19.140625" style="10" customWidth="1"/>
    <col min="9743" max="9743" width="1.85546875" style="10" customWidth="1"/>
    <col min="9744" max="9980" width="11.42578125" style="10" customWidth="1"/>
    <col min="9981" max="9981" width="5.140625" style="10" customWidth="1"/>
    <col min="9982" max="9983" width="17.5703125" style="10" customWidth="1"/>
    <col min="9984" max="9984" width="19.140625" style="10" customWidth="1"/>
    <col min="9985" max="9985" width="1.85546875" style="10" customWidth="1"/>
    <col min="9986" max="9986" width="19.140625" style="10" bestFit="1" customWidth="1"/>
    <col min="9987" max="9987" width="1.85546875" style="10" customWidth="1"/>
    <col min="9988" max="9988" width="19.140625" style="10" customWidth="1"/>
    <col min="9989" max="9989" width="1.85546875" style="10" customWidth="1"/>
    <col min="9990" max="9990" width="19.140625" style="10" bestFit="1" customWidth="1"/>
    <col min="9991" max="9991" width="1.85546875" style="10" customWidth="1"/>
    <col min="9992" max="9992" width="19.140625" style="10" customWidth="1"/>
    <col min="9993" max="9993" width="1.85546875" style="10" customWidth="1"/>
    <col min="9994" max="9994" width="19.140625" style="10" bestFit="1" customWidth="1"/>
    <col min="9995" max="9995" width="1.85546875" style="10" customWidth="1"/>
    <col min="9996" max="9996" width="19.140625" style="10" customWidth="1"/>
    <col min="9997" max="9997" width="1.85546875" style="10" customWidth="1"/>
    <col min="9998" max="9998" width="19.140625" style="10" customWidth="1"/>
    <col min="9999" max="9999" width="1.85546875" style="10" customWidth="1"/>
    <col min="10000" max="10236" width="11.42578125" style="10" customWidth="1"/>
    <col min="10237" max="10237" width="5.140625" style="10" customWidth="1"/>
    <col min="10238" max="10239" width="17.5703125" style="10" customWidth="1"/>
    <col min="10240" max="10240" width="19.140625" style="10" customWidth="1"/>
    <col min="10241" max="10241" width="1.85546875" style="10" customWidth="1"/>
    <col min="10242" max="10242" width="19.140625" style="10" bestFit="1" customWidth="1"/>
    <col min="10243" max="10243" width="1.85546875" style="10" customWidth="1"/>
    <col min="10244" max="10244" width="19.140625" style="10" customWidth="1"/>
    <col min="10245" max="10245" width="1.85546875" style="10" customWidth="1"/>
    <col min="10246" max="10246" width="19.140625" style="10" bestFit="1" customWidth="1"/>
    <col min="10247" max="10247" width="1.85546875" style="10" customWidth="1"/>
    <col min="10248" max="10248" width="19.140625" style="10" customWidth="1"/>
    <col min="10249" max="10249" width="1.85546875" style="10" customWidth="1"/>
    <col min="10250" max="10250" width="19.140625" style="10" bestFit="1" customWidth="1"/>
    <col min="10251" max="10251" width="1.85546875" style="10" customWidth="1"/>
    <col min="10252" max="10252" width="19.140625" style="10" customWidth="1"/>
    <col min="10253" max="10253" width="1.85546875" style="10" customWidth="1"/>
    <col min="10254" max="10254" width="19.140625" style="10" customWidth="1"/>
    <col min="10255" max="10255" width="1.85546875" style="10" customWidth="1"/>
    <col min="10256" max="10492" width="11.42578125" style="10" customWidth="1"/>
    <col min="10493" max="10493" width="5.140625" style="10" customWidth="1"/>
    <col min="10494" max="10495" width="17.5703125" style="10" customWidth="1"/>
    <col min="10496" max="10496" width="19.140625" style="10" customWidth="1"/>
    <col min="10497" max="10497" width="1.85546875" style="10" customWidth="1"/>
    <col min="10498" max="10498" width="19.140625" style="10" bestFit="1" customWidth="1"/>
    <col min="10499" max="10499" width="1.85546875" style="10" customWidth="1"/>
    <col min="10500" max="10500" width="19.140625" style="10" customWidth="1"/>
    <col min="10501" max="10501" width="1.85546875" style="10" customWidth="1"/>
    <col min="10502" max="10502" width="19.140625" style="10" bestFit="1" customWidth="1"/>
    <col min="10503" max="10503" width="1.85546875" style="10" customWidth="1"/>
    <col min="10504" max="10504" width="19.140625" style="10" customWidth="1"/>
    <col min="10505" max="10505" width="1.85546875" style="10" customWidth="1"/>
    <col min="10506" max="10506" width="19.140625" style="10" bestFit="1" customWidth="1"/>
    <col min="10507" max="10507" width="1.85546875" style="10" customWidth="1"/>
    <col min="10508" max="10508" width="19.140625" style="10" customWidth="1"/>
    <col min="10509" max="10509" width="1.85546875" style="10" customWidth="1"/>
    <col min="10510" max="10510" width="19.140625" style="10" customWidth="1"/>
    <col min="10511" max="10511" width="1.85546875" style="10" customWidth="1"/>
    <col min="10512" max="10748" width="11.42578125" style="10" customWidth="1"/>
    <col min="10749" max="10749" width="5.140625" style="10" customWidth="1"/>
    <col min="10750" max="10751" width="17.5703125" style="10" customWidth="1"/>
    <col min="10752" max="10752" width="19.140625" style="10" customWidth="1"/>
    <col min="10753" max="10753" width="1.85546875" style="10" customWidth="1"/>
    <col min="10754" max="10754" width="19.140625" style="10" bestFit="1" customWidth="1"/>
    <col min="10755" max="10755" width="1.85546875" style="10" customWidth="1"/>
    <col min="10756" max="10756" width="19.140625" style="10" customWidth="1"/>
    <col min="10757" max="10757" width="1.85546875" style="10" customWidth="1"/>
    <col min="10758" max="10758" width="19.140625" style="10" bestFit="1" customWidth="1"/>
    <col min="10759" max="10759" width="1.85546875" style="10" customWidth="1"/>
    <col min="10760" max="10760" width="19.140625" style="10" customWidth="1"/>
    <col min="10761" max="10761" width="1.85546875" style="10" customWidth="1"/>
    <col min="10762" max="10762" width="19.140625" style="10" bestFit="1" customWidth="1"/>
    <col min="10763" max="10763" width="1.85546875" style="10" customWidth="1"/>
    <col min="10764" max="10764" width="19.140625" style="10" customWidth="1"/>
    <col min="10765" max="10765" width="1.85546875" style="10" customWidth="1"/>
    <col min="10766" max="10766" width="19.140625" style="10" customWidth="1"/>
    <col min="10767" max="10767" width="1.85546875" style="10" customWidth="1"/>
    <col min="10768" max="11004" width="11.42578125" style="10" customWidth="1"/>
    <col min="11005" max="11005" width="5.140625" style="10" customWidth="1"/>
    <col min="11006" max="11007" width="17.5703125" style="10" customWidth="1"/>
    <col min="11008" max="11008" width="19.140625" style="10" customWidth="1"/>
    <col min="11009" max="11009" width="1.85546875" style="10" customWidth="1"/>
    <col min="11010" max="11010" width="19.140625" style="10" bestFit="1" customWidth="1"/>
    <col min="11011" max="11011" width="1.85546875" style="10" customWidth="1"/>
    <col min="11012" max="11012" width="19.140625" style="10" customWidth="1"/>
    <col min="11013" max="11013" width="1.85546875" style="10" customWidth="1"/>
    <col min="11014" max="11014" width="19.140625" style="10" bestFit="1" customWidth="1"/>
    <col min="11015" max="11015" width="1.85546875" style="10" customWidth="1"/>
    <col min="11016" max="11016" width="19.140625" style="10" customWidth="1"/>
    <col min="11017" max="11017" width="1.85546875" style="10" customWidth="1"/>
    <col min="11018" max="11018" width="19.140625" style="10" bestFit="1" customWidth="1"/>
    <col min="11019" max="11019" width="1.85546875" style="10" customWidth="1"/>
    <col min="11020" max="11020" width="19.140625" style="10" customWidth="1"/>
    <col min="11021" max="11021" width="1.85546875" style="10" customWidth="1"/>
    <col min="11022" max="11022" width="19.140625" style="10" customWidth="1"/>
    <col min="11023" max="11023" width="1.85546875" style="10" customWidth="1"/>
    <col min="11024" max="11260" width="11.42578125" style="10" customWidth="1"/>
    <col min="11261" max="11261" width="5.140625" style="10" customWidth="1"/>
    <col min="11262" max="11263" width="17.5703125" style="10" customWidth="1"/>
    <col min="11264" max="11264" width="19.140625" style="10" customWidth="1"/>
    <col min="11265" max="11265" width="1.85546875" style="10" customWidth="1"/>
    <col min="11266" max="11266" width="19.140625" style="10" bestFit="1" customWidth="1"/>
    <col min="11267" max="11267" width="1.85546875" style="10" customWidth="1"/>
    <col min="11268" max="11268" width="19.140625" style="10" customWidth="1"/>
    <col min="11269" max="11269" width="1.85546875" style="10" customWidth="1"/>
    <col min="11270" max="11270" width="19.140625" style="10" bestFit="1" customWidth="1"/>
    <col min="11271" max="11271" width="1.85546875" style="10" customWidth="1"/>
    <col min="11272" max="11272" width="19.140625" style="10" customWidth="1"/>
    <col min="11273" max="11273" width="1.85546875" style="10" customWidth="1"/>
    <col min="11274" max="11274" width="19.140625" style="10" bestFit="1" customWidth="1"/>
    <col min="11275" max="11275" width="1.85546875" style="10" customWidth="1"/>
    <col min="11276" max="11276" width="19.140625" style="10" customWidth="1"/>
    <col min="11277" max="11277" width="1.85546875" style="10" customWidth="1"/>
    <col min="11278" max="11278" width="19.140625" style="10" customWidth="1"/>
    <col min="11279" max="11279" width="1.85546875" style="10" customWidth="1"/>
    <col min="11280" max="11516" width="11.42578125" style="10" customWidth="1"/>
    <col min="11517" max="11517" width="5.140625" style="10" customWidth="1"/>
    <col min="11518" max="11519" width="17.5703125" style="10" customWidth="1"/>
    <col min="11520" max="11520" width="19.140625" style="10" customWidth="1"/>
    <col min="11521" max="11521" width="1.85546875" style="10" customWidth="1"/>
    <col min="11522" max="11522" width="19.140625" style="10" bestFit="1" customWidth="1"/>
    <col min="11523" max="11523" width="1.85546875" style="10" customWidth="1"/>
    <col min="11524" max="11524" width="19.140625" style="10" customWidth="1"/>
    <col min="11525" max="11525" width="1.85546875" style="10" customWidth="1"/>
    <col min="11526" max="11526" width="19.140625" style="10" bestFit="1" customWidth="1"/>
    <col min="11527" max="11527" width="1.85546875" style="10" customWidth="1"/>
    <col min="11528" max="11528" width="19.140625" style="10" customWidth="1"/>
    <col min="11529" max="11529" width="1.85546875" style="10" customWidth="1"/>
    <col min="11530" max="11530" width="19.140625" style="10" bestFit="1" customWidth="1"/>
    <col min="11531" max="11531" width="1.85546875" style="10" customWidth="1"/>
    <col min="11532" max="11532" width="19.140625" style="10" customWidth="1"/>
    <col min="11533" max="11533" width="1.85546875" style="10" customWidth="1"/>
    <col min="11534" max="11534" width="19.140625" style="10" customWidth="1"/>
    <col min="11535" max="11535" width="1.85546875" style="10" customWidth="1"/>
    <col min="11536" max="11772" width="11.42578125" style="10" customWidth="1"/>
    <col min="11773" max="11773" width="5.140625" style="10" customWidth="1"/>
    <col min="11774" max="11775" width="17.5703125" style="10" customWidth="1"/>
    <col min="11776" max="11776" width="19.140625" style="10" customWidth="1"/>
    <col min="11777" max="11777" width="1.85546875" style="10" customWidth="1"/>
    <col min="11778" max="11778" width="19.140625" style="10" bestFit="1" customWidth="1"/>
    <col min="11779" max="11779" width="1.85546875" style="10" customWidth="1"/>
    <col min="11780" max="11780" width="19.140625" style="10" customWidth="1"/>
    <col min="11781" max="11781" width="1.85546875" style="10" customWidth="1"/>
    <col min="11782" max="11782" width="19.140625" style="10" bestFit="1" customWidth="1"/>
    <col min="11783" max="11783" width="1.85546875" style="10" customWidth="1"/>
    <col min="11784" max="11784" width="19.140625" style="10" customWidth="1"/>
    <col min="11785" max="11785" width="1.85546875" style="10" customWidth="1"/>
    <col min="11786" max="11786" width="19.140625" style="10" bestFit="1" customWidth="1"/>
    <col min="11787" max="11787" width="1.85546875" style="10" customWidth="1"/>
    <col min="11788" max="11788" width="19.140625" style="10" customWidth="1"/>
    <col min="11789" max="11789" width="1.85546875" style="10" customWidth="1"/>
    <col min="11790" max="11790" width="19.140625" style="10" customWidth="1"/>
    <col min="11791" max="11791" width="1.85546875" style="10" customWidth="1"/>
    <col min="11792" max="12028" width="11.42578125" style="10" customWidth="1"/>
    <col min="12029" max="12029" width="5.140625" style="10" customWidth="1"/>
    <col min="12030" max="12031" width="17.5703125" style="10" customWidth="1"/>
    <col min="12032" max="12032" width="19.140625" style="10" customWidth="1"/>
    <col min="12033" max="12033" width="1.85546875" style="10" customWidth="1"/>
    <col min="12034" max="12034" width="19.140625" style="10" bestFit="1" customWidth="1"/>
    <col min="12035" max="12035" width="1.85546875" style="10" customWidth="1"/>
    <col min="12036" max="12036" width="19.140625" style="10" customWidth="1"/>
    <col min="12037" max="12037" width="1.85546875" style="10" customWidth="1"/>
    <col min="12038" max="12038" width="19.140625" style="10" bestFit="1" customWidth="1"/>
    <col min="12039" max="12039" width="1.85546875" style="10" customWidth="1"/>
    <col min="12040" max="12040" width="19.140625" style="10" customWidth="1"/>
    <col min="12041" max="12041" width="1.85546875" style="10" customWidth="1"/>
    <col min="12042" max="12042" width="19.140625" style="10" bestFit="1" customWidth="1"/>
    <col min="12043" max="12043" width="1.85546875" style="10" customWidth="1"/>
    <col min="12044" max="12044" width="19.140625" style="10" customWidth="1"/>
    <col min="12045" max="12045" width="1.85546875" style="10" customWidth="1"/>
    <col min="12046" max="12046" width="19.140625" style="10" customWidth="1"/>
    <col min="12047" max="12047" width="1.85546875" style="10" customWidth="1"/>
    <col min="12048" max="12284" width="11.42578125" style="10" customWidth="1"/>
    <col min="12285" max="12285" width="5.140625" style="10" customWidth="1"/>
    <col min="12286" max="12287" width="17.5703125" style="10" customWidth="1"/>
    <col min="12288" max="12288" width="19.140625" style="10" customWidth="1"/>
    <col min="12289" max="12289" width="1.85546875" style="10" customWidth="1"/>
    <col min="12290" max="12290" width="19.140625" style="10" bestFit="1" customWidth="1"/>
    <col min="12291" max="12291" width="1.85546875" style="10" customWidth="1"/>
    <col min="12292" max="12292" width="19.140625" style="10" customWidth="1"/>
    <col min="12293" max="12293" width="1.85546875" style="10" customWidth="1"/>
    <col min="12294" max="12294" width="19.140625" style="10" bestFit="1" customWidth="1"/>
    <col min="12295" max="12295" width="1.85546875" style="10" customWidth="1"/>
    <col min="12296" max="12296" width="19.140625" style="10" customWidth="1"/>
    <col min="12297" max="12297" width="1.85546875" style="10" customWidth="1"/>
    <col min="12298" max="12298" width="19.140625" style="10" bestFit="1" customWidth="1"/>
    <col min="12299" max="12299" width="1.85546875" style="10" customWidth="1"/>
    <col min="12300" max="12300" width="19.140625" style="10" customWidth="1"/>
    <col min="12301" max="12301" width="1.85546875" style="10" customWidth="1"/>
    <col min="12302" max="12302" width="19.140625" style="10" customWidth="1"/>
    <col min="12303" max="12303" width="1.85546875" style="10" customWidth="1"/>
    <col min="12304" max="12540" width="11.42578125" style="10" customWidth="1"/>
    <col min="12541" max="12541" width="5.140625" style="10" customWidth="1"/>
    <col min="12542" max="12543" width="17.5703125" style="10" customWidth="1"/>
    <col min="12544" max="12544" width="19.140625" style="10" customWidth="1"/>
    <col min="12545" max="12545" width="1.85546875" style="10" customWidth="1"/>
    <col min="12546" max="12546" width="19.140625" style="10" bestFit="1" customWidth="1"/>
    <col min="12547" max="12547" width="1.85546875" style="10" customWidth="1"/>
    <col min="12548" max="12548" width="19.140625" style="10" customWidth="1"/>
    <col min="12549" max="12549" width="1.85546875" style="10" customWidth="1"/>
    <col min="12550" max="12550" width="19.140625" style="10" bestFit="1" customWidth="1"/>
    <col min="12551" max="12551" width="1.85546875" style="10" customWidth="1"/>
    <col min="12552" max="12552" width="19.140625" style="10" customWidth="1"/>
    <col min="12553" max="12553" width="1.85546875" style="10" customWidth="1"/>
    <col min="12554" max="12554" width="19.140625" style="10" bestFit="1" customWidth="1"/>
    <col min="12555" max="12555" width="1.85546875" style="10" customWidth="1"/>
    <col min="12556" max="12556" width="19.140625" style="10" customWidth="1"/>
    <col min="12557" max="12557" width="1.85546875" style="10" customWidth="1"/>
    <col min="12558" max="12558" width="19.140625" style="10" customWidth="1"/>
    <col min="12559" max="12559" width="1.85546875" style="10" customWidth="1"/>
    <col min="12560" max="12796" width="11.42578125" style="10" customWidth="1"/>
    <col min="12797" max="12797" width="5.140625" style="10" customWidth="1"/>
    <col min="12798" max="12799" width="17.5703125" style="10" customWidth="1"/>
    <col min="12800" max="12800" width="19.140625" style="10" customWidth="1"/>
    <col min="12801" max="12801" width="1.85546875" style="10" customWidth="1"/>
    <col min="12802" max="12802" width="19.140625" style="10" bestFit="1" customWidth="1"/>
    <col min="12803" max="12803" width="1.85546875" style="10" customWidth="1"/>
    <col min="12804" max="12804" width="19.140625" style="10" customWidth="1"/>
    <col min="12805" max="12805" width="1.85546875" style="10" customWidth="1"/>
    <col min="12806" max="12806" width="19.140625" style="10" bestFit="1" customWidth="1"/>
    <col min="12807" max="12807" width="1.85546875" style="10" customWidth="1"/>
    <col min="12808" max="12808" width="19.140625" style="10" customWidth="1"/>
    <col min="12809" max="12809" width="1.85546875" style="10" customWidth="1"/>
    <col min="12810" max="12810" width="19.140625" style="10" bestFit="1" customWidth="1"/>
    <col min="12811" max="12811" width="1.85546875" style="10" customWidth="1"/>
    <col min="12812" max="12812" width="19.140625" style="10" customWidth="1"/>
    <col min="12813" max="12813" width="1.85546875" style="10" customWidth="1"/>
    <col min="12814" max="12814" width="19.140625" style="10" customWidth="1"/>
    <col min="12815" max="12815" width="1.85546875" style="10" customWidth="1"/>
    <col min="12816" max="13052" width="11.42578125" style="10" customWidth="1"/>
    <col min="13053" max="13053" width="5.140625" style="10" customWidth="1"/>
    <col min="13054" max="13055" width="17.5703125" style="10" customWidth="1"/>
    <col min="13056" max="13056" width="19.140625" style="10" customWidth="1"/>
    <col min="13057" max="13057" width="1.85546875" style="10" customWidth="1"/>
    <col min="13058" max="13058" width="19.140625" style="10" bestFit="1" customWidth="1"/>
    <col min="13059" max="13059" width="1.85546875" style="10" customWidth="1"/>
    <col min="13060" max="13060" width="19.140625" style="10" customWidth="1"/>
    <col min="13061" max="13061" width="1.85546875" style="10" customWidth="1"/>
    <col min="13062" max="13062" width="19.140625" style="10" bestFit="1" customWidth="1"/>
    <col min="13063" max="13063" width="1.85546875" style="10" customWidth="1"/>
    <col min="13064" max="13064" width="19.140625" style="10" customWidth="1"/>
    <col min="13065" max="13065" width="1.85546875" style="10" customWidth="1"/>
    <col min="13066" max="13066" width="19.140625" style="10" bestFit="1" customWidth="1"/>
    <col min="13067" max="13067" width="1.85546875" style="10" customWidth="1"/>
    <col min="13068" max="13068" width="19.140625" style="10" customWidth="1"/>
    <col min="13069" max="13069" width="1.85546875" style="10" customWidth="1"/>
    <col min="13070" max="13070" width="19.140625" style="10" customWidth="1"/>
    <col min="13071" max="13071" width="1.85546875" style="10" customWidth="1"/>
    <col min="13072" max="13308" width="11.42578125" style="10" customWidth="1"/>
    <col min="13309" max="13309" width="5.140625" style="10" customWidth="1"/>
    <col min="13310" max="13311" width="17.5703125" style="10" customWidth="1"/>
    <col min="13312" max="13312" width="19.140625" style="10" customWidth="1"/>
    <col min="13313" max="13313" width="1.85546875" style="10" customWidth="1"/>
    <col min="13314" max="13314" width="19.140625" style="10" bestFit="1" customWidth="1"/>
    <col min="13315" max="13315" width="1.85546875" style="10" customWidth="1"/>
    <col min="13316" max="13316" width="19.140625" style="10" customWidth="1"/>
    <col min="13317" max="13317" width="1.85546875" style="10" customWidth="1"/>
    <col min="13318" max="13318" width="19.140625" style="10" bestFit="1" customWidth="1"/>
    <col min="13319" max="13319" width="1.85546875" style="10" customWidth="1"/>
    <col min="13320" max="13320" width="19.140625" style="10" customWidth="1"/>
    <col min="13321" max="13321" width="1.85546875" style="10" customWidth="1"/>
    <col min="13322" max="13322" width="19.140625" style="10" bestFit="1" customWidth="1"/>
    <col min="13323" max="13323" width="1.85546875" style="10" customWidth="1"/>
    <col min="13324" max="13324" width="19.140625" style="10" customWidth="1"/>
    <col min="13325" max="13325" width="1.85546875" style="10" customWidth="1"/>
    <col min="13326" max="13326" width="19.140625" style="10" customWidth="1"/>
    <col min="13327" max="13327" width="1.85546875" style="10" customWidth="1"/>
    <col min="13328" max="13564" width="11.42578125" style="10" customWidth="1"/>
    <col min="13565" max="13565" width="5.140625" style="10" customWidth="1"/>
    <col min="13566" max="13567" width="17.5703125" style="10" customWidth="1"/>
    <col min="13568" max="13568" width="19.140625" style="10" customWidth="1"/>
    <col min="13569" max="13569" width="1.85546875" style="10" customWidth="1"/>
    <col min="13570" max="13570" width="19.140625" style="10" bestFit="1" customWidth="1"/>
    <col min="13571" max="13571" width="1.85546875" style="10" customWidth="1"/>
    <col min="13572" max="13572" width="19.140625" style="10" customWidth="1"/>
    <col min="13573" max="13573" width="1.85546875" style="10" customWidth="1"/>
    <col min="13574" max="13574" width="19.140625" style="10" bestFit="1" customWidth="1"/>
    <col min="13575" max="13575" width="1.85546875" style="10" customWidth="1"/>
    <col min="13576" max="13576" width="19.140625" style="10" customWidth="1"/>
    <col min="13577" max="13577" width="1.85546875" style="10" customWidth="1"/>
    <col min="13578" max="13578" width="19.140625" style="10" bestFit="1" customWidth="1"/>
    <col min="13579" max="13579" width="1.85546875" style="10" customWidth="1"/>
    <col min="13580" max="13580" width="19.140625" style="10" customWidth="1"/>
    <col min="13581" max="13581" width="1.85546875" style="10" customWidth="1"/>
    <col min="13582" max="13582" width="19.140625" style="10" customWidth="1"/>
    <col min="13583" max="13583" width="1.85546875" style="10" customWidth="1"/>
    <col min="13584" max="13820" width="11.42578125" style="10" customWidth="1"/>
    <col min="13821" max="13821" width="5.140625" style="10" customWidth="1"/>
    <col min="13822" max="13823" width="17.5703125" style="10" customWidth="1"/>
    <col min="13824" max="13824" width="19.140625" style="10" customWidth="1"/>
    <col min="13825" max="13825" width="1.85546875" style="10" customWidth="1"/>
    <col min="13826" max="13826" width="19.140625" style="10" bestFit="1" customWidth="1"/>
    <col min="13827" max="13827" width="1.85546875" style="10" customWidth="1"/>
    <col min="13828" max="13828" width="19.140625" style="10" customWidth="1"/>
    <col min="13829" max="13829" width="1.85546875" style="10" customWidth="1"/>
    <col min="13830" max="13830" width="19.140625" style="10" bestFit="1" customWidth="1"/>
    <col min="13831" max="13831" width="1.85546875" style="10" customWidth="1"/>
    <col min="13832" max="13832" width="19.140625" style="10" customWidth="1"/>
    <col min="13833" max="13833" width="1.85546875" style="10" customWidth="1"/>
    <col min="13834" max="13834" width="19.140625" style="10" bestFit="1" customWidth="1"/>
    <col min="13835" max="13835" width="1.85546875" style="10" customWidth="1"/>
    <col min="13836" max="13836" width="19.140625" style="10" customWidth="1"/>
    <col min="13837" max="13837" width="1.85546875" style="10" customWidth="1"/>
    <col min="13838" max="13838" width="19.140625" style="10" customWidth="1"/>
    <col min="13839" max="13839" width="1.85546875" style="10" customWidth="1"/>
    <col min="13840" max="14076" width="11.42578125" style="10" customWidth="1"/>
    <col min="14077" max="14077" width="5.140625" style="10" customWidth="1"/>
    <col min="14078" max="14079" width="17.5703125" style="10" customWidth="1"/>
    <col min="14080" max="14080" width="19.140625" style="10" customWidth="1"/>
    <col min="14081" max="14081" width="1.85546875" style="10" customWidth="1"/>
    <col min="14082" max="14082" width="19.140625" style="10" bestFit="1" customWidth="1"/>
    <col min="14083" max="14083" width="1.85546875" style="10" customWidth="1"/>
    <col min="14084" max="14084" width="19.140625" style="10" customWidth="1"/>
    <col min="14085" max="14085" width="1.85546875" style="10" customWidth="1"/>
    <col min="14086" max="14086" width="19.140625" style="10" bestFit="1" customWidth="1"/>
    <col min="14087" max="14087" width="1.85546875" style="10" customWidth="1"/>
    <col min="14088" max="14088" width="19.140625" style="10" customWidth="1"/>
    <col min="14089" max="14089" width="1.85546875" style="10" customWidth="1"/>
    <col min="14090" max="14090" width="19.140625" style="10" bestFit="1" customWidth="1"/>
    <col min="14091" max="14091" width="1.85546875" style="10" customWidth="1"/>
    <col min="14092" max="14092" width="19.140625" style="10" customWidth="1"/>
    <col min="14093" max="14093" width="1.85546875" style="10" customWidth="1"/>
    <col min="14094" max="14094" width="19.140625" style="10" customWidth="1"/>
    <col min="14095" max="14095" width="1.85546875" style="10" customWidth="1"/>
    <col min="14096" max="14332" width="11.42578125" style="10" customWidth="1"/>
    <col min="14333" max="14333" width="5.140625" style="10" customWidth="1"/>
    <col min="14334" max="14335" width="17.5703125" style="10" customWidth="1"/>
    <col min="14336" max="14336" width="19.140625" style="10" customWidth="1"/>
    <col min="14337" max="14337" width="1.85546875" style="10" customWidth="1"/>
    <col min="14338" max="14338" width="19.140625" style="10" bestFit="1" customWidth="1"/>
    <col min="14339" max="14339" width="1.85546875" style="10" customWidth="1"/>
    <col min="14340" max="14340" width="19.140625" style="10" customWidth="1"/>
    <col min="14341" max="14341" width="1.85546875" style="10" customWidth="1"/>
    <col min="14342" max="14342" width="19.140625" style="10" bestFit="1" customWidth="1"/>
    <col min="14343" max="14343" width="1.85546875" style="10" customWidth="1"/>
    <col min="14344" max="14344" width="19.140625" style="10" customWidth="1"/>
    <col min="14345" max="14345" width="1.85546875" style="10" customWidth="1"/>
    <col min="14346" max="14346" width="19.140625" style="10" bestFit="1" customWidth="1"/>
    <col min="14347" max="14347" width="1.85546875" style="10" customWidth="1"/>
    <col min="14348" max="14348" width="19.140625" style="10" customWidth="1"/>
    <col min="14349" max="14349" width="1.85546875" style="10" customWidth="1"/>
    <col min="14350" max="14350" width="19.140625" style="10" customWidth="1"/>
    <col min="14351" max="14351" width="1.85546875" style="10" customWidth="1"/>
    <col min="14352" max="14588" width="11.42578125" style="10" customWidth="1"/>
    <col min="14589" max="14589" width="5.140625" style="10" customWidth="1"/>
    <col min="14590" max="14591" width="17.5703125" style="10" customWidth="1"/>
    <col min="14592" max="14592" width="19.140625" style="10" customWidth="1"/>
    <col min="14593" max="14593" width="1.85546875" style="10" customWidth="1"/>
    <col min="14594" max="14594" width="19.140625" style="10" bestFit="1" customWidth="1"/>
    <col min="14595" max="14595" width="1.85546875" style="10" customWidth="1"/>
    <col min="14596" max="14596" width="19.140625" style="10" customWidth="1"/>
    <col min="14597" max="14597" width="1.85546875" style="10" customWidth="1"/>
    <col min="14598" max="14598" width="19.140625" style="10" bestFit="1" customWidth="1"/>
    <col min="14599" max="14599" width="1.85546875" style="10" customWidth="1"/>
    <col min="14600" max="14600" width="19.140625" style="10" customWidth="1"/>
    <col min="14601" max="14601" width="1.85546875" style="10" customWidth="1"/>
    <col min="14602" max="14602" width="19.140625" style="10" bestFit="1" customWidth="1"/>
    <col min="14603" max="14603" width="1.85546875" style="10" customWidth="1"/>
    <col min="14604" max="14604" width="19.140625" style="10" customWidth="1"/>
    <col min="14605" max="14605" width="1.85546875" style="10" customWidth="1"/>
    <col min="14606" max="14606" width="19.140625" style="10" customWidth="1"/>
    <col min="14607" max="14607" width="1.85546875" style="10" customWidth="1"/>
    <col min="14608" max="14844" width="11.42578125" style="10" customWidth="1"/>
    <col min="14845" max="14845" width="5.140625" style="10" customWidth="1"/>
    <col min="14846" max="14847" width="17.5703125" style="10" customWidth="1"/>
    <col min="14848" max="14848" width="19.140625" style="10" customWidth="1"/>
    <col min="14849" max="14849" width="1.85546875" style="10" customWidth="1"/>
    <col min="14850" max="14850" width="19.140625" style="10" bestFit="1" customWidth="1"/>
    <col min="14851" max="14851" width="1.85546875" style="10" customWidth="1"/>
    <col min="14852" max="14852" width="19.140625" style="10" customWidth="1"/>
    <col min="14853" max="14853" width="1.85546875" style="10" customWidth="1"/>
    <col min="14854" max="14854" width="19.140625" style="10" bestFit="1" customWidth="1"/>
    <col min="14855" max="14855" width="1.85546875" style="10" customWidth="1"/>
    <col min="14856" max="14856" width="19.140625" style="10" customWidth="1"/>
    <col min="14857" max="14857" width="1.85546875" style="10" customWidth="1"/>
    <col min="14858" max="14858" width="19.140625" style="10" bestFit="1" customWidth="1"/>
    <col min="14859" max="14859" width="1.85546875" style="10" customWidth="1"/>
    <col min="14860" max="14860" width="19.140625" style="10" customWidth="1"/>
    <col min="14861" max="14861" width="1.85546875" style="10" customWidth="1"/>
    <col min="14862" max="14862" width="19.140625" style="10" customWidth="1"/>
    <col min="14863" max="14863" width="1.85546875" style="10" customWidth="1"/>
    <col min="14864" max="15100" width="11.42578125" style="10" customWidth="1"/>
    <col min="15101" max="15101" width="5.140625" style="10" customWidth="1"/>
    <col min="15102" max="15103" width="17.5703125" style="10" customWidth="1"/>
    <col min="15104" max="15104" width="19.140625" style="10" customWidth="1"/>
    <col min="15105" max="15105" width="1.85546875" style="10" customWidth="1"/>
    <col min="15106" max="15106" width="19.140625" style="10" bestFit="1" customWidth="1"/>
    <col min="15107" max="15107" width="1.85546875" style="10" customWidth="1"/>
    <col min="15108" max="15108" width="19.140625" style="10" customWidth="1"/>
    <col min="15109" max="15109" width="1.85546875" style="10" customWidth="1"/>
    <col min="15110" max="15110" width="19.140625" style="10" bestFit="1" customWidth="1"/>
    <col min="15111" max="15111" width="1.85546875" style="10" customWidth="1"/>
    <col min="15112" max="15112" width="19.140625" style="10" customWidth="1"/>
    <col min="15113" max="15113" width="1.85546875" style="10" customWidth="1"/>
    <col min="15114" max="15114" width="19.140625" style="10" bestFit="1" customWidth="1"/>
    <col min="15115" max="15115" width="1.85546875" style="10" customWidth="1"/>
    <col min="15116" max="15116" width="19.140625" style="10" customWidth="1"/>
    <col min="15117" max="15117" width="1.85546875" style="10" customWidth="1"/>
    <col min="15118" max="15118" width="19.140625" style="10" customWidth="1"/>
    <col min="15119" max="15119" width="1.85546875" style="10" customWidth="1"/>
    <col min="15120" max="15356" width="11.42578125" style="10" customWidth="1"/>
    <col min="15357" max="15357" width="5.140625" style="10" customWidth="1"/>
    <col min="15358" max="15359" width="17.5703125" style="10" customWidth="1"/>
    <col min="15360" max="15360" width="19.140625" style="10" customWidth="1"/>
    <col min="15361" max="15361" width="1.85546875" style="10" customWidth="1"/>
    <col min="15362" max="15362" width="19.140625" style="10" bestFit="1" customWidth="1"/>
    <col min="15363" max="15363" width="1.85546875" style="10" customWidth="1"/>
    <col min="15364" max="15364" width="19.140625" style="10" customWidth="1"/>
    <col min="15365" max="15365" width="1.85546875" style="10" customWidth="1"/>
    <col min="15366" max="15366" width="19.140625" style="10" bestFit="1" customWidth="1"/>
    <col min="15367" max="15367" width="1.85546875" style="10" customWidth="1"/>
    <col min="15368" max="15368" width="19.140625" style="10" customWidth="1"/>
    <col min="15369" max="15369" width="1.85546875" style="10" customWidth="1"/>
    <col min="15370" max="15370" width="19.140625" style="10" bestFit="1" customWidth="1"/>
    <col min="15371" max="15371" width="1.85546875" style="10" customWidth="1"/>
    <col min="15372" max="15372" width="19.140625" style="10" customWidth="1"/>
    <col min="15373" max="15373" width="1.85546875" style="10" customWidth="1"/>
    <col min="15374" max="15374" width="19.140625" style="10" customWidth="1"/>
    <col min="15375" max="15375" width="1.85546875" style="10" customWidth="1"/>
    <col min="15376" max="15612" width="11.42578125" style="10" customWidth="1"/>
    <col min="15613" max="15613" width="5.140625" style="10" customWidth="1"/>
    <col min="15614" max="15615" width="17.5703125" style="10" customWidth="1"/>
    <col min="15616" max="15616" width="19.140625" style="10" customWidth="1"/>
    <col min="15617" max="15617" width="1.85546875" style="10" customWidth="1"/>
    <col min="15618" max="15618" width="19.140625" style="10" bestFit="1" customWidth="1"/>
    <col min="15619" max="15619" width="1.85546875" style="10" customWidth="1"/>
    <col min="15620" max="15620" width="19.140625" style="10" customWidth="1"/>
    <col min="15621" max="15621" width="1.85546875" style="10" customWidth="1"/>
    <col min="15622" max="15622" width="19.140625" style="10" bestFit="1" customWidth="1"/>
    <col min="15623" max="15623" width="1.85546875" style="10" customWidth="1"/>
    <col min="15624" max="15624" width="19.140625" style="10" customWidth="1"/>
    <col min="15625" max="15625" width="1.85546875" style="10" customWidth="1"/>
    <col min="15626" max="15626" width="19.140625" style="10" bestFit="1" customWidth="1"/>
    <col min="15627" max="15627" width="1.85546875" style="10" customWidth="1"/>
    <col min="15628" max="15628" width="19.140625" style="10" customWidth="1"/>
    <col min="15629" max="15629" width="1.85546875" style="10" customWidth="1"/>
    <col min="15630" max="15630" width="19.140625" style="10" customWidth="1"/>
    <col min="15631" max="15631" width="1.85546875" style="10" customWidth="1"/>
    <col min="15632" max="15868" width="11.42578125" style="10" customWidth="1"/>
    <col min="15869" max="15869" width="5.140625" style="10" customWidth="1"/>
    <col min="15870" max="15871" width="17.5703125" style="10" customWidth="1"/>
    <col min="15872" max="15872" width="19.140625" style="10" customWidth="1"/>
    <col min="15873" max="15873" width="1.85546875" style="10" customWidth="1"/>
    <col min="15874" max="15874" width="19.140625" style="10" bestFit="1" customWidth="1"/>
    <col min="15875" max="15875" width="1.85546875" style="10" customWidth="1"/>
    <col min="15876" max="15876" width="19.140625" style="10" customWidth="1"/>
    <col min="15877" max="15877" width="1.85546875" style="10" customWidth="1"/>
    <col min="15878" max="15878" width="19.140625" style="10" bestFit="1" customWidth="1"/>
    <col min="15879" max="15879" width="1.85546875" style="10" customWidth="1"/>
    <col min="15880" max="15880" width="19.140625" style="10" customWidth="1"/>
    <col min="15881" max="15881" width="1.85546875" style="10" customWidth="1"/>
    <col min="15882" max="15882" width="19.140625" style="10" bestFit="1" customWidth="1"/>
    <col min="15883" max="15883" width="1.85546875" style="10" customWidth="1"/>
    <col min="15884" max="15884" width="19.140625" style="10" customWidth="1"/>
    <col min="15885" max="15885" width="1.85546875" style="10" customWidth="1"/>
    <col min="15886" max="15886" width="19.140625" style="10" customWidth="1"/>
    <col min="15887" max="15887" width="1.85546875" style="10" customWidth="1"/>
    <col min="15888" max="16124" width="11.42578125" style="10" customWidth="1"/>
    <col min="16125" max="16125" width="5.140625" style="10" customWidth="1"/>
    <col min="16126" max="16127" width="17.5703125" style="10" customWidth="1"/>
    <col min="16128" max="16128" width="19.140625" style="10" customWidth="1"/>
    <col min="16129" max="16129" width="1.85546875" style="10" customWidth="1"/>
    <col min="16130" max="16130" width="19.140625" style="10" bestFit="1" customWidth="1"/>
    <col min="16131" max="16131" width="1.85546875" style="10" customWidth="1"/>
    <col min="16132" max="16132" width="19.140625" style="10" customWidth="1"/>
    <col min="16133" max="16133" width="1.85546875" style="10" customWidth="1"/>
    <col min="16134" max="16134" width="19.140625" style="10" bestFit="1" customWidth="1"/>
    <col min="16135" max="16135" width="1.85546875" style="10" customWidth="1"/>
    <col min="16136" max="16136" width="19.140625" style="10" customWidth="1"/>
    <col min="16137" max="16137" width="1.85546875" style="10" customWidth="1"/>
    <col min="16138" max="16138" width="19.140625" style="10" bestFit="1" customWidth="1"/>
    <col min="16139" max="16139" width="1.85546875" style="10" customWidth="1"/>
    <col min="16140" max="16140" width="19.140625" style="10" customWidth="1"/>
    <col min="16141" max="16141" width="1.85546875" style="10" customWidth="1"/>
    <col min="16142" max="16142" width="19.140625" style="10" customWidth="1"/>
    <col min="16143" max="16143" width="1.85546875" style="10" customWidth="1"/>
    <col min="16144" max="16384" width="11.42578125" style="10" customWidth="1"/>
  </cols>
  <sheetData>
    <row r="1" spans="2:15" s="12" customFormat="1" ht="15" x14ac:dyDescent="0.25">
      <c r="B1" s="10"/>
      <c r="C1" s="10"/>
      <c r="D1" s="21"/>
      <c r="E1" s="10"/>
      <c r="F1" s="19"/>
      <c r="G1" s="10"/>
      <c r="H1" s="19"/>
      <c r="I1" s="10"/>
      <c r="J1" s="19"/>
      <c r="K1" s="10"/>
      <c r="L1" s="19"/>
      <c r="M1" s="10"/>
      <c r="N1" s="19"/>
      <c r="O1" s="10"/>
    </row>
    <row r="2" spans="2:15" s="15" customFormat="1" ht="14.25" x14ac:dyDescent="0.2">
      <c r="B2" s="17" t="s">
        <v>63</v>
      </c>
      <c r="C2" s="13"/>
      <c r="D2" s="24"/>
      <c r="E2" s="13"/>
      <c r="F2" s="23"/>
      <c r="G2" s="13"/>
      <c r="H2" s="23"/>
      <c r="I2" s="13"/>
      <c r="J2" s="23"/>
      <c r="K2" s="13"/>
      <c r="L2" s="23"/>
      <c r="M2" s="13"/>
      <c r="N2" s="23"/>
      <c r="O2" s="13"/>
    </row>
    <row r="3" spans="2:15" s="12" customFormat="1" ht="15" x14ac:dyDescent="0.25">
      <c r="B3" s="10"/>
      <c r="C3" s="10"/>
      <c r="D3" s="21"/>
      <c r="E3" s="10"/>
      <c r="F3" s="19"/>
      <c r="G3" s="10"/>
      <c r="H3" s="19"/>
      <c r="I3" s="10"/>
      <c r="J3" s="19"/>
      <c r="K3" s="10"/>
      <c r="L3" s="19"/>
      <c r="M3" s="10"/>
      <c r="N3" s="19"/>
      <c r="O3" s="10"/>
    </row>
    <row r="4" spans="2:15" s="15" customFormat="1" ht="22.15" customHeight="1" x14ac:dyDescent="0.2">
      <c r="B4" s="290" t="s">
        <v>295</v>
      </c>
      <c r="C4" s="290"/>
      <c r="D4" s="290"/>
      <c r="E4" s="290"/>
      <c r="F4" s="290"/>
      <c r="G4" s="290"/>
      <c r="H4" s="290"/>
      <c r="I4" s="290"/>
      <c r="J4" s="290"/>
      <c r="K4" s="89"/>
      <c r="L4" s="89"/>
      <c r="M4" s="89"/>
      <c r="N4" s="89"/>
      <c r="O4" s="89"/>
    </row>
    <row r="5" spans="2:15" s="15" customFormat="1" ht="12.75" customHeight="1" x14ac:dyDescent="0.2">
      <c r="B5" s="37"/>
      <c r="C5" s="37"/>
      <c r="D5" s="24"/>
      <c r="E5" s="37"/>
      <c r="F5" s="65"/>
      <c r="G5" s="37"/>
      <c r="H5" s="65"/>
      <c r="I5" s="37"/>
      <c r="J5" s="65"/>
      <c r="K5" s="37"/>
      <c r="L5" s="65"/>
      <c r="M5" s="37"/>
      <c r="N5" s="65"/>
      <c r="O5" s="37"/>
    </row>
    <row r="6" spans="2:15" s="15" customFormat="1" ht="12.75" customHeight="1" x14ac:dyDescent="0.2">
      <c r="D6" s="93" t="s">
        <v>112</v>
      </c>
      <c r="E6" s="95"/>
      <c r="F6" s="96"/>
      <c r="G6" s="95"/>
      <c r="H6" s="67"/>
      <c r="J6" s="67"/>
      <c r="L6" s="67"/>
      <c r="N6" s="128"/>
    </row>
    <row r="7" spans="2:15" s="15" customFormat="1" ht="12.75" customHeight="1" x14ac:dyDescent="0.2">
      <c r="B7" s="39"/>
      <c r="C7" s="39"/>
      <c r="D7" s="72"/>
      <c r="E7" s="39"/>
      <c r="F7" s="70"/>
      <c r="G7" s="39"/>
      <c r="H7" s="70"/>
      <c r="I7" s="39"/>
      <c r="J7" s="70"/>
      <c r="K7" s="39"/>
      <c r="L7" s="70"/>
      <c r="M7" s="39"/>
      <c r="N7" s="70"/>
      <c r="O7" s="39"/>
    </row>
    <row r="8" spans="2:15" s="50" customFormat="1" ht="101.25" customHeight="1" x14ac:dyDescent="0.2">
      <c r="D8" s="190" t="s">
        <v>112</v>
      </c>
      <c r="F8" s="190" t="s">
        <v>113</v>
      </c>
      <c r="H8" s="190" t="s">
        <v>114</v>
      </c>
      <c r="J8" s="190" t="s">
        <v>115</v>
      </c>
      <c r="L8" s="190" t="s">
        <v>116</v>
      </c>
      <c r="N8" s="190" t="s">
        <v>117</v>
      </c>
    </row>
    <row r="9" spans="2:15" s="15" customFormat="1" ht="48.75" customHeight="1" x14ac:dyDescent="0.2">
      <c r="B9" s="74"/>
      <c r="C9" s="74"/>
      <c r="D9" s="75"/>
      <c r="E9" s="46"/>
      <c r="F9" s="75"/>
      <c r="G9" s="46"/>
      <c r="H9" s="75"/>
      <c r="I9" s="46"/>
      <c r="J9" s="75"/>
      <c r="K9" s="46"/>
      <c r="L9" s="75"/>
      <c r="M9" s="46"/>
      <c r="N9" s="75"/>
      <c r="O9" s="46"/>
    </row>
    <row r="10" spans="2:15" s="15" customFormat="1" ht="20.100000000000001" customHeight="1" x14ac:dyDescent="0.2">
      <c r="B10" s="50" t="s">
        <v>76</v>
      </c>
      <c r="C10" s="29" t="s">
        <v>78</v>
      </c>
      <c r="D10" s="194">
        <f>('1_3'!D10/'1_3'!E10) / ('1_3'!V10/'1_3'!W10)</f>
        <v>0.66993617658125248</v>
      </c>
      <c r="E10" s="194" t="s">
        <v>74</v>
      </c>
      <c r="F10" s="194">
        <f>('1_3'!G10/'1_3'!H10) / ('1_3'!V10/'1_3'!W10)</f>
        <v>0.33006378169841105</v>
      </c>
      <c r="G10" s="194" t="s">
        <v>74</v>
      </c>
      <c r="H10" s="194">
        <f>('1_3'!J10/'1_3'!K10) / ('1_3'!V10/'1_3'!W10)</f>
        <v>0.28366152410355494</v>
      </c>
      <c r="I10" s="194" t="s">
        <v>74</v>
      </c>
      <c r="J10" s="194">
        <f>('1_3'!M10/'1_3'!N10) / ('1_3'!V10/'1_3'!W10)</f>
        <v>4.2657577296463065E-2</v>
      </c>
      <c r="K10" s="194" t="s">
        <v>74</v>
      </c>
      <c r="L10" s="194">
        <f xml:space="preserve"> ('1_3'!P10/'1_3'!Q10 ) / ('1_3'!V10 / '1_3'!W10)</f>
        <v>2.6051935199102014E-2</v>
      </c>
      <c r="M10" s="194" t="s">
        <v>74</v>
      </c>
      <c r="N10" s="194">
        <f xml:space="preserve"> ('1_3'!S10/'1_3'!T10 ) / ('1_3'!V10/'1_3'!W10)</f>
        <v>1.660564358829416E-2</v>
      </c>
      <c r="O10" s="52" t="s">
        <v>74</v>
      </c>
    </row>
    <row r="11" spans="2:15" s="15" customFormat="1" ht="18" customHeight="1" x14ac:dyDescent="0.2">
      <c r="C11" s="29" t="s">
        <v>79</v>
      </c>
      <c r="D11" s="194">
        <f>('1_3'!D11/'1_3'!E11) / ('1_3'!V11/'1_3'!W11)</f>
        <v>0.67360833141054477</v>
      </c>
      <c r="E11" s="194" t="s">
        <v>74</v>
      </c>
      <c r="F11" s="194">
        <f>('1_3'!G11/'1_3'!H11) / ('1_3'!V11/'1_3'!W11)</f>
        <v>0.32639169496117193</v>
      </c>
      <c r="G11" s="194" t="s">
        <v>74</v>
      </c>
      <c r="H11" s="194">
        <f>('1_3'!J11/'1_3'!K11) / ('1_3'!V11/'1_3'!W11)</f>
        <v>0.27951725392034815</v>
      </c>
      <c r="I11" s="194" t="s">
        <v>74</v>
      </c>
      <c r="J11" s="194">
        <f>('1_3'!M11/'1_3'!N11) / ('1_3'!V11/'1_3'!W11)</f>
        <v>4.3138395457981496E-2</v>
      </c>
      <c r="K11" s="194" t="s">
        <v>74</v>
      </c>
      <c r="L11" s="194">
        <f xml:space="preserve"> ('1_3'!P11/'1_3'!Q11 ) / ('1_3'!V11 / '1_3'!W11)</f>
        <v>2.5371304267952307E-2</v>
      </c>
      <c r="M11" s="194" t="s">
        <v>74</v>
      </c>
      <c r="N11" s="194">
        <f xml:space="preserve"> ('1_3'!S11/'1_3'!T11 ) / ('1_3'!V11/'1_3'!W11)</f>
        <v>1.776709402040479E-2</v>
      </c>
      <c r="O11" s="52" t="s">
        <v>74</v>
      </c>
    </row>
    <row r="12" spans="2:15" s="15" customFormat="1" ht="18" customHeight="1" x14ac:dyDescent="0.2">
      <c r="C12" s="29" t="s">
        <v>80</v>
      </c>
      <c r="D12" s="194">
        <f>('1_3'!D12/'1_3'!E12) / ('1_3'!V12/'1_3'!W12)</f>
        <v>0.65599482015163579</v>
      </c>
      <c r="E12" s="194" t="s">
        <v>74</v>
      </c>
      <c r="F12" s="194">
        <f>('1_3'!G12/'1_3'!H12) / ('1_3'!V12/'1_3'!W12)</f>
        <v>0.34400520575921523</v>
      </c>
      <c r="G12" s="194" t="s">
        <v>74</v>
      </c>
      <c r="H12" s="194">
        <f>('1_3'!J12/'1_3'!K12) / ('1_3'!V12/'1_3'!W12)</f>
        <v>0.29520801757408055</v>
      </c>
      <c r="I12" s="194" t="s">
        <v>74</v>
      </c>
      <c r="J12" s="194">
        <f>('1_3'!M12/'1_3'!N12) / ('1_3'!V12/'1_3'!W12)</f>
        <v>4.5267800860900341E-2</v>
      </c>
      <c r="K12" s="194" t="s">
        <v>74</v>
      </c>
      <c r="L12" s="194">
        <f xml:space="preserve"> ('1_3'!P12/'1_3'!Q12 ) / ('1_3'!V12 / '1_3'!W12)</f>
        <v>2.580272850799821E-2</v>
      </c>
      <c r="M12" s="194" t="s">
        <v>74</v>
      </c>
      <c r="N12" s="194">
        <f xml:space="preserve"> ('1_3'!S12/'1_3'!T12 ) / ('1_3'!V12/'1_3'!W12)</f>
        <v>1.9465070552451447E-2</v>
      </c>
      <c r="O12" s="52" t="s">
        <v>74</v>
      </c>
    </row>
    <row r="13" spans="2:15" s="15" customFormat="1" ht="18" customHeight="1" x14ac:dyDescent="0.2">
      <c r="C13" s="29" t="s">
        <v>81</v>
      </c>
      <c r="D13" s="194">
        <f>('1_3'!D13/'1_3'!E13) / ('1_3'!V13/'1_3'!W13)</f>
        <v>0.67401435004856236</v>
      </c>
      <c r="E13" s="194" t="s">
        <v>74</v>
      </c>
      <c r="F13" s="194">
        <f>('1_3'!G13/'1_3'!H13) / ('1_3'!V13/'1_3'!W13)</f>
        <v>0.32598564646013978</v>
      </c>
      <c r="G13" s="194" t="s">
        <v>74</v>
      </c>
      <c r="H13" s="194">
        <f>('1_3'!J13/'1_3'!K13) / ('1_3'!V13/'1_3'!W13)</f>
        <v>0.27975862591508061</v>
      </c>
      <c r="I13" s="194" t="s">
        <v>74</v>
      </c>
      <c r="J13" s="194">
        <f>('1_3'!M13/'1_3'!N13) / ('1_3'!V13/'1_3'!W13)</f>
        <v>4.2728237743259311E-2</v>
      </c>
      <c r="K13" s="194" t="s">
        <v>74</v>
      </c>
      <c r="L13" s="194">
        <f xml:space="preserve"> ('1_3'!P13/'1_3'!Q13 ) / ('1_3'!V13 / '1_3'!W13)</f>
        <v>2.473061356296153E-2</v>
      </c>
      <c r="M13" s="194" t="s">
        <v>74</v>
      </c>
      <c r="N13" s="194">
        <f xml:space="preserve"> ('1_3'!S13/'1_3'!T13 ) / ('1_3'!V13/'1_3'!W13)</f>
        <v>1.7997617741997332E-2</v>
      </c>
      <c r="O13" s="52" t="s">
        <v>74</v>
      </c>
    </row>
    <row r="14" spans="2:15" s="15" customFormat="1" ht="18" customHeight="1" x14ac:dyDescent="0.2">
      <c r="C14" s="29" t="s">
        <v>82</v>
      </c>
      <c r="D14" s="194">
        <f>('1_3'!D14/'1_3'!E14) / ('1_3'!V14/'1_3'!W14)</f>
        <v>0.67406010885445966</v>
      </c>
      <c r="E14" s="194" t="s">
        <v>74</v>
      </c>
      <c r="F14" s="194">
        <f>('1_3'!G14/'1_3'!H14) / ('1_3'!V14/'1_3'!W14)</f>
        <v>0.3259399648092986</v>
      </c>
      <c r="G14" s="194" t="s">
        <v>74</v>
      </c>
      <c r="H14" s="194">
        <f>('1_3'!J14/'1_3'!K14) / ('1_3'!V14/'1_3'!W14)</f>
        <v>0.27637327033012776</v>
      </c>
      <c r="I14" s="194" t="s">
        <v>74</v>
      </c>
      <c r="J14" s="194">
        <f>('1_3'!M14/'1_3'!N14) / ('1_3'!V14/'1_3'!W14)</f>
        <v>4.6157582024840535E-2</v>
      </c>
      <c r="K14" s="194" t="s">
        <v>74</v>
      </c>
      <c r="L14" s="194">
        <f xml:space="preserve"> ('1_3'!P14/'1_3'!Q14 ) / ('1_3'!V14 / '1_3'!W14)</f>
        <v>2.7548994507586407E-2</v>
      </c>
      <c r="M14" s="194" t="s">
        <v>74</v>
      </c>
      <c r="N14" s="194">
        <f xml:space="preserve"> ('1_3'!S14/'1_3'!T14 ) / ('1_3'!V14/'1_3'!W14)</f>
        <v>1.8608587850896908E-2</v>
      </c>
      <c r="O14" s="52" t="s">
        <v>74</v>
      </c>
    </row>
    <row r="15" spans="2:15" s="15" customFormat="1" ht="18" customHeight="1" x14ac:dyDescent="0.2">
      <c r="C15" s="29" t="s">
        <v>83</v>
      </c>
      <c r="D15" s="194">
        <f>('1_3'!D15/'1_3'!E15) / ('1_3'!V15/'1_3'!W15)</f>
        <v>0.66965980882894804</v>
      </c>
      <c r="E15" s="194" t="s">
        <v>74</v>
      </c>
      <c r="F15" s="194">
        <f>('1_3'!G15/'1_3'!H15) / ('1_3'!V15/'1_3'!W15)</f>
        <v>0.33034018865209858</v>
      </c>
      <c r="G15" s="194" t="s">
        <v>74</v>
      </c>
      <c r="H15" s="194">
        <f>('1_3'!J15/'1_3'!K15) / ('1_3'!V15/'1_3'!W15)</f>
        <v>0.28172890102858705</v>
      </c>
      <c r="I15" s="194" t="s">
        <v>74</v>
      </c>
      <c r="J15" s="194">
        <f>('1_3'!M15/'1_3'!N15) / ('1_3'!V15/'1_3'!W15)</f>
        <v>4.5886691211357598E-2</v>
      </c>
      <c r="K15" s="194" t="s">
        <v>74</v>
      </c>
      <c r="L15" s="194">
        <f xml:space="preserve"> ('1_3'!P15/'1_3'!Q15 ) / ('1_3'!V15 / '1_3'!W15)</f>
        <v>2.6912614470343817E-2</v>
      </c>
      <c r="M15" s="194" t="s">
        <v>74</v>
      </c>
      <c r="N15" s="194">
        <f xml:space="preserve"> ('1_3'!S15/'1_3'!T15 ) / ('1_3'!V15/'1_3'!W15)</f>
        <v>1.8974078725110841E-2</v>
      </c>
      <c r="O15" s="52" t="s">
        <v>74</v>
      </c>
    </row>
    <row r="16" spans="2:15" s="15" customFormat="1" ht="18" customHeight="1" x14ac:dyDescent="0.2">
      <c r="C16" s="29" t="s">
        <v>84</v>
      </c>
      <c r="D16" s="194">
        <f>('1_3'!D16/'1_3'!E16) / ('1_3'!V16/'1_3'!W16)</f>
        <v>0.66394579296336287</v>
      </c>
      <c r="E16" s="194" t="s">
        <v>74</v>
      </c>
      <c r="F16" s="194">
        <f>('1_3'!G16/'1_3'!H16) / ('1_3'!V16/'1_3'!W16)</f>
        <v>0.33605410193001606</v>
      </c>
      <c r="G16" s="194" t="s">
        <v>74</v>
      </c>
      <c r="H16" s="194">
        <f>('1_3'!J16/'1_3'!K16) / ('1_3'!V16/'1_3'!W16)</f>
        <v>0.2854576552505988</v>
      </c>
      <c r="I16" s="194" t="s">
        <v>74</v>
      </c>
      <c r="J16" s="194">
        <f>('1_3'!M16/'1_3'!N16) / ('1_3'!V16/'1_3'!W16)</f>
        <v>4.7833946264745117E-2</v>
      </c>
      <c r="K16" s="194" t="s">
        <v>74</v>
      </c>
      <c r="L16" s="194">
        <f xml:space="preserve"> ('1_3'!P16/'1_3'!Q16 ) / ('1_3'!V16 / '1_3'!W16)</f>
        <v>2.7573448204096126E-2</v>
      </c>
      <c r="M16" s="194" t="s">
        <v>74</v>
      </c>
      <c r="N16" s="194">
        <f xml:space="preserve"> ('1_3'!S16/'1_3'!T16 ) / ('1_3'!V16/'1_3'!W16)</f>
        <v>2.026049604543562E-2</v>
      </c>
      <c r="O16" s="52" t="s">
        <v>74</v>
      </c>
    </row>
    <row r="17" spans="2:15" s="15" customFormat="1" ht="18" customHeight="1" x14ac:dyDescent="0.2">
      <c r="C17" s="29" t="s">
        <v>85</v>
      </c>
      <c r="D17" s="194">
        <f>('1_3'!D17/'1_3'!E17) / ('1_3'!V17/'1_3'!W17)</f>
        <v>0.66276002431347369</v>
      </c>
      <c r="E17" s="194" t="s">
        <v>74</v>
      </c>
      <c r="F17" s="194">
        <f>('1_3'!G17/'1_3'!H17) / ('1_3'!V17/'1_3'!W17)</f>
        <v>0.33724004876489483</v>
      </c>
      <c r="G17" s="194" t="s">
        <v>74</v>
      </c>
      <c r="H17" s="194">
        <f>('1_3'!J17/'1_3'!K17) / ('1_3'!V17/'1_3'!W17)</f>
        <v>0.28707644148793465</v>
      </c>
      <c r="I17" s="194" t="s">
        <v>74</v>
      </c>
      <c r="J17" s="194">
        <f>('1_3'!M17/'1_3'!N17) / ('1_3'!V17/'1_3'!W17)</f>
        <v>4.6882925550130641E-2</v>
      </c>
      <c r="K17" s="194" t="s">
        <v>74</v>
      </c>
      <c r="L17" s="194">
        <f xml:space="preserve"> ('1_3'!P17/'1_3'!Q17 ) / ('1_3'!V17 / '1_3'!W17)</f>
        <v>2.6649535423746918E-2</v>
      </c>
      <c r="M17" s="194" t="s">
        <v>74</v>
      </c>
      <c r="N17" s="194">
        <f xml:space="preserve"> ('1_3'!S17/'1_3'!T17 ) / ('1_3'!V17/'1_3'!W17)</f>
        <v>2.0233388507967524E-2</v>
      </c>
      <c r="O17" s="52" t="s">
        <v>74</v>
      </c>
    </row>
    <row r="18" spans="2:15" s="15" customFormat="1" ht="18" customHeight="1" x14ac:dyDescent="0.2">
      <c r="C18" s="29" t="s">
        <v>86</v>
      </c>
      <c r="D18" s="194">
        <f>('1_3'!D18/'1_3'!E18) / ('1_3'!V18/'1_3'!W18)</f>
        <v>0.65249052336449664</v>
      </c>
      <c r="E18" s="194" t="s">
        <v>74</v>
      </c>
      <c r="F18" s="194">
        <f>('1_3'!G18/'1_3'!H18) / ('1_3'!V18/'1_3'!W18)</f>
        <v>0.34750947111206254</v>
      </c>
      <c r="G18" s="194" t="s">
        <v>74</v>
      </c>
      <c r="H18" s="194">
        <f>('1_3'!J18/'1_3'!K18) / ('1_3'!V18/'1_3'!W18)</f>
        <v>0.29699416554716745</v>
      </c>
      <c r="I18" s="194" t="s">
        <v>74</v>
      </c>
      <c r="J18" s="194">
        <f>('1_3'!M18/'1_3'!N18) / ('1_3'!V18/'1_3'!W18)</f>
        <v>4.7700737451045867E-2</v>
      </c>
      <c r="K18" s="194" t="s">
        <v>74</v>
      </c>
      <c r="L18" s="194">
        <f xml:space="preserve"> ('1_3'!P18/'1_3'!Q18 ) / ('1_3'!V18 / '1_3'!W18)</f>
        <v>2.8050549912536877E-2</v>
      </c>
      <c r="M18" s="194" t="s">
        <v>74</v>
      </c>
      <c r="N18" s="194">
        <f xml:space="preserve"> ('1_3'!S18/'1_3'!T18 ) / ('1_3'!V18/'1_3'!W18)</f>
        <v>1.965018782721601E-2</v>
      </c>
      <c r="O18" s="52" t="s">
        <v>74</v>
      </c>
    </row>
    <row r="19" spans="2:15" s="15" customFormat="1" ht="18" customHeight="1" x14ac:dyDescent="0.2">
      <c r="C19" s="29" t="s">
        <v>87</v>
      </c>
      <c r="D19" s="194">
        <f>('1_3'!D19/'1_3'!E19) / ('1_3'!V19/'1_3'!W19)</f>
        <v>0.64689765370880192</v>
      </c>
      <c r="E19" s="194" t="s">
        <v>74</v>
      </c>
      <c r="F19" s="194">
        <f>('1_3'!G19/'1_3'!H19) / ('1_3'!V19/'1_3'!W19)</f>
        <v>0.35310228861961912</v>
      </c>
      <c r="G19" s="194" t="s">
        <v>74</v>
      </c>
      <c r="H19" s="194">
        <f>('1_3'!J19/'1_3'!K19) / ('1_3'!V19/'1_3'!W19)</f>
        <v>0.2958642482674318</v>
      </c>
      <c r="I19" s="194" t="s">
        <v>74</v>
      </c>
      <c r="J19" s="194">
        <f>('1_3'!M19/'1_3'!N19) / ('1_3'!V19/'1_3'!W19)</f>
        <v>5.23738353061486E-2</v>
      </c>
      <c r="K19" s="194" t="s">
        <v>74</v>
      </c>
      <c r="L19" s="194">
        <f xml:space="preserve"> ('1_3'!P19/'1_3'!Q19 ) / ('1_3'!V19 / '1_3'!W19)</f>
        <v>2.8834733295275583E-2</v>
      </c>
      <c r="M19" s="194" t="s">
        <v>74</v>
      </c>
      <c r="N19" s="194">
        <f xml:space="preserve"> ('1_3'!S19/'1_3'!T19 ) / ('1_3'!V19/'1_3'!W19)</f>
        <v>2.3539105439714238E-2</v>
      </c>
      <c r="O19" s="52" t="s">
        <v>74</v>
      </c>
    </row>
    <row r="20" spans="2:15" s="15" customFormat="1" ht="18" customHeight="1" x14ac:dyDescent="0.2">
      <c r="C20" s="29" t="s">
        <v>88</v>
      </c>
      <c r="D20" s="194">
        <f>('1_3'!D20/'1_3'!E20) / ('1_3'!V20/'1_3'!W20)</f>
        <v>0.6542025981380224</v>
      </c>
      <c r="E20" s="194" t="s">
        <v>74</v>
      </c>
      <c r="F20" s="194">
        <f>('1_3'!G20/'1_3'!H20) / ('1_3'!V20/'1_3'!W20)</f>
        <v>0.34579747664097099</v>
      </c>
      <c r="G20" s="194" t="s">
        <v>74</v>
      </c>
      <c r="H20" s="194">
        <f>('1_3'!J20/'1_3'!K20) / ('1_3'!V20/'1_3'!W20)</f>
        <v>0.29234632025646151</v>
      </c>
      <c r="I20" s="194" t="s">
        <v>74</v>
      </c>
      <c r="J20" s="194">
        <f>('1_3'!M20/'1_3'!N20) / ('1_3'!V20/'1_3'!W20)</f>
        <v>4.8717294046638042E-2</v>
      </c>
      <c r="K20" s="194" t="s">
        <v>74</v>
      </c>
      <c r="L20" s="194">
        <f xml:space="preserve"> ('1_3'!P20/'1_3'!Q20 ) / ('1_3'!V20 / '1_3'!W20)</f>
        <v>2.8058199758758937E-2</v>
      </c>
      <c r="M20" s="194" t="s">
        <v>74</v>
      </c>
      <c r="N20" s="194">
        <f xml:space="preserve"> ('1_3'!S20/'1_3'!T20 ) / ('1_3'!V20/'1_3'!W20)</f>
        <v>2.0659091617979908E-2</v>
      </c>
      <c r="O20" s="52" t="s">
        <v>74</v>
      </c>
    </row>
    <row r="21" spans="2:15" s="15" customFormat="1" ht="18" customHeight="1" x14ac:dyDescent="0.2">
      <c r="C21" s="29" t="s">
        <v>89</v>
      </c>
      <c r="D21" s="194">
        <f>('1_3'!D21/'1_3'!E21) / ('1_3'!V21/'1_3'!W21)</f>
        <v>0.62806558618196739</v>
      </c>
      <c r="E21" s="194" t="s">
        <v>74</v>
      </c>
      <c r="F21" s="194">
        <f>('1_3'!G21/'1_3'!H21) / ('1_3'!V21/'1_3'!W21)</f>
        <v>0.37193445732079417</v>
      </c>
      <c r="G21" s="194" t="s">
        <v>74</v>
      </c>
      <c r="H21" s="194">
        <f>('1_3'!J21/'1_3'!K21) / ('1_3'!V21/'1_3'!W21)</f>
        <v>0.31798546993187465</v>
      </c>
      <c r="I21" s="194" t="s">
        <v>74</v>
      </c>
      <c r="J21" s="194">
        <f>('1_3'!M21/'1_3'!N21) / ('1_3'!V21/'1_3'!W21)</f>
        <v>5.0667460569372734E-2</v>
      </c>
      <c r="K21" s="194" t="s">
        <v>74</v>
      </c>
      <c r="L21" s="194">
        <f xml:space="preserve"> ('1_3'!P21/'1_3'!Q21 ) / ('1_3'!V21 / '1_3'!W21)</f>
        <v>2.5051484754814488E-2</v>
      </c>
      <c r="M21" s="194" t="s">
        <v>74</v>
      </c>
      <c r="N21" s="194">
        <f xml:space="preserve"> ('1_3'!S21/'1_3'!T21 ) / ('1_3'!V21/'1_3'!W21)</f>
        <v>2.5615979626524944E-2</v>
      </c>
      <c r="O21" s="52" t="s">
        <v>74</v>
      </c>
    </row>
    <row r="22" spans="2:15" s="15" customFormat="1" ht="18" customHeight="1" x14ac:dyDescent="0.2">
      <c r="C22" s="29" t="s">
        <v>90</v>
      </c>
      <c r="D22" s="194">
        <f>('1_3'!D22/'1_3'!E22) / ('1_3'!V22/'1_3'!W22)</f>
        <v>0.62091249596591458</v>
      </c>
      <c r="E22" s="194" t="s">
        <v>74</v>
      </c>
      <c r="F22" s="194">
        <f>('1_3'!G22/'1_3'!H22) / ('1_3'!V22/'1_3'!W22)</f>
        <v>0.3790874349122369</v>
      </c>
      <c r="G22" s="194" t="s">
        <v>74</v>
      </c>
      <c r="H22" s="194">
        <f>('1_3'!J22/'1_3'!K22) / ('1_3'!V22/'1_3'!W22)</f>
        <v>0.3202937474783692</v>
      </c>
      <c r="I22" s="194" t="s">
        <v>74</v>
      </c>
      <c r="J22" s="194">
        <f>('1_3'!M22/'1_3'!N22) / ('1_3'!V22/'1_3'!W22)</f>
        <v>5.4010961078579042E-2</v>
      </c>
      <c r="K22" s="194" t="s">
        <v>74</v>
      </c>
      <c r="L22" s="194">
        <f xml:space="preserve"> ('1_3'!P22/'1_3'!Q22 ) / ('1_3'!V22 / '1_3'!W22)</f>
        <v>2.8375692657956225E-2</v>
      </c>
      <c r="M22" s="194" t="s">
        <v>74</v>
      </c>
      <c r="N22" s="194">
        <f xml:space="preserve"> ('1_3'!S22/'1_3'!T22 ) / ('1_3'!V22/'1_3'!W22)</f>
        <v>2.5635268629378864E-2</v>
      </c>
      <c r="O22" s="52" t="s">
        <v>74</v>
      </c>
    </row>
    <row r="23" spans="2:15" s="15" customFormat="1" ht="18" customHeight="1" x14ac:dyDescent="0.2">
      <c r="C23" s="29" t="s">
        <v>91</v>
      </c>
      <c r="D23" s="194">
        <f>('1_3'!D23/'1_3'!E23) / ('1_3'!V23/'1_3'!W23)</f>
        <v>0.61490618481966897</v>
      </c>
      <c r="E23" s="194" t="s">
        <v>74</v>
      </c>
      <c r="F23" s="194">
        <f>('1_3'!G23/'1_3'!H23) / ('1_3'!V23/'1_3'!W23)</f>
        <v>0.38509385406615954</v>
      </c>
      <c r="G23" s="194" t="s">
        <v>74</v>
      </c>
      <c r="H23" s="194">
        <f>('1_3'!J23/'1_3'!K23) / ('1_3'!V23/'1_3'!W23)</f>
        <v>0.32348684469438505</v>
      </c>
      <c r="I23" s="194" t="s">
        <v>74</v>
      </c>
      <c r="J23" s="194">
        <f>('1_3'!M23/'1_3'!N23) / ('1_3'!V23/'1_3'!W23)</f>
        <v>5.66628100932111E-2</v>
      </c>
      <c r="K23" s="194" t="s">
        <v>74</v>
      </c>
      <c r="L23" s="194">
        <f xml:space="preserve"> ('1_3'!P23/'1_3'!Q23 ) / ('1_3'!V23 / '1_3'!W23)</f>
        <v>2.825365134376203E-2</v>
      </c>
      <c r="M23" s="194" t="s">
        <v>74</v>
      </c>
      <c r="N23" s="194">
        <f xml:space="preserve"> ('1_3'!S23/'1_3'!T23 ) / ('1_3'!V23/'1_3'!W23)</f>
        <v>2.8409161050186225E-2</v>
      </c>
      <c r="O23" s="52" t="s">
        <v>74</v>
      </c>
    </row>
    <row r="24" spans="2:15" s="15" customFormat="1" ht="18" customHeight="1" x14ac:dyDescent="0.2">
      <c r="C24" s="29" t="s">
        <v>92</v>
      </c>
      <c r="D24" s="194">
        <f>('1_3'!D24/'1_3'!E24) / ('1_3'!V24/'1_3'!W24)</f>
        <v>0.62010290115833777</v>
      </c>
      <c r="E24" s="194" t="s">
        <v>74</v>
      </c>
      <c r="F24" s="194">
        <f>('1_3'!G24/'1_3'!H24) / ('1_3'!V24/'1_3'!W24)</f>
        <v>0.37989712089884076</v>
      </c>
      <c r="G24" s="194" t="s">
        <v>74</v>
      </c>
      <c r="H24" s="194">
        <f>('1_3'!J24/'1_3'!K24) / ('1_3'!V24/'1_3'!W24)</f>
        <v>0.31864630741720745</v>
      </c>
      <c r="I24" s="194" t="s">
        <v>74</v>
      </c>
      <c r="J24" s="194">
        <f>('1_3'!M24/'1_3'!N24) / ('1_3'!V24/'1_3'!W24)</f>
        <v>5.6492293582612318E-2</v>
      </c>
      <c r="K24" s="194" t="s">
        <v>74</v>
      </c>
      <c r="L24" s="194">
        <f xml:space="preserve"> ('1_3'!P24/'1_3'!Q24 ) / ('1_3'!V24 / '1_3'!W24)</f>
        <v>3.0419411994430188E-2</v>
      </c>
      <c r="M24" s="194" t="s">
        <v>74</v>
      </c>
      <c r="N24" s="194">
        <f xml:space="preserve"> ('1_3'!S24/'1_3'!T24 ) / ('1_3'!V24/'1_3'!W24)</f>
        <v>2.6072882271119771E-2</v>
      </c>
      <c r="O24" s="52" t="s">
        <v>74</v>
      </c>
    </row>
    <row r="25" spans="2:15" s="15" customFormat="1" ht="18" customHeight="1" x14ac:dyDescent="0.2">
      <c r="C25" s="29" t="s">
        <v>93</v>
      </c>
      <c r="D25" s="194">
        <f>('1_3'!D25/'1_3'!E25) / ('1_3'!V25/'1_3'!W25)</f>
        <v>0.60625561108178305</v>
      </c>
      <c r="E25" s="194" t="s">
        <v>74</v>
      </c>
      <c r="F25" s="194">
        <f>('1_3'!G25/'1_3'!H25) / ('1_3'!V25/'1_3'!W25)</f>
        <v>0.39374447290157116</v>
      </c>
      <c r="G25" s="194" t="s">
        <v>74</v>
      </c>
      <c r="H25" s="194">
        <f>('1_3'!J25/'1_3'!K25) / ('1_3'!V25/'1_3'!W25)</f>
        <v>0.32856651154419658</v>
      </c>
      <c r="I25" s="194" t="s">
        <v>74</v>
      </c>
      <c r="J25" s="194">
        <f>('1_3'!M25/'1_3'!N25) / ('1_3'!V25/'1_3'!W25)</f>
        <v>6.1214280134332007E-2</v>
      </c>
      <c r="K25" s="194" t="s">
        <v>74</v>
      </c>
      <c r="L25" s="194">
        <f xml:space="preserve"> ('1_3'!P25/'1_3'!Q25 ) / ('1_3'!V25 / '1_3'!W25)</f>
        <v>2.888025737815612E-2</v>
      </c>
      <c r="M25" s="194" t="s">
        <v>74</v>
      </c>
      <c r="N25" s="194">
        <f xml:space="preserve"> ('1_3'!S25/'1_3'!T25 ) / ('1_3'!V25/'1_3'!W25)</f>
        <v>3.2334030011111257E-2</v>
      </c>
      <c r="O25" s="52" t="s">
        <v>74</v>
      </c>
    </row>
    <row r="26" spans="2:15" s="15" customFormat="1" ht="18" customHeight="1" x14ac:dyDescent="0.2">
      <c r="C26" s="29" t="s">
        <v>94</v>
      </c>
      <c r="D26" s="194">
        <f>('1_3'!D26/'1_3'!E26) / ('1_3'!V26/'1_3'!W26)</f>
        <v>0.61126458005164686</v>
      </c>
      <c r="E26" s="194" t="s">
        <v>74</v>
      </c>
      <c r="F26" s="194">
        <f>('1_3'!G26/'1_3'!H26) / ('1_3'!V26/'1_3'!W26)</f>
        <v>0.38873531275736362</v>
      </c>
      <c r="G26" s="194" t="s">
        <v>74</v>
      </c>
      <c r="H26" s="194">
        <f>('1_3'!J26/'1_3'!K26) / ('1_3'!V26/'1_3'!W26)</f>
        <v>0.32607905738682452</v>
      </c>
      <c r="I26" s="194" t="s">
        <v>74</v>
      </c>
      <c r="J26" s="194">
        <f>('1_3'!M26/'1_3'!N26) / ('1_3'!V26/'1_3'!W26)</f>
        <v>5.8766808588142774E-2</v>
      </c>
      <c r="K26" s="194" t="s">
        <v>74</v>
      </c>
      <c r="L26" s="194">
        <f xml:space="preserve"> ('1_3'!P26/'1_3'!Q26 ) / ('1_3'!V26 / '1_3'!W26)</f>
        <v>2.6932408367291466E-2</v>
      </c>
      <c r="M26" s="194" t="s">
        <v>74</v>
      </c>
      <c r="N26" s="194">
        <f xml:space="preserve"> ('1_3'!S26/'1_3'!T26 ) / ('1_3'!V26/'1_3'!W26)</f>
        <v>3.183439630018197E-2</v>
      </c>
      <c r="O26" s="52" t="s">
        <v>74</v>
      </c>
    </row>
    <row r="27" spans="2:15" s="16" customFormat="1" ht="18" customHeight="1" x14ac:dyDescent="0.2">
      <c r="C27" s="119" t="s">
        <v>95</v>
      </c>
      <c r="D27" s="194">
        <f>('1_3'!D27/'1_3'!E27) / ('1_3'!V27/'1_3'!W27)</f>
        <v>0.57292551262297153</v>
      </c>
      <c r="E27" s="193" t="s">
        <v>74</v>
      </c>
      <c r="F27" s="194">
        <f>('1_3'!G27/'1_3'!H27) / ('1_3'!V27/'1_3'!W27)</f>
        <v>0.42707451892936898</v>
      </c>
      <c r="G27" s="193" t="s">
        <v>74</v>
      </c>
      <c r="H27" s="194">
        <f>('1_3'!J27/'1_3'!K27) / ('1_3'!V27/'1_3'!W27)</f>
        <v>0.33934873405601845</v>
      </c>
      <c r="I27" s="193" t="s">
        <v>74</v>
      </c>
      <c r="J27" s="194">
        <f>('1_3'!M27/'1_3'!N27) / ('1_3'!V27/'1_3'!W27)</f>
        <v>8.2851089544015655E-2</v>
      </c>
      <c r="K27" s="195" t="s">
        <v>74</v>
      </c>
      <c r="L27" s="194">
        <f xml:space="preserve"> ('1_3'!P27/'1_3'!Q27 ) / ('1_3'!V27 / '1_3'!W27)</f>
        <v>3.359818293527863E-2</v>
      </c>
      <c r="M27" s="193" t="s">
        <v>74</v>
      </c>
      <c r="N27" s="194">
        <f xml:space="preserve"> ('1_3'!S27/'1_3'!T27 ) / ('1_3'!V27/'1_3'!W27)</f>
        <v>4.9252909756363469E-2</v>
      </c>
      <c r="O27" s="162" t="s">
        <v>74</v>
      </c>
    </row>
    <row r="28" spans="2:15" s="16" customFormat="1" ht="18" customHeight="1" x14ac:dyDescent="0.2">
      <c r="C28" s="119" t="s">
        <v>96</v>
      </c>
      <c r="D28" s="194">
        <f>('1_3'!D28/'1_3'!E28) / ('1_3'!V28/'1_3'!W28)</f>
        <v>0.57055269518522023</v>
      </c>
      <c r="E28" s="193" t="s">
        <v>74</v>
      </c>
      <c r="F28" s="194">
        <f>('1_3'!G28/'1_3'!H28) / ('1_3'!V28/'1_3'!W28)</f>
        <v>0.42944728869341903</v>
      </c>
      <c r="G28" s="193" t="s">
        <v>74</v>
      </c>
      <c r="H28" s="194">
        <f>('1_3'!J28/'1_3'!K28) / ('1_3'!V28/'1_3'!W28)</f>
        <v>0.34619678429877754</v>
      </c>
      <c r="I28" s="193" t="s">
        <v>74</v>
      </c>
      <c r="J28" s="194">
        <f>('1_3'!M28/'1_3'!N28) / ('1_3'!V28/'1_3'!W28)</f>
        <v>7.8461166283138609E-2</v>
      </c>
      <c r="K28" s="195" t="s">
        <v>74</v>
      </c>
      <c r="L28" s="194">
        <f xml:space="preserve"> ('1_3'!P28/'1_3'!Q28 ) / ('1_3'!V28 / '1_3'!W28)</f>
        <v>3.4478094946019403E-2</v>
      </c>
      <c r="M28" s="193" t="s">
        <v>74</v>
      </c>
      <c r="N28" s="194">
        <f xml:space="preserve"> ('1_3'!S28/'1_3'!T28 ) / ('1_3'!V28/'1_3'!W28)</f>
        <v>4.3983067614229515E-2</v>
      </c>
      <c r="O28" s="162" t="s">
        <v>74</v>
      </c>
    </row>
    <row r="29" spans="2:15" s="15" customFormat="1" x14ac:dyDescent="0.2">
      <c r="B29" s="63"/>
      <c r="C29" s="63"/>
      <c r="D29" s="77"/>
      <c r="E29" s="79"/>
      <c r="F29" s="77"/>
      <c r="G29" s="79"/>
      <c r="H29" s="77"/>
      <c r="I29" s="79"/>
      <c r="J29" s="77"/>
      <c r="K29" s="79"/>
      <c r="L29" s="77"/>
      <c r="M29" s="79"/>
      <c r="N29" s="77"/>
      <c r="O29" s="79"/>
    </row>
    <row r="30" spans="2:15" s="15" customFormat="1" ht="17.45" customHeight="1" x14ac:dyDescent="0.2">
      <c r="B30" s="282" t="s">
        <v>97</v>
      </c>
      <c r="C30" s="282"/>
      <c r="D30" s="282"/>
      <c r="E30" s="282"/>
      <c r="F30" s="282"/>
      <c r="G30" s="282"/>
      <c r="H30" s="282"/>
      <c r="I30" s="282"/>
      <c r="J30" s="154"/>
      <c r="K30" s="90"/>
      <c r="L30" s="90"/>
      <c r="M30" s="90"/>
      <c r="N30" s="90"/>
      <c r="O30" s="90"/>
    </row>
    <row r="31" spans="2:15" s="16" customFormat="1" ht="15.75" customHeight="1" x14ac:dyDescent="0.2">
      <c r="B31" s="280" t="s">
        <v>118</v>
      </c>
      <c r="C31" s="280"/>
      <c r="D31" s="280"/>
      <c r="E31" s="280"/>
      <c r="F31" s="280"/>
      <c r="G31" s="280"/>
      <c r="H31" s="280"/>
      <c r="I31" s="153"/>
      <c r="J31" s="153"/>
      <c r="K31" s="114"/>
      <c r="L31" s="114"/>
      <c r="M31" s="114"/>
      <c r="N31" s="114"/>
      <c r="O31" s="114"/>
    </row>
    <row r="32" spans="2:15" s="16" customFormat="1" ht="30.75" customHeight="1" x14ac:dyDescent="0.2">
      <c r="B32" s="281" t="s">
        <v>119</v>
      </c>
      <c r="C32" s="281"/>
      <c r="D32" s="281"/>
      <c r="E32" s="281"/>
      <c r="F32" s="281"/>
      <c r="G32" s="281"/>
      <c r="H32" s="281"/>
      <c r="I32" s="152"/>
      <c r="J32" s="152"/>
      <c r="K32" s="118"/>
      <c r="L32" s="118"/>
      <c r="M32" s="118"/>
      <c r="N32" s="118"/>
      <c r="O32" s="118"/>
    </row>
    <row r="33" spans="2:15" s="16" customFormat="1" ht="15.75" customHeight="1" x14ac:dyDescent="0.2">
      <c r="B33" s="280" t="s">
        <v>110</v>
      </c>
      <c r="C33" s="280"/>
      <c r="D33" s="280"/>
      <c r="E33" s="280"/>
      <c r="F33" s="280"/>
      <c r="G33" s="280"/>
      <c r="H33" s="280"/>
      <c r="I33" s="153"/>
      <c r="J33" s="153"/>
      <c r="K33" s="114"/>
      <c r="L33" s="114"/>
      <c r="M33" s="114"/>
      <c r="N33" s="114"/>
      <c r="O33" s="114"/>
    </row>
    <row r="34" spans="2:15" s="15" customFormat="1" ht="30.75" customHeight="1" x14ac:dyDescent="0.2">
      <c r="B34" s="288" t="s">
        <v>101</v>
      </c>
      <c r="C34" s="288"/>
      <c r="D34" s="288"/>
      <c r="E34" s="288"/>
      <c r="F34" s="288"/>
      <c r="G34" s="288"/>
      <c r="H34" s="288"/>
      <c r="I34" s="55"/>
      <c r="J34" s="80"/>
      <c r="K34" s="55"/>
      <c r="L34" s="80"/>
      <c r="M34" s="55"/>
      <c r="N34" s="80"/>
      <c r="O34" s="55"/>
    </row>
    <row r="35" spans="2:15" s="15" customFormat="1" x14ac:dyDescent="0.2">
      <c r="B35" s="55"/>
      <c r="C35" s="55"/>
      <c r="D35" s="82"/>
      <c r="E35" s="55"/>
      <c r="F35" s="80"/>
      <c r="G35" s="55"/>
      <c r="H35" s="80"/>
      <c r="I35" s="55"/>
      <c r="J35" s="80"/>
      <c r="K35" s="55"/>
      <c r="L35" s="80"/>
      <c r="M35" s="55"/>
      <c r="N35" s="80"/>
      <c r="O35" s="55"/>
    </row>
    <row r="36" spans="2:15" s="15" customFormat="1" x14ac:dyDescent="0.2">
      <c r="B36" s="55"/>
      <c r="C36" s="55"/>
      <c r="D36" s="82"/>
      <c r="E36" s="55"/>
      <c r="F36" s="80"/>
      <c r="G36" s="55"/>
      <c r="H36" s="80"/>
      <c r="I36" s="55"/>
      <c r="J36" s="80"/>
      <c r="K36" s="55"/>
      <c r="L36" s="80"/>
      <c r="M36" s="55"/>
      <c r="N36" s="80"/>
      <c r="O36" s="55"/>
    </row>
    <row r="37" spans="2:15" s="15" customFormat="1" x14ac:dyDescent="0.2">
      <c r="B37" s="55"/>
      <c r="C37" s="55"/>
      <c r="D37" s="82"/>
      <c r="E37" s="55"/>
      <c r="F37" s="80"/>
      <c r="G37" s="55"/>
      <c r="H37" s="80"/>
      <c r="I37" s="55"/>
      <c r="J37" s="80"/>
      <c r="K37" s="55"/>
      <c r="L37" s="80"/>
      <c r="M37" s="55"/>
      <c r="N37" s="80"/>
      <c r="O37" s="55"/>
    </row>
    <row r="38" spans="2:15" s="15" customFormat="1" x14ac:dyDescent="0.2">
      <c r="B38" s="55"/>
      <c r="C38" s="55"/>
      <c r="D38" s="82"/>
      <c r="E38" s="55"/>
      <c r="F38" s="80"/>
      <c r="G38" s="55"/>
      <c r="H38" s="80"/>
      <c r="I38" s="55"/>
      <c r="J38" s="80"/>
      <c r="K38" s="55"/>
      <c r="L38" s="80"/>
      <c r="M38" s="55"/>
      <c r="N38" s="80"/>
      <c r="O38" s="55"/>
    </row>
    <row r="39" spans="2:15" s="15" customFormat="1" x14ac:dyDescent="0.2">
      <c r="B39" s="55"/>
      <c r="C39" s="55"/>
      <c r="D39" s="82"/>
      <c r="E39" s="55"/>
      <c r="F39" s="155"/>
      <c r="G39" s="55"/>
      <c r="H39" s="80"/>
      <c r="I39" s="55"/>
      <c r="J39" s="80"/>
      <c r="K39" s="55"/>
      <c r="L39" s="80"/>
      <c r="M39" s="55"/>
      <c r="N39" s="80"/>
      <c r="O39" s="55"/>
    </row>
    <row r="40" spans="2:15" s="15" customFormat="1" x14ac:dyDescent="0.2">
      <c r="B40" s="55"/>
      <c r="C40" s="55"/>
      <c r="D40" s="82"/>
      <c r="E40" s="55"/>
      <c r="F40" s="80"/>
      <c r="G40" s="55"/>
      <c r="H40" s="80"/>
      <c r="I40" s="55"/>
      <c r="J40" s="80"/>
      <c r="K40" s="55"/>
      <c r="L40" s="80"/>
      <c r="M40" s="55"/>
      <c r="N40" s="80"/>
      <c r="O40" s="55"/>
    </row>
    <row r="41" spans="2:15" s="15" customFormat="1" x14ac:dyDescent="0.2">
      <c r="B41" s="55"/>
      <c r="C41" s="55"/>
      <c r="D41" s="82"/>
      <c r="E41" s="55"/>
      <c r="F41" s="80"/>
      <c r="G41" s="55"/>
      <c r="H41" s="80"/>
      <c r="I41" s="55"/>
      <c r="J41" s="80"/>
      <c r="K41" s="55"/>
      <c r="L41" s="80"/>
      <c r="M41" s="55"/>
      <c r="N41" s="80"/>
      <c r="O41" s="55"/>
    </row>
    <row r="42" spans="2:15" s="15" customFormat="1" x14ac:dyDescent="0.2">
      <c r="B42" s="55"/>
      <c r="C42" s="55"/>
      <c r="D42" s="82"/>
      <c r="E42" s="55"/>
      <c r="F42" s="80"/>
      <c r="G42" s="55"/>
      <c r="H42" s="80"/>
      <c r="I42" s="55"/>
      <c r="J42" s="80"/>
      <c r="K42" s="55"/>
      <c r="L42" s="80"/>
      <c r="M42" s="55"/>
      <c r="N42" s="80"/>
      <c r="O42" s="55"/>
    </row>
    <row r="43" spans="2:15" s="15" customFormat="1" x14ac:dyDescent="0.2">
      <c r="B43" s="55"/>
      <c r="C43" s="55"/>
      <c r="D43" s="82"/>
      <c r="E43" s="55"/>
      <c r="F43" s="80"/>
      <c r="G43" s="55"/>
      <c r="H43" s="80"/>
      <c r="I43" s="55"/>
      <c r="J43" s="80"/>
      <c r="K43" s="55"/>
      <c r="L43" s="80"/>
      <c r="M43" s="55"/>
      <c r="N43" s="80"/>
      <c r="O43" s="55"/>
    </row>
    <row r="44" spans="2:15" s="15" customFormat="1" x14ac:dyDescent="0.2">
      <c r="B44" s="55"/>
      <c r="C44" s="55"/>
      <c r="D44" s="82"/>
      <c r="E44" s="55"/>
      <c r="F44" s="80"/>
      <c r="G44" s="55"/>
      <c r="H44" s="80"/>
      <c r="I44" s="55"/>
      <c r="J44" s="80"/>
      <c r="K44" s="55"/>
      <c r="L44" s="80"/>
      <c r="M44" s="55"/>
      <c r="N44" s="80"/>
      <c r="O44" s="55"/>
    </row>
    <row r="45" spans="2:15" s="15" customFormat="1" x14ac:dyDescent="0.2">
      <c r="B45" s="55"/>
      <c r="C45" s="55"/>
      <c r="D45" s="82"/>
      <c r="E45" s="55"/>
      <c r="F45" s="80"/>
      <c r="G45" s="55"/>
      <c r="H45" s="80"/>
      <c r="I45" s="55"/>
      <c r="J45" s="80"/>
      <c r="K45" s="55"/>
      <c r="L45" s="80"/>
      <c r="M45" s="55"/>
      <c r="N45" s="80"/>
      <c r="O45" s="55"/>
    </row>
    <row r="46" spans="2:15" s="15" customFormat="1" x14ac:dyDescent="0.2">
      <c r="B46" s="55"/>
      <c r="C46" s="55"/>
      <c r="D46" s="82"/>
      <c r="E46" s="55"/>
      <c r="F46" s="80"/>
      <c r="G46" s="55"/>
      <c r="H46" s="80"/>
      <c r="I46" s="55"/>
      <c r="J46" s="80"/>
      <c r="K46" s="55"/>
      <c r="L46" s="80"/>
      <c r="M46" s="55"/>
      <c r="N46" s="80"/>
      <c r="O46" s="55"/>
    </row>
    <row r="47" spans="2:15" s="15" customFormat="1" x14ac:dyDescent="0.2">
      <c r="B47" s="55"/>
      <c r="C47" s="55"/>
      <c r="D47" s="82"/>
      <c r="E47" s="55"/>
      <c r="F47" s="80"/>
      <c r="G47" s="55"/>
      <c r="H47" s="80"/>
      <c r="I47" s="55"/>
      <c r="J47" s="80"/>
      <c r="K47" s="55"/>
      <c r="L47" s="80"/>
      <c r="M47" s="55"/>
      <c r="N47" s="80"/>
      <c r="O47" s="55"/>
    </row>
    <row r="48" spans="2:15" s="15" customFormat="1" x14ac:dyDescent="0.2">
      <c r="B48" s="55"/>
      <c r="C48" s="55"/>
      <c r="D48" s="82"/>
      <c r="E48" s="55"/>
      <c r="F48" s="80"/>
      <c r="G48" s="55"/>
      <c r="H48" s="80"/>
      <c r="I48" s="55"/>
      <c r="J48" s="80"/>
      <c r="K48" s="55"/>
      <c r="L48" s="80"/>
      <c r="M48" s="55"/>
      <c r="N48" s="80"/>
      <c r="O48" s="55"/>
    </row>
    <row r="49" spans="2:15" s="15" customFormat="1" x14ac:dyDescent="0.2">
      <c r="B49" s="55"/>
      <c r="C49" s="55"/>
      <c r="D49" s="82"/>
      <c r="E49" s="55"/>
      <c r="F49" s="80"/>
      <c r="G49" s="55"/>
      <c r="H49" s="80"/>
      <c r="I49" s="55"/>
      <c r="J49" s="80"/>
      <c r="K49" s="55"/>
      <c r="L49" s="80"/>
      <c r="M49" s="55"/>
      <c r="N49" s="80"/>
      <c r="O49" s="55"/>
    </row>
    <row r="50" spans="2:15" s="15" customFormat="1" x14ac:dyDescent="0.2">
      <c r="B50" s="55"/>
      <c r="C50" s="55"/>
      <c r="D50" s="82"/>
      <c r="E50" s="55"/>
      <c r="F50" s="80"/>
      <c r="G50" s="55"/>
      <c r="H50" s="80"/>
      <c r="I50" s="55"/>
      <c r="J50" s="80"/>
      <c r="K50" s="55"/>
      <c r="L50" s="80"/>
      <c r="M50" s="55"/>
      <c r="N50" s="80"/>
      <c r="O50" s="55"/>
    </row>
    <row r="51" spans="2:15" s="15" customFormat="1" x14ac:dyDescent="0.2">
      <c r="B51" s="55"/>
      <c r="C51" s="55"/>
      <c r="D51" s="82"/>
      <c r="E51" s="55"/>
      <c r="F51" s="80"/>
      <c r="G51" s="55"/>
      <c r="H51" s="80"/>
      <c r="I51" s="55"/>
      <c r="J51" s="80"/>
      <c r="K51" s="55"/>
      <c r="L51" s="80"/>
      <c r="M51" s="55"/>
      <c r="N51" s="80"/>
      <c r="O51" s="55"/>
    </row>
    <row r="52" spans="2:15" s="15" customFormat="1" x14ac:dyDescent="0.2">
      <c r="B52" s="55"/>
      <c r="C52" s="55"/>
      <c r="D52" s="82"/>
      <c r="E52" s="55"/>
      <c r="F52" s="80"/>
      <c r="G52" s="55"/>
      <c r="H52" s="80"/>
      <c r="I52" s="55"/>
      <c r="J52" s="80"/>
      <c r="K52" s="55"/>
      <c r="L52" s="80"/>
      <c r="M52" s="55"/>
      <c r="N52" s="80"/>
      <c r="O52" s="55"/>
    </row>
    <row r="53" spans="2:15" s="15" customFormat="1" x14ac:dyDescent="0.2">
      <c r="B53" s="55"/>
      <c r="C53" s="55"/>
      <c r="D53" s="82"/>
      <c r="E53" s="55"/>
      <c r="F53" s="80"/>
      <c r="G53" s="55"/>
      <c r="H53" s="80"/>
      <c r="I53" s="55"/>
      <c r="J53" s="80"/>
      <c r="K53" s="55"/>
      <c r="L53" s="80"/>
      <c r="M53" s="55"/>
      <c r="N53" s="80"/>
      <c r="O53" s="55"/>
    </row>
    <row r="54" spans="2:15" s="15" customFormat="1" x14ac:dyDescent="0.2">
      <c r="B54" s="55"/>
      <c r="C54" s="55"/>
      <c r="D54" s="82"/>
      <c r="E54" s="55"/>
      <c r="F54" s="80"/>
      <c r="G54" s="55"/>
      <c r="H54" s="80"/>
      <c r="I54" s="55"/>
      <c r="J54" s="80"/>
      <c r="K54" s="55"/>
      <c r="L54" s="80"/>
      <c r="M54" s="55"/>
      <c r="N54" s="80"/>
      <c r="O54" s="55"/>
    </row>
    <row r="55" spans="2:15" s="15" customFormat="1" x14ac:dyDescent="0.2">
      <c r="B55" s="55"/>
      <c r="C55" s="55"/>
      <c r="D55" s="82"/>
      <c r="E55" s="55"/>
      <c r="F55" s="80"/>
      <c r="G55" s="55"/>
      <c r="H55" s="80"/>
      <c r="I55" s="55"/>
      <c r="J55" s="80"/>
      <c r="K55" s="55"/>
      <c r="L55" s="80"/>
      <c r="M55" s="55"/>
      <c r="N55" s="80"/>
      <c r="O55" s="55"/>
    </row>
    <row r="56" spans="2:15" s="15" customFormat="1" x14ac:dyDescent="0.2">
      <c r="B56" s="55"/>
      <c r="C56" s="55"/>
      <c r="D56" s="82"/>
      <c r="E56" s="55"/>
      <c r="F56" s="80"/>
      <c r="G56" s="55"/>
      <c r="H56" s="80"/>
      <c r="I56" s="55"/>
      <c r="J56" s="80"/>
      <c r="K56" s="55"/>
      <c r="L56" s="80"/>
      <c r="M56" s="55"/>
      <c r="N56" s="80"/>
      <c r="O56" s="55"/>
    </row>
    <row r="57" spans="2:15" s="15" customFormat="1" x14ac:dyDescent="0.2">
      <c r="B57" s="55"/>
      <c r="C57" s="55"/>
      <c r="D57" s="82"/>
      <c r="E57" s="55"/>
      <c r="F57" s="80"/>
      <c r="G57" s="55"/>
      <c r="H57" s="80"/>
      <c r="I57" s="55"/>
      <c r="J57" s="80"/>
      <c r="K57" s="55"/>
      <c r="L57" s="80"/>
      <c r="M57" s="55"/>
      <c r="N57" s="80"/>
      <c r="O57" s="55"/>
    </row>
    <row r="58" spans="2:15" s="15" customFormat="1" x14ac:dyDescent="0.2">
      <c r="B58" s="55"/>
      <c r="C58" s="55"/>
      <c r="D58" s="82"/>
      <c r="E58" s="55"/>
      <c r="F58" s="80"/>
      <c r="G58" s="55"/>
      <c r="H58" s="80"/>
      <c r="I58" s="55"/>
      <c r="J58" s="80"/>
      <c r="K58" s="55"/>
      <c r="L58" s="80"/>
      <c r="M58" s="55"/>
      <c r="N58" s="80"/>
      <c r="O58" s="55"/>
    </row>
    <row r="59" spans="2:15" s="15" customFormat="1" x14ac:dyDescent="0.2">
      <c r="B59" s="55"/>
      <c r="C59" s="55"/>
      <c r="D59" s="82"/>
      <c r="E59" s="55"/>
      <c r="F59" s="80"/>
      <c r="G59" s="55"/>
      <c r="H59" s="80"/>
      <c r="I59" s="55"/>
      <c r="J59" s="80"/>
      <c r="K59" s="55"/>
      <c r="L59" s="80"/>
      <c r="M59" s="55"/>
      <c r="N59" s="80"/>
      <c r="O59" s="55"/>
    </row>
    <row r="60" spans="2:15" s="15" customFormat="1" x14ac:dyDescent="0.2">
      <c r="B60" s="55"/>
      <c r="C60" s="55"/>
      <c r="D60" s="82"/>
      <c r="E60" s="55"/>
      <c r="F60" s="80"/>
      <c r="G60" s="55"/>
      <c r="H60" s="80"/>
      <c r="I60" s="55"/>
      <c r="J60" s="80"/>
      <c r="K60" s="55"/>
      <c r="L60" s="80"/>
      <c r="M60" s="55"/>
      <c r="N60" s="80"/>
      <c r="O60" s="55"/>
    </row>
    <row r="61" spans="2:15" s="15" customFormat="1" x14ac:dyDescent="0.2">
      <c r="B61" s="55"/>
      <c r="C61" s="55"/>
      <c r="D61" s="82"/>
      <c r="E61" s="55"/>
      <c r="F61" s="80"/>
      <c r="G61" s="55"/>
      <c r="H61" s="80"/>
      <c r="I61" s="55"/>
      <c r="J61" s="80"/>
      <c r="K61" s="55"/>
      <c r="L61" s="80"/>
      <c r="M61" s="55"/>
      <c r="N61" s="80"/>
      <c r="O61" s="55"/>
    </row>
    <row r="62" spans="2:15" s="15" customFormat="1" x14ac:dyDescent="0.2">
      <c r="B62" s="55"/>
      <c r="C62" s="55"/>
      <c r="D62" s="82"/>
      <c r="E62" s="55"/>
      <c r="F62" s="80"/>
      <c r="G62" s="55"/>
      <c r="H62" s="80"/>
      <c r="I62" s="55"/>
      <c r="J62" s="80"/>
      <c r="K62" s="55"/>
      <c r="L62" s="80"/>
      <c r="M62" s="55"/>
      <c r="N62" s="80"/>
      <c r="O62" s="55"/>
    </row>
    <row r="63" spans="2:15" s="15" customFormat="1" x14ac:dyDescent="0.2">
      <c r="B63" s="55"/>
      <c r="C63" s="55"/>
      <c r="D63" s="82"/>
      <c r="E63" s="55"/>
      <c r="F63" s="80"/>
      <c r="G63" s="55"/>
      <c r="H63" s="80"/>
      <c r="I63" s="55"/>
      <c r="J63" s="80"/>
      <c r="K63" s="55"/>
      <c r="L63" s="80"/>
      <c r="M63" s="55"/>
      <c r="N63" s="80"/>
      <c r="O63" s="55"/>
    </row>
    <row r="64" spans="2:15" s="15" customFormat="1" x14ac:dyDescent="0.2">
      <c r="B64" s="55"/>
      <c r="C64" s="55"/>
      <c r="D64" s="82"/>
      <c r="E64" s="55"/>
      <c r="F64" s="80"/>
      <c r="G64" s="55"/>
      <c r="H64" s="80"/>
      <c r="I64" s="55"/>
      <c r="J64" s="80"/>
      <c r="K64" s="55"/>
      <c r="L64" s="80"/>
      <c r="M64" s="55"/>
      <c r="N64" s="80"/>
      <c r="O64" s="55"/>
    </row>
    <row r="65" spans="2:15" s="15" customFormat="1" x14ac:dyDescent="0.2">
      <c r="B65" s="55"/>
      <c r="C65" s="55"/>
      <c r="D65" s="82"/>
      <c r="E65" s="55"/>
      <c r="F65" s="80"/>
      <c r="G65" s="55"/>
      <c r="H65" s="80"/>
      <c r="I65" s="55"/>
      <c r="J65" s="80"/>
      <c r="K65" s="55"/>
      <c r="L65" s="80"/>
      <c r="M65" s="55"/>
      <c r="N65" s="80"/>
      <c r="O65" s="55"/>
    </row>
    <row r="66" spans="2:15" s="15" customFormat="1" x14ac:dyDescent="0.2">
      <c r="B66" s="55"/>
      <c r="C66" s="55"/>
      <c r="D66" s="82"/>
      <c r="E66" s="55"/>
      <c r="F66" s="80"/>
      <c r="G66" s="55"/>
      <c r="H66" s="80"/>
      <c r="I66" s="55"/>
      <c r="J66" s="80"/>
      <c r="K66" s="55"/>
      <c r="L66" s="80"/>
      <c r="M66" s="55"/>
      <c r="N66" s="80"/>
      <c r="O66" s="55"/>
    </row>
    <row r="67" spans="2:15" s="15" customFormat="1" x14ac:dyDescent="0.2">
      <c r="B67" s="55"/>
      <c r="C67" s="55"/>
      <c r="D67" s="82"/>
      <c r="E67" s="55"/>
      <c r="F67" s="80"/>
      <c r="G67" s="55"/>
      <c r="H67" s="80"/>
      <c r="I67" s="55"/>
      <c r="J67" s="80"/>
      <c r="K67" s="55"/>
      <c r="L67" s="80"/>
      <c r="M67" s="55"/>
      <c r="N67" s="80"/>
      <c r="O67" s="55"/>
    </row>
    <row r="68" spans="2:15" s="15" customFormat="1" x14ac:dyDescent="0.2">
      <c r="B68" s="55"/>
      <c r="C68" s="55"/>
      <c r="D68" s="82"/>
      <c r="E68" s="55"/>
      <c r="F68" s="80"/>
      <c r="G68" s="55"/>
      <c r="H68" s="80"/>
      <c r="I68" s="55"/>
      <c r="J68" s="80"/>
      <c r="K68" s="55"/>
      <c r="L68" s="80"/>
      <c r="M68" s="55"/>
      <c r="N68" s="80"/>
      <c r="O68" s="55"/>
    </row>
    <row r="69" spans="2:15" s="15" customFormat="1" x14ac:dyDescent="0.2">
      <c r="B69" s="55"/>
      <c r="C69" s="55"/>
      <c r="D69" s="82"/>
      <c r="E69" s="55"/>
      <c r="F69" s="80"/>
      <c r="G69" s="55"/>
      <c r="H69" s="80"/>
      <c r="I69" s="55"/>
      <c r="J69" s="80"/>
      <c r="K69" s="55"/>
      <c r="L69" s="80"/>
      <c r="M69" s="55"/>
      <c r="N69" s="80"/>
      <c r="O69" s="55"/>
    </row>
    <row r="70" spans="2:15" s="15" customFormat="1" x14ac:dyDescent="0.2">
      <c r="B70" s="10"/>
      <c r="C70" s="10"/>
      <c r="D70" s="21"/>
      <c r="E70" s="10"/>
      <c r="F70" s="19"/>
      <c r="G70" s="10"/>
      <c r="H70" s="19"/>
      <c r="I70" s="10"/>
      <c r="J70" s="19"/>
      <c r="K70" s="10"/>
      <c r="L70" s="19"/>
      <c r="M70" s="10"/>
      <c r="N70" s="19"/>
      <c r="O70" s="10"/>
    </row>
    <row r="71" spans="2:15" s="15" customFormat="1" x14ac:dyDescent="0.2">
      <c r="B71" s="10"/>
      <c r="C71" s="10"/>
      <c r="D71" s="21"/>
      <c r="E71" s="10"/>
      <c r="F71" s="19"/>
      <c r="G71" s="10"/>
      <c r="H71" s="19"/>
      <c r="I71" s="10"/>
      <c r="J71" s="19"/>
      <c r="K71" s="10"/>
      <c r="L71" s="19"/>
      <c r="M71" s="10"/>
      <c r="N71" s="19"/>
      <c r="O71" s="10"/>
    </row>
    <row r="72" spans="2:15" s="15" customFormat="1" x14ac:dyDescent="0.2">
      <c r="B72" s="10"/>
      <c r="C72" s="10"/>
      <c r="D72" s="21"/>
      <c r="E72" s="10"/>
      <c r="F72" s="19"/>
      <c r="G72" s="10"/>
      <c r="H72" s="19"/>
      <c r="I72" s="10"/>
      <c r="J72" s="19"/>
      <c r="K72" s="10"/>
      <c r="L72" s="19"/>
      <c r="M72" s="10"/>
      <c r="N72" s="19"/>
      <c r="O72" s="10"/>
    </row>
    <row r="73" spans="2:15" s="15" customFormat="1" x14ac:dyDescent="0.2">
      <c r="B73" s="10"/>
      <c r="C73" s="10"/>
      <c r="D73" s="21"/>
      <c r="E73" s="10"/>
      <c r="F73" s="19"/>
      <c r="G73" s="10"/>
      <c r="H73" s="19"/>
      <c r="I73" s="10"/>
      <c r="J73" s="19"/>
      <c r="K73" s="10"/>
      <c r="L73" s="19"/>
      <c r="M73" s="10"/>
      <c r="N73" s="19"/>
      <c r="O73" s="10"/>
    </row>
    <row r="74" spans="2:15" s="15" customFormat="1" x14ac:dyDescent="0.2">
      <c r="B74" s="10"/>
      <c r="C74" s="10"/>
      <c r="D74" s="21"/>
      <c r="E74" s="10"/>
      <c r="F74" s="19"/>
      <c r="G74" s="10"/>
      <c r="H74" s="19"/>
      <c r="I74" s="10"/>
      <c r="J74" s="19"/>
      <c r="K74" s="10"/>
      <c r="L74" s="19"/>
      <c r="M74" s="10"/>
      <c r="N74" s="19"/>
      <c r="O74" s="10"/>
    </row>
    <row r="75" spans="2:15" s="15" customFormat="1" x14ac:dyDescent="0.2">
      <c r="B75" s="10"/>
      <c r="C75" s="10"/>
      <c r="D75" s="21"/>
      <c r="E75" s="10"/>
      <c r="F75" s="19"/>
      <c r="G75" s="10"/>
      <c r="H75" s="19"/>
      <c r="I75" s="10"/>
      <c r="J75" s="19"/>
      <c r="K75" s="10"/>
      <c r="L75" s="19"/>
      <c r="M75" s="10"/>
      <c r="N75" s="19"/>
      <c r="O75" s="10"/>
    </row>
    <row r="76" spans="2:15" s="15" customFormat="1" x14ac:dyDescent="0.2">
      <c r="B76" s="10"/>
      <c r="C76" s="10"/>
      <c r="D76" s="21"/>
      <c r="E76" s="10"/>
      <c r="F76" s="19"/>
      <c r="G76" s="10"/>
      <c r="H76" s="19"/>
      <c r="I76" s="10"/>
      <c r="J76" s="19"/>
      <c r="K76" s="10"/>
      <c r="L76" s="19"/>
      <c r="M76" s="10"/>
      <c r="N76" s="19"/>
      <c r="O76" s="10"/>
    </row>
    <row r="77" spans="2:15" s="15" customFormat="1" x14ac:dyDescent="0.2">
      <c r="B77" s="10"/>
      <c r="C77" s="10"/>
      <c r="D77" s="21"/>
      <c r="E77" s="10"/>
      <c r="F77" s="19"/>
      <c r="G77" s="10"/>
      <c r="H77" s="19"/>
      <c r="I77" s="10"/>
      <c r="J77" s="19"/>
      <c r="K77" s="10"/>
      <c r="L77" s="19"/>
      <c r="M77" s="10"/>
      <c r="N77" s="19"/>
      <c r="O77" s="10"/>
    </row>
    <row r="78" spans="2:15" s="15" customFormat="1" x14ac:dyDescent="0.2">
      <c r="B78" s="10"/>
      <c r="C78" s="10"/>
      <c r="D78" s="21"/>
      <c r="E78" s="10"/>
      <c r="F78" s="19"/>
      <c r="G78" s="10"/>
      <c r="H78" s="19"/>
      <c r="I78" s="10"/>
      <c r="J78" s="19"/>
      <c r="K78" s="10"/>
      <c r="L78" s="19"/>
      <c r="M78" s="10"/>
      <c r="N78" s="19"/>
      <c r="O78" s="10"/>
    </row>
    <row r="79" spans="2:15" s="15" customFormat="1" x14ac:dyDescent="0.2">
      <c r="B79" s="10"/>
      <c r="C79" s="10"/>
      <c r="D79" s="21"/>
      <c r="E79" s="10"/>
      <c r="F79" s="19"/>
      <c r="G79" s="10"/>
      <c r="H79" s="19"/>
      <c r="I79" s="10"/>
      <c r="J79" s="19"/>
      <c r="K79" s="10"/>
      <c r="L79" s="19"/>
      <c r="M79" s="10"/>
      <c r="N79" s="19"/>
      <c r="O79" s="10"/>
    </row>
    <row r="80" spans="2:15" s="15" customFormat="1" x14ac:dyDescent="0.2">
      <c r="B80" s="10"/>
      <c r="C80" s="10"/>
      <c r="D80" s="21"/>
      <c r="E80" s="10"/>
      <c r="F80" s="19"/>
      <c r="G80" s="10"/>
      <c r="H80" s="19"/>
      <c r="I80" s="10"/>
      <c r="J80" s="19"/>
      <c r="K80" s="10"/>
      <c r="L80" s="19"/>
      <c r="M80" s="10"/>
      <c r="N80" s="19"/>
      <c r="O80" s="10"/>
    </row>
    <row r="81" spans="2:15" s="15" customFormat="1" x14ac:dyDescent="0.2">
      <c r="B81" s="10"/>
      <c r="C81" s="10"/>
      <c r="D81" s="21"/>
      <c r="E81" s="10"/>
      <c r="F81" s="19"/>
      <c r="G81" s="10"/>
      <c r="H81" s="19"/>
      <c r="I81" s="10"/>
      <c r="J81" s="19"/>
      <c r="K81" s="10"/>
      <c r="L81" s="19"/>
      <c r="M81" s="10"/>
      <c r="N81" s="19"/>
      <c r="O81" s="10"/>
    </row>
    <row r="82" spans="2:15" s="15" customFormat="1" x14ac:dyDescent="0.2">
      <c r="B82" s="10"/>
      <c r="C82" s="10"/>
      <c r="D82" s="21"/>
      <c r="E82" s="10"/>
      <c r="F82" s="19"/>
      <c r="G82" s="10"/>
      <c r="H82" s="19"/>
      <c r="I82" s="10"/>
      <c r="J82" s="19"/>
      <c r="K82" s="10"/>
      <c r="L82" s="19"/>
      <c r="M82" s="10"/>
      <c r="N82" s="19"/>
      <c r="O82" s="10"/>
    </row>
    <row r="83" spans="2:15" s="15" customFormat="1" x14ac:dyDescent="0.2">
      <c r="B83" s="10"/>
      <c r="C83" s="10"/>
      <c r="D83" s="21"/>
      <c r="E83" s="10"/>
      <c r="F83" s="19"/>
      <c r="G83" s="10"/>
      <c r="H83" s="19"/>
      <c r="I83" s="10"/>
      <c r="J83" s="19"/>
      <c r="K83" s="10"/>
      <c r="L83" s="19"/>
      <c r="M83" s="10"/>
      <c r="N83" s="19"/>
      <c r="O83" s="10"/>
    </row>
    <row r="84" spans="2:15" s="15" customFormat="1" x14ac:dyDescent="0.2">
      <c r="B84" s="10"/>
      <c r="C84" s="10"/>
      <c r="D84" s="21"/>
      <c r="E84" s="10"/>
      <c r="F84" s="19"/>
      <c r="G84" s="10"/>
      <c r="H84" s="19"/>
      <c r="I84" s="10"/>
      <c r="J84" s="19"/>
      <c r="K84" s="10"/>
      <c r="L84" s="19"/>
      <c r="M84" s="10"/>
      <c r="N84" s="19"/>
      <c r="O84" s="10"/>
    </row>
    <row r="85" spans="2:15" s="15" customFormat="1" x14ac:dyDescent="0.2">
      <c r="B85" s="10"/>
      <c r="C85" s="10"/>
      <c r="D85" s="21"/>
      <c r="E85" s="10"/>
      <c r="F85" s="19"/>
      <c r="G85" s="10"/>
      <c r="H85" s="19"/>
      <c r="I85" s="10"/>
      <c r="J85" s="19"/>
      <c r="K85" s="10"/>
      <c r="L85" s="19"/>
      <c r="M85" s="10"/>
      <c r="N85" s="19"/>
      <c r="O85" s="10"/>
    </row>
    <row r="86" spans="2:15" s="15" customFormat="1" x14ac:dyDescent="0.2">
      <c r="B86" s="10"/>
      <c r="C86" s="10"/>
      <c r="D86" s="21"/>
      <c r="E86" s="10"/>
      <c r="F86" s="19"/>
      <c r="G86" s="10"/>
      <c r="H86" s="19"/>
      <c r="I86" s="10"/>
      <c r="J86" s="19"/>
      <c r="K86" s="10"/>
      <c r="L86" s="19"/>
      <c r="M86" s="10"/>
      <c r="N86" s="19"/>
      <c r="O86" s="10"/>
    </row>
    <row r="87" spans="2:15" s="15" customFormat="1" x14ac:dyDescent="0.2">
      <c r="B87" s="10"/>
      <c r="C87" s="10"/>
      <c r="D87" s="21"/>
      <c r="E87" s="10"/>
      <c r="F87" s="19"/>
      <c r="G87" s="10"/>
      <c r="H87" s="19"/>
      <c r="I87" s="10"/>
      <c r="J87" s="19"/>
      <c r="K87" s="10"/>
      <c r="L87" s="19"/>
      <c r="M87" s="10"/>
      <c r="N87" s="19"/>
      <c r="O87" s="10"/>
    </row>
    <row r="88" spans="2:15" s="15" customFormat="1" x14ac:dyDescent="0.2">
      <c r="B88" s="10"/>
      <c r="C88" s="10"/>
      <c r="D88" s="21"/>
      <c r="E88" s="10"/>
      <c r="F88" s="19"/>
      <c r="G88" s="10"/>
      <c r="H88" s="19"/>
      <c r="I88" s="10"/>
      <c r="J88" s="19"/>
      <c r="K88" s="10"/>
      <c r="L88" s="19"/>
      <c r="M88" s="10"/>
      <c r="N88" s="19"/>
      <c r="O88" s="10"/>
    </row>
    <row r="89" spans="2:15" s="15" customFormat="1" x14ac:dyDescent="0.2">
      <c r="B89" s="10"/>
      <c r="C89" s="10"/>
      <c r="D89" s="21"/>
      <c r="E89" s="10"/>
      <c r="F89" s="19"/>
      <c r="G89" s="10"/>
      <c r="H89" s="19"/>
      <c r="I89" s="10"/>
      <c r="J89" s="19"/>
      <c r="K89" s="10"/>
      <c r="L89" s="19"/>
      <c r="M89" s="10"/>
      <c r="N89" s="19"/>
      <c r="O89" s="10"/>
    </row>
    <row r="90" spans="2:15" s="15" customFormat="1" x14ac:dyDescent="0.2">
      <c r="B90" s="10"/>
      <c r="C90" s="10"/>
      <c r="D90" s="21"/>
      <c r="E90" s="10"/>
      <c r="F90" s="19"/>
      <c r="G90" s="10"/>
      <c r="H90" s="19"/>
      <c r="I90" s="10"/>
      <c r="J90" s="19"/>
      <c r="K90" s="10"/>
      <c r="L90" s="19"/>
      <c r="M90" s="10"/>
      <c r="N90" s="19"/>
      <c r="O90" s="10"/>
    </row>
    <row r="91" spans="2:15" s="15" customFormat="1" x14ac:dyDescent="0.2">
      <c r="B91" s="10"/>
      <c r="C91" s="10"/>
      <c r="D91" s="21"/>
      <c r="E91" s="10"/>
      <c r="F91" s="19"/>
      <c r="G91" s="10"/>
      <c r="H91" s="19"/>
      <c r="I91" s="10"/>
      <c r="J91" s="19"/>
      <c r="K91" s="10"/>
      <c r="L91" s="19"/>
      <c r="M91" s="10"/>
      <c r="N91" s="19"/>
      <c r="O91" s="10"/>
    </row>
    <row r="92" spans="2:15" s="15" customFormat="1" x14ac:dyDescent="0.2">
      <c r="B92" s="10"/>
      <c r="C92" s="10"/>
      <c r="D92" s="21"/>
      <c r="E92" s="10"/>
      <c r="F92" s="19"/>
      <c r="G92" s="10"/>
      <c r="H92" s="19"/>
      <c r="I92" s="10"/>
      <c r="J92" s="19"/>
      <c r="K92" s="10"/>
      <c r="L92" s="19"/>
      <c r="M92" s="10"/>
      <c r="N92" s="19"/>
      <c r="O92" s="10"/>
    </row>
    <row r="93" spans="2:15" s="15" customFormat="1" x14ac:dyDescent="0.2">
      <c r="B93" s="10"/>
      <c r="C93" s="10"/>
      <c r="D93" s="21"/>
      <c r="E93" s="10"/>
      <c r="F93" s="19"/>
      <c r="G93" s="10"/>
      <c r="H93" s="19"/>
      <c r="I93" s="10"/>
      <c r="J93" s="19"/>
      <c r="K93" s="10"/>
      <c r="L93" s="19"/>
      <c r="M93" s="10"/>
      <c r="N93" s="19"/>
      <c r="O93" s="10"/>
    </row>
    <row r="94" spans="2:15" s="15" customFormat="1" x14ac:dyDescent="0.2">
      <c r="B94" s="10"/>
      <c r="C94" s="10"/>
      <c r="D94" s="21"/>
      <c r="E94" s="10"/>
      <c r="F94" s="19"/>
      <c r="G94" s="10"/>
      <c r="H94" s="19"/>
      <c r="I94" s="10"/>
      <c r="J94" s="19"/>
      <c r="K94" s="10"/>
      <c r="L94" s="19"/>
      <c r="M94" s="10"/>
      <c r="N94" s="19"/>
      <c r="O94" s="10"/>
    </row>
    <row r="95" spans="2:15" s="15" customFormat="1" x14ac:dyDescent="0.2">
      <c r="B95" s="10"/>
      <c r="C95" s="10"/>
      <c r="D95" s="21"/>
      <c r="E95" s="10"/>
      <c r="F95" s="19"/>
      <c r="G95" s="10"/>
      <c r="H95" s="19"/>
      <c r="I95" s="10"/>
      <c r="J95" s="19"/>
      <c r="K95" s="10"/>
      <c r="L95" s="19"/>
      <c r="M95" s="10"/>
      <c r="N95" s="19"/>
      <c r="O95" s="10"/>
    </row>
    <row r="96" spans="2:15" s="15" customFormat="1" x14ac:dyDescent="0.2">
      <c r="B96" s="10"/>
      <c r="C96" s="10"/>
      <c r="D96" s="21"/>
      <c r="E96" s="10"/>
      <c r="F96" s="19"/>
      <c r="G96" s="10"/>
      <c r="H96" s="19"/>
      <c r="I96" s="10"/>
      <c r="J96" s="19"/>
      <c r="K96" s="10"/>
      <c r="L96" s="19"/>
      <c r="M96" s="10"/>
      <c r="N96" s="19"/>
      <c r="O96" s="10"/>
    </row>
    <row r="97" spans="2:15" s="15" customFormat="1" x14ac:dyDescent="0.2">
      <c r="B97" s="10"/>
      <c r="C97" s="10"/>
      <c r="D97" s="21"/>
      <c r="E97" s="10"/>
      <c r="F97" s="19"/>
      <c r="G97" s="10"/>
      <c r="H97" s="19"/>
      <c r="I97" s="10"/>
      <c r="J97" s="19"/>
      <c r="K97" s="10"/>
      <c r="L97" s="19"/>
      <c r="M97" s="10"/>
      <c r="N97" s="19"/>
      <c r="O97" s="10"/>
    </row>
    <row r="98" spans="2:15" s="15" customFormat="1" x14ac:dyDescent="0.2">
      <c r="B98" s="10"/>
      <c r="C98" s="10"/>
      <c r="D98" s="21"/>
      <c r="E98" s="10"/>
      <c r="F98" s="19"/>
      <c r="G98" s="10"/>
      <c r="H98" s="19"/>
      <c r="I98" s="10"/>
      <c r="J98" s="19"/>
      <c r="K98" s="10"/>
      <c r="L98" s="19"/>
      <c r="M98" s="10"/>
      <c r="N98" s="19"/>
      <c r="O98" s="10"/>
    </row>
    <row r="99" spans="2:15" s="15" customFormat="1" x14ac:dyDescent="0.2">
      <c r="B99" s="10"/>
      <c r="C99" s="10"/>
      <c r="D99" s="21"/>
      <c r="E99" s="10"/>
      <c r="F99" s="19"/>
      <c r="G99" s="10"/>
      <c r="H99" s="19"/>
      <c r="I99" s="10"/>
      <c r="J99" s="19"/>
      <c r="K99" s="10"/>
      <c r="L99" s="19"/>
      <c r="M99" s="10"/>
      <c r="N99" s="19"/>
      <c r="O99" s="10"/>
    </row>
    <row r="100" spans="2:15" s="15" customFormat="1" x14ac:dyDescent="0.2">
      <c r="B100" s="10"/>
      <c r="C100" s="10"/>
      <c r="D100" s="21"/>
      <c r="E100" s="10"/>
      <c r="F100" s="19"/>
      <c r="G100" s="10"/>
      <c r="H100" s="19"/>
      <c r="I100" s="10"/>
      <c r="J100" s="19"/>
      <c r="K100" s="10"/>
      <c r="L100" s="19"/>
      <c r="M100" s="10"/>
      <c r="N100" s="19"/>
      <c r="O100" s="10"/>
    </row>
    <row r="101" spans="2:15" s="15" customFormat="1" x14ac:dyDescent="0.2">
      <c r="B101" s="10"/>
      <c r="C101" s="10"/>
      <c r="D101" s="21"/>
      <c r="E101" s="10"/>
      <c r="F101" s="19"/>
      <c r="G101" s="10"/>
      <c r="H101" s="19"/>
      <c r="I101" s="10"/>
      <c r="J101" s="19"/>
      <c r="K101" s="10"/>
      <c r="L101" s="19"/>
      <c r="M101" s="10"/>
      <c r="N101" s="19"/>
      <c r="O101" s="10"/>
    </row>
    <row r="102" spans="2:15" s="15" customFormat="1" x14ac:dyDescent="0.2">
      <c r="B102" s="10"/>
      <c r="C102" s="10"/>
      <c r="D102" s="21"/>
      <c r="E102" s="10"/>
      <c r="F102" s="19"/>
      <c r="G102" s="10"/>
      <c r="H102" s="19"/>
      <c r="I102" s="10"/>
      <c r="J102" s="19"/>
      <c r="K102" s="10"/>
      <c r="L102" s="19"/>
      <c r="M102" s="10"/>
      <c r="N102" s="19"/>
      <c r="O102" s="10"/>
    </row>
    <row r="103" spans="2:15" s="15" customFormat="1" x14ac:dyDescent="0.2">
      <c r="B103" s="10"/>
      <c r="C103" s="10"/>
      <c r="D103" s="21"/>
      <c r="E103" s="10"/>
      <c r="F103" s="19"/>
      <c r="G103" s="10"/>
      <c r="H103" s="19"/>
      <c r="I103" s="10"/>
      <c r="J103" s="19"/>
      <c r="K103" s="10"/>
      <c r="L103" s="19"/>
      <c r="M103" s="10"/>
      <c r="N103" s="19"/>
      <c r="O103" s="10"/>
    </row>
    <row r="104" spans="2:15" s="15" customFormat="1" x14ac:dyDescent="0.2">
      <c r="B104" s="10"/>
      <c r="C104" s="10"/>
      <c r="D104" s="21"/>
      <c r="E104" s="10"/>
      <c r="F104" s="19"/>
      <c r="G104" s="10"/>
      <c r="H104" s="19"/>
      <c r="I104" s="10"/>
      <c r="J104" s="19"/>
      <c r="K104" s="10"/>
      <c r="L104" s="19"/>
      <c r="M104" s="10"/>
      <c r="N104" s="19"/>
      <c r="O104" s="10"/>
    </row>
    <row r="105" spans="2:15" s="15" customFormat="1" x14ac:dyDescent="0.2">
      <c r="B105" s="10"/>
      <c r="C105" s="10"/>
      <c r="D105" s="21"/>
      <c r="E105" s="10"/>
      <c r="F105" s="19"/>
      <c r="G105" s="10"/>
      <c r="H105" s="19"/>
      <c r="I105" s="10"/>
      <c r="J105" s="19"/>
      <c r="K105" s="10"/>
      <c r="L105" s="19"/>
      <c r="M105" s="10"/>
      <c r="N105" s="19"/>
      <c r="O105" s="10"/>
    </row>
    <row r="106" spans="2:15" s="15" customFormat="1" x14ac:dyDescent="0.2">
      <c r="B106" s="10"/>
      <c r="C106" s="10"/>
      <c r="D106" s="21"/>
      <c r="E106" s="10"/>
      <c r="F106" s="19"/>
      <c r="G106" s="10"/>
      <c r="H106" s="19"/>
      <c r="I106" s="10"/>
      <c r="J106" s="19"/>
      <c r="K106" s="10"/>
      <c r="L106" s="19"/>
      <c r="M106" s="10"/>
      <c r="N106" s="19"/>
      <c r="O106" s="10"/>
    </row>
    <row r="107" spans="2:15" s="15" customFormat="1" x14ac:dyDescent="0.2">
      <c r="B107" s="10"/>
      <c r="C107" s="10"/>
      <c r="D107" s="21"/>
      <c r="E107" s="10"/>
      <c r="F107" s="19"/>
      <c r="G107" s="10"/>
      <c r="H107" s="19"/>
      <c r="I107" s="10"/>
      <c r="J107" s="19"/>
      <c r="K107" s="10"/>
      <c r="L107" s="19"/>
      <c r="M107" s="10"/>
      <c r="N107" s="19"/>
      <c r="O107" s="10"/>
    </row>
    <row r="108" spans="2:15" s="15" customFormat="1" x14ac:dyDescent="0.2">
      <c r="B108" s="10"/>
      <c r="C108" s="10"/>
      <c r="D108" s="21"/>
      <c r="E108" s="10"/>
      <c r="F108" s="19"/>
      <c r="G108" s="10"/>
      <c r="H108" s="19"/>
      <c r="I108" s="10"/>
      <c r="J108" s="19"/>
      <c r="K108" s="10"/>
      <c r="L108" s="19"/>
      <c r="M108" s="10"/>
      <c r="N108" s="19"/>
      <c r="O108" s="10"/>
    </row>
    <row r="109" spans="2:15" s="15" customFormat="1" x14ac:dyDescent="0.2">
      <c r="B109" s="10"/>
      <c r="C109" s="10"/>
      <c r="D109" s="21"/>
      <c r="E109" s="10"/>
      <c r="F109" s="19"/>
      <c r="G109" s="10"/>
      <c r="H109" s="19"/>
      <c r="I109" s="10"/>
      <c r="J109" s="19"/>
      <c r="K109" s="10"/>
      <c r="L109" s="19"/>
      <c r="M109" s="10"/>
      <c r="N109" s="19"/>
      <c r="O109" s="10"/>
    </row>
    <row r="110" spans="2:15" s="15" customFormat="1" x14ac:dyDescent="0.2">
      <c r="B110" s="10"/>
      <c r="C110" s="10"/>
      <c r="D110" s="21"/>
      <c r="E110" s="10"/>
      <c r="F110" s="19"/>
      <c r="G110" s="10"/>
      <c r="H110" s="19"/>
      <c r="I110" s="10"/>
      <c r="J110" s="19"/>
      <c r="K110" s="10"/>
      <c r="L110" s="19"/>
      <c r="M110" s="10"/>
      <c r="N110" s="19"/>
      <c r="O110" s="10"/>
    </row>
    <row r="111" spans="2:15" s="15" customFormat="1" x14ac:dyDescent="0.2">
      <c r="B111" s="10"/>
      <c r="C111" s="10"/>
      <c r="D111" s="21"/>
      <c r="E111" s="10"/>
      <c r="F111" s="19"/>
      <c r="G111" s="10"/>
      <c r="H111" s="19"/>
      <c r="I111" s="10"/>
      <c r="J111" s="19"/>
      <c r="K111" s="10"/>
      <c r="L111" s="19"/>
      <c r="M111" s="10"/>
      <c r="N111" s="19"/>
      <c r="O111" s="10"/>
    </row>
    <row r="112" spans="2:15" s="15" customFormat="1" x14ac:dyDescent="0.2">
      <c r="B112" s="10"/>
      <c r="C112" s="10"/>
      <c r="D112" s="21"/>
      <c r="E112" s="10"/>
      <c r="F112" s="19"/>
      <c r="G112" s="10"/>
      <c r="H112" s="19"/>
      <c r="I112" s="10"/>
      <c r="J112" s="19"/>
      <c r="K112" s="10"/>
      <c r="L112" s="19"/>
      <c r="M112" s="10"/>
      <c r="N112" s="19"/>
      <c r="O112" s="10"/>
    </row>
    <row r="113" spans="2:15" s="15" customFormat="1" x14ac:dyDescent="0.2">
      <c r="B113" s="10"/>
      <c r="C113" s="10"/>
      <c r="D113" s="21"/>
      <c r="E113" s="10"/>
      <c r="F113" s="19"/>
      <c r="G113" s="10"/>
      <c r="H113" s="19"/>
      <c r="I113" s="10"/>
      <c r="J113" s="19"/>
      <c r="K113" s="10"/>
      <c r="L113" s="19"/>
      <c r="M113" s="10"/>
      <c r="N113" s="19"/>
      <c r="O113" s="10"/>
    </row>
    <row r="114" spans="2:15" s="15" customFormat="1" x14ac:dyDescent="0.2">
      <c r="B114" s="10"/>
      <c r="C114" s="10"/>
      <c r="D114" s="21"/>
      <c r="E114" s="10"/>
      <c r="F114" s="19"/>
      <c r="G114" s="10"/>
      <c r="H114" s="19"/>
      <c r="I114" s="10"/>
      <c r="J114" s="19"/>
      <c r="K114" s="10"/>
      <c r="L114" s="19"/>
      <c r="M114" s="10"/>
      <c r="N114" s="19"/>
      <c r="O114" s="10"/>
    </row>
    <row r="115" spans="2:15" s="15" customFormat="1" x14ac:dyDescent="0.2">
      <c r="B115" s="10"/>
      <c r="C115" s="10"/>
      <c r="D115" s="21"/>
      <c r="E115" s="10"/>
      <c r="F115" s="19"/>
      <c r="G115" s="10"/>
      <c r="H115" s="19"/>
      <c r="I115" s="10"/>
      <c r="J115" s="19"/>
      <c r="K115" s="10"/>
      <c r="L115" s="19"/>
      <c r="M115" s="10"/>
      <c r="N115" s="19"/>
      <c r="O115" s="10"/>
    </row>
    <row r="116" spans="2:15" s="15" customFormat="1" x14ac:dyDescent="0.2">
      <c r="B116" s="10"/>
      <c r="C116" s="10"/>
      <c r="D116" s="21"/>
      <c r="E116" s="10"/>
      <c r="F116" s="19"/>
      <c r="G116" s="10"/>
      <c r="H116" s="19"/>
      <c r="I116" s="10"/>
      <c r="J116" s="19"/>
      <c r="K116" s="10"/>
      <c r="L116" s="19"/>
      <c r="M116" s="10"/>
      <c r="N116" s="19"/>
      <c r="O116" s="10"/>
    </row>
    <row r="117" spans="2:15" s="15" customFormat="1" x14ac:dyDescent="0.2">
      <c r="B117" s="10"/>
      <c r="C117" s="10"/>
      <c r="D117" s="21"/>
      <c r="E117" s="10"/>
      <c r="F117" s="19"/>
      <c r="G117" s="10"/>
      <c r="H117" s="19"/>
      <c r="I117" s="10"/>
      <c r="J117" s="19"/>
      <c r="K117" s="10"/>
      <c r="L117" s="19"/>
      <c r="M117" s="10"/>
      <c r="N117" s="19"/>
      <c r="O117" s="10"/>
    </row>
    <row r="118" spans="2:15" s="15" customFormat="1" x14ac:dyDescent="0.2">
      <c r="B118" s="10"/>
      <c r="C118" s="10"/>
      <c r="D118" s="21"/>
      <c r="E118" s="10"/>
      <c r="F118" s="19"/>
      <c r="G118" s="10"/>
      <c r="H118" s="19"/>
      <c r="I118" s="10"/>
      <c r="J118" s="19"/>
      <c r="K118" s="10"/>
      <c r="L118" s="19"/>
      <c r="M118" s="10"/>
      <c r="N118" s="19"/>
      <c r="O118" s="10"/>
    </row>
    <row r="119" spans="2:15" s="15" customFormat="1" x14ac:dyDescent="0.2">
      <c r="B119" s="10"/>
      <c r="C119" s="10"/>
      <c r="D119" s="21"/>
      <c r="E119" s="10"/>
      <c r="F119" s="19"/>
      <c r="G119" s="10"/>
      <c r="H119" s="19"/>
      <c r="I119" s="10"/>
      <c r="J119" s="19"/>
      <c r="K119" s="10"/>
      <c r="L119" s="19"/>
      <c r="M119" s="10"/>
      <c r="N119" s="19"/>
      <c r="O119" s="10"/>
    </row>
    <row r="120" spans="2:15" s="15" customFormat="1" x14ac:dyDescent="0.2">
      <c r="B120" s="10"/>
      <c r="C120" s="10"/>
      <c r="D120" s="21"/>
      <c r="E120" s="10"/>
      <c r="F120" s="19"/>
      <c r="G120" s="10"/>
      <c r="H120" s="19"/>
      <c r="I120" s="10"/>
      <c r="J120" s="19"/>
      <c r="K120" s="10"/>
      <c r="L120" s="19"/>
      <c r="M120" s="10"/>
      <c r="N120" s="19"/>
      <c r="O120" s="10"/>
    </row>
    <row r="121" spans="2:15" s="15" customFormat="1" x14ac:dyDescent="0.2">
      <c r="B121" s="10"/>
      <c r="C121" s="10"/>
      <c r="D121" s="21"/>
      <c r="E121" s="10"/>
      <c r="F121" s="19"/>
      <c r="G121" s="10"/>
      <c r="H121" s="19"/>
      <c r="I121" s="10"/>
      <c r="J121" s="19"/>
      <c r="K121" s="10"/>
      <c r="L121" s="19"/>
      <c r="M121" s="10"/>
      <c r="N121" s="19"/>
      <c r="O121" s="10"/>
    </row>
    <row r="122" spans="2:15" s="15" customFormat="1" x14ac:dyDescent="0.2">
      <c r="B122" s="10"/>
      <c r="C122" s="10"/>
      <c r="D122" s="21"/>
      <c r="E122" s="10"/>
      <c r="F122" s="19"/>
      <c r="G122" s="10"/>
      <c r="H122" s="19"/>
      <c r="I122" s="10"/>
      <c r="J122" s="19"/>
      <c r="K122" s="10"/>
      <c r="L122" s="19"/>
      <c r="M122" s="10"/>
      <c r="N122" s="19"/>
      <c r="O122" s="10"/>
    </row>
    <row r="123" spans="2:15" s="15" customFormat="1" x14ac:dyDescent="0.2">
      <c r="B123" s="10"/>
      <c r="C123" s="10"/>
      <c r="D123" s="21"/>
      <c r="E123" s="10"/>
      <c r="F123" s="19"/>
      <c r="G123" s="10"/>
      <c r="H123" s="19"/>
      <c r="I123" s="10"/>
      <c r="J123" s="19"/>
      <c r="K123" s="10"/>
      <c r="L123" s="19"/>
      <c r="M123" s="10"/>
      <c r="N123" s="19"/>
      <c r="O123" s="10"/>
    </row>
    <row r="124" spans="2:15" s="15" customFormat="1" x14ac:dyDescent="0.2">
      <c r="B124" s="10"/>
      <c r="C124" s="10"/>
      <c r="D124" s="21"/>
      <c r="E124" s="10"/>
      <c r="F124" s="19"/>
      <c r="G124" s="10"/>
      <c r="H124" s="19"/>
      <c r="I124" s="10"/>
      <c r="J124" s="19"/>
      <c r="K124" s="10"/>
      <c r="L124" s="19"/>
      <c r="M124" s="10"/>
      <c r="N124" s="19"/>
      <c r="O124" s="10"/>
    </row>
    <row r="125" spans="2:15" s="15" customFormat="1" x14ac:dyDescent="0.2">
      <c r="B125" s="10"/>
      <c r="C125" s="10"/>
      <c r="D125" s="21"/>
      <c r="E125" s="10"/>
      <c r="F125" s="19"/>
      <c r="G125" s="10"/>
      <c r="H125" s="19"/>
      <c r="I125" s="10"/>
      <c r="J125" s="19"/>
      <c r="K125" s="10"/>
      <c r="L125" s="19"/>
      <c r="M125" s="10"/>
      <c r="N125" s="19"/>
      <c r="O125" s="10"/>
    </row>
    <row r="126" spans="2:15" s="15" customFormat="1" x14ac:dyDescent="0.2">
      <c r="B126" s="10"/>
      <c r="C126" s="10"/>
      <c r="D126" s="21"/>
      <c r="E126" s="10"/>
      <c r="F126" s="19"/>
      <c r="G126" s="10"/>
      <c r="H126" s="19"/>
      <c r="I126" s="10"/>
      <c r="J126" s="19"/>
      <c r="K126" s="10"/>
      <c r="L126" s="19"/>
      <c r="M126" s="10"/>
      <c r="N126" s="19"/>
      <c r="O126" s="10"/>
    </row>
    <row r="127" spans="2:15" s="15" customFormat="1" x14ac:dyDescent="0.2">
      <c r="B127" s="10"/>
      <c r="C127" s="10"/>
      <c r="D127" s="21"/>
      <c r="E127" s="10"/>
      <c r="F127" s="19"/>
      <c r="G127" s="10"/>
      <c r="H127" s="19"/>
      <c r="I127" s="10"/>
      <c r="J127" s="19"/>
      <c r="K127" s="10"/>
      <c r="L127" s="19"/>
      <c r="M127" s="10"/>
      <c r="N127" s="19"/>
      <c r="O127" s="10"/>
    </row>
    <row r="128" spans="2:15" s="15" customFormat="1" x14ac:dyDescent="0.2">
      <c r="B128" s="10"/>
      <c r="C128" s="10"/>
      <c r="D128" s="21"/>
      <c r="E128" s="10"/>
      <c r="F128" s="19"/>
      <c r="G128" s="10"/>
      <c r="H128" s="19"/>
      <c r="I128" s="10"/>
      <c r="J128" s="19"/>
      <c r="K128" s="10"/>
      <c r="L128" s="19"/>
      <c r="M128" s="10"/>
      <c r="N128" s="19"/>
      <c r="O128" s="10"/>
    </row>
    <row r="129" spans="2:15" s="15" customFormat="1" x14ac:dyDescent="0.2">
      <c r="B129" s="10"/>
      <c r="C129" s="10"/>
      <c r="D129" s="21"/>
      <c r="E129" s="10"/>
      <c r="F129" s="19"/>
      <c r="G129" s="10"/>
      <c r="H129" s="19"/>
      <c r="I129" s="10"/>
      <c r="J129" s="19"/>
      <c r="K129" s="10"/>
      <c r="L129" s="19"/>
      <c r="M129" s="10"/>
      <c r="N129" s="19"/>
      <c r="O129" s="10"/>
    </row>
    <row r="130" spans="2:15" s="15" customFormat="1" x14ac:dyDescent="0.2">
      <c r="B130" s="10"/>
      <c r="C130" s="10"/>
      <c r="D130" s="21"/>
      <c r="E130" s="10"/>
      <c r="F130" s="19"/>
      <c r="G130" s="10"/>
      <c r="H130" s="19"/>
      <c r="I130" s="10"/>
      <c r="J130" s="19"/>
      <c r="K130" s="10"/>
      <c r="L130" s="19"/>
      <c r="M130" s="10"/>
      <c r="N130" s="19"/>
      <c r="O130" s="10"/>
    </row>
    <row r="131" spans="2:15" s="15" customFormat="1" x14ac:dyDescent="0.2">
      <c r="B131" s="10"/>
      <c r="C131" s="10"/>
      <c r="D131" s="21"/>
      <c r="E131" s="10"/>
      <c r="F131" s="19"/>
      <c r="G131" s="10"/>
      <c r="H131" s="19"/>
      <c r="I131" s="10"/>
      <c r="J131" s="19"/>
      <c r="K131" s="10"/>
      <c r="L131" s="19"/>
      <c r="M131" s="10"/>
      <c r="N131" s="19"/>
      <c r="O131" s="10"/>
    </row>
    <row r="132" spans="2:15" s="15" customFormat="1" x14ac:dyDescent="0.2">
      <c r="B132" s="10"/>
      <c r="C132" s="10"/>
      <c r="D132" s="21"/>
      <c r="E132" s="10"/>
      <c r="F132" s="19"/>
      <c r="G132" s="10"/>
      <c r="H132" s="19"/>
      <c r="I132" s="10"/>
      <c r="J132" s="19"/>
      <c r="K132" s="10"/>
      <c r="L132" s="19"/>
      <c r="M132" s="10"/>
      <c r="N132" s="19"/>
      <c r="O132" s="10"/>
    </row>
    <row r="133" spans="2:15" s="15" customFormat="1" x14ac:dyDescent="0.2">
      <c r="B133" s="10"/>
      <c r="C133" s="10"/>
      <c r="D133" s="21"/>
      <c r="E133" s="10"/>
      <c r="F133" s="19"/>
      <c r="G133" s="10"/>
      <c r="H133" s="19"/>
      <c r="I133" s="10"/>
      <c r="J133" s="19"/>
      <c r="K133" s="10"/>
      <c r="L133" s="19"/>
      <c r="M133" s="10"/>
      <c r="N133" s="19"/>
      <c r="O133" s="10"/>
    </row>
    <row r="134" spans="2:15" s="15" customFormat="1" x14ac:dyDescent="0.2">
      <c r="B134" s="10"/>
      <c r="C134" s="10"/>
      <c r="D134" s="21"/>
      <c r="E134" s="10"/>
      <c r="F134" s="19"/>
      <c r="G134" s="10"/>
      <c r="H134" s="19"/>
      <c r="I134" s="10"/>
      <c r="J134" s="19"/>
      <c r="K134" s="10"/>
      <c r="L134" s="19"/>
      <c r="M134" s="10"/>
      <c r="N134" s="19"/>
      <c r="O134" s="10"/>
    </row>
    <row r="135" spans="2:15" s="15" customFormat="1" x14ac:dyDescent="0.2">
      <c r="B135" s="10"/>
      <c r="C135" s="10"/>
      <c r="D135" s="21"/>
      <c r="E135" s="10"/>
      <c r="F135" s="19"/>
      <c r="G135" s="10"/>
      <c r="H135" s="19"/>
      <c r="I135" s="10"/>
      <c r="J135" s="19"/>
      <c r="K135" s="10"/>
      <c r="L135" s="19"/>
      <c r="M135" s="10"/>
      <c r="N135" s="19"/>
      <c r="O135" s="10"/>
    </row>
    <row r="136" spans="2:15" s="15" customFormat="1" x14ac:dyDescent="0.2">
      <c r="B136" s="10"/>
      <c r="C136" s="10"/>
      <c r="D136" s="21"/>
      <c r="E136" s="10"/>
      <c r="F136" s="19"/>
      <c r="G136" s="10"/>
      <c r="H136" s="19"/>
      <c r="I136" s="10"/>
      <c r="J136" s="19"/>
      <c r="K136" s="10"/>
      <c r="L136" s="19"/>
      <c r="M136" s="10"/>
      <c r="N136" s="19"/>
      <c r="O136" s="10"/>
    </row>
    <row r="137" spans="2:15" s="15" customFormat="1" x14ac:dyDescent="0.2">
      <c r="B137" s="10"/>
      <c r="C137" s="10"/>
      <c r="D137" s="21"/>
      <c r="E137" s="10"/>
      <c r="F137" s="19"/>
      <c r="G137" s="10"/>
      <c r="H137" s="19"/>
      <c r="I137" s="10"/>
      <c r="J137" s="19"/>
      <c r="K137" s="10"/>
      <c r="L137" s="19"/>
      <c r="M137" s="10"/>
      <c r="N137" s="19"/>
      <c r="O137" s="10"/>
    </row>
    <row r="138" spans="2:15" s="15" customFormat="1" x14ac:dyDescent="0.2">
      <c r="B138" s="10"/>
      <c r="C138" s="10"/>
      <c r="D138" s="21"/>
      <c r="E138" s="10"/>
      <c r="F138" s="19"/>
      <c r="G138" s="10"/>
      <c r="H138" s="19"/>
      <c r="I138" s="10"/>
      <c r="J138" s="19"/>
      <c r="K138" s="10"/>
      <c r="L138" s="19"/>
      <c r="M138" s="10"/>
      <c r="N138" s="19"/>
      <c r="O138" s="10"/>
    </row>
    <row r="139" spans="2:15" s="15" customFormat="1" x14ac:dyDescent="0.2">
      <c r="B139" s="10"/>
      <c r="C139" s="10"/>
      <c r="D139" s="21"/>
      <c r="E139" s="10"/>
      <c r="F139" s="19"/>
      <c r="G139" s="10"/>
      <c r="H139" s="19"/>
      <c r="I139" s="10"/>
      <c r="J139" s="19"/>
      <c r="K139" s="10"/>
      <c r="L139" s="19"/>
      <c r="M139" s="10"/>
      <c r="N139" s="19"/>
      <c r="O139" s="10"/>
    </row>
    <row r="140" spans="2:15" s="15" customFormat="1" x14ac:dyDescent="0.2">
      <c r="B140" s="10"/>
      <c r="C140" s="10"/>
      <c r="D140" s="21"/>
      <c r="E140" s="10"/>
      <c r="F140" s="19"/>
      <c r="G140" s="10"/>
      <c r="H140" s="19"/>
      <c r="I140" s="10"/>
      <c r="J140" s="19"/>
      <c r="K140" s="10"/>
      <c r="L140" s="19"/>
      <c r="M140" s="10"/>
      <c r="N140" s="19"/>
      <c r="O140" s="10"/>
    </row>
    <row r="141" spans="2:15" s="15" customFormat="1" x14ac:dyDescent="0.2">
      <c r="B141" s="10"/>
      <c r="C141" s="10"/>
      <c r="D141" s="21"/>
      <c r="E141" s="10"/>
      <c r="F141" s="19"/>
      <c r="G141" s="10"/>
      <c r="H141" s="19"/>
      <c r="I141" s="10"/>
      <c r="J141" s="19"/>
      <c r="K141" s="10"/>
      <c r="L141" s="19"/>
      <c r="M141" s="10"/>
      <c r="N141" s="19"/>
      <c r="O141" s="10"/>
    </row>
    <row r="142" spans="2:15" s="15" customFormat="1" x14ac:dyDescent="0.2">
      <c r="B142" s="10"/>
      <c r="C142" s="10"/>
      <c r="D142" s="21"/>
      <c r="E142" s="10"/>
      <c r="F142" s="19"/>
      <c r="G142" s="10"/>
      <c r="H142" s="19"/>
      <c r="I142" s="10"/>
      <c r="J142" s="19"/>
      <c r="K142" s="10"/>
      <c r="L142" s="19"/>
      <c r="M142" s="10"/>
      <c r="N142" s="19"/>
      <c r="O142" s="10"/>
    </row>
    <row r="143" spans="2:15" s="15" customFormat="1" x14ac:dyDescent="0.2">
      <c r="B143" s="10"/>
      <c r="C143" s="10"/>
      <c r="D143" s="21"/>
      <c r="E143" s="10"/>
      <c r="F143" s="19"/>
      <c r="G143" s="10"/>
      <c r="H143" s="19"/>
      <c r="I143" s="10"/>
      <c r="J143" s="19"/>
      <c r="K143" s="10"/>
      <c r="L143" s="19"/>
      <c r="M143" s="10"/>
      <c r="N143" s="19"/>
      <c r="O143" s="10"/>
    </row>
    <row r="144" spans="2:15" s="15" customFormat="1" x14ac:dyDescent="0.2">
      <c r="B144" s="10"/>
      <c r="C144" s="10"/>
      <c r="D144" s="21"/>
      <c r="E144" s="10"/>
      <c r="F144" s="19"/>
      <c r="G144" s="10"/>
      <c r="H144" s="19"/>
      <c r="I144" s="10"/>
      <c r="J144" s="19"/>
      <c r="K144" s="10"/>
      <c r="L144" s="19"/>
      <c r="M144" s="10"/>
      <c r="N144" s="19"/>
      <c r="O144" s="10"/>
    </row>
    <row r="145" spans="2:15" s="15" customFormat="1" x14ac:dyDescent="0.2">
      <c r="B145" s="10"/>
      <c r="C145" s="10"/>
      <c r="D145" s="21"/>
      <c r="E145" s="10"/>
      <c r="F145" s="19"/>
      <c r="G145" s="10"/>
      <c r="H145" s="19"/>
      <c r="I145" s="10"/>
      <c r="J145" s="19"/>
      <c r="K145" s="10"/>
      <c r="L145" s="19"/>
      <c r="M145" s="10"/>
      <c r="N145" s="19"/>
      <c r="O145" s="10"/>
    </row>
    <row r="146" spans="2:15" s="15" customFormat="1" x14ac:dyDescent="0.2">
      <c r="B146" s="10"/>
      <c r="C146" s="10"/>
      <c r="D146" s="21"/>
      <c r="E146" s="10"/>
      <c r="F146" s="19"/>
      <c r="G146" s="10"/>
      <c r="H146" s="19"/>
      <c r="I146" s="10"/>
      <c r="J146" s="19"/>
      <c r="K146" s="10"/>
      <c r="L146" s="19"/>
      <c r="M146" s="10"/>
      <c r="N146" s="19"/>
      <c r="O146" s="10"/>
    </row>
    <row r="147" spans="2:15" s="15" customFormat="1" x14ac:dyDescent="0.2">
      <c r="B147" s="10"/>
      <c r="C147" s="10"/>
      <c r="D147" s="21"/>
      <c r="E147" s="10"/>
      <c r="F147" s="19"/>
      <c r="G147" s="10"/>
      <c r="H147" s="19"/>
      <c r="I147" s="10"/>
      <c r="J147" s="19"/>
      <c r="K147" s="10"/>
      <c r="L147" s="19"/>
      <c r="M147" s="10"/>
      <c r="N147" s="19"/>
      <c r="O147" s="10"/>
    </row>
    <row r="148" spans="2:15" s="15" customFormat="1" x14ac:dyDescent="0.2">
      <c r="B148" s="10"/>
      <c r="C148" s="10"/>
      <c r="D148" s="21"/>
      <c r="E148" s="10"/>
      <c r="F148" s="19"/>
      <c r="G148" s="10"/>
      <c r="H148" s="19"/>
      <c r="I148" s="10"/>
      <c r="J148" s="19"/>
      <c r="K148" s="10"/>
      <c r="L148" s="19"/>
      <c r="M148" s="10"/>
      <c r="N148" s="19"/>
      <c r="O148" s="10"/>
    </row>
    <row r="149" spans="2:15" s="15" customFormat="1" x14ac:dyDescent="0.2">
      <c r="B149" s="10"/>
      <c r="C149" s="10"/>
      <c r="D149" s="21"/>
      <c r="E149" s="10"/>
      <c r="F149" s="19"/>
      <c r="G149" s="10"/>
      <c r="H149" s="19"/>
      <c r="I149" s="10"/>
      <c r="J149" s="19"/>
      <c r="K149" s="10"/>
      <c r="L149" s="19"/>
      <c r="M149" s="10"/>
      <c r="N149" s="19"/>
      <c r="O149" s="10"/>
    </row>
    <row r="150" spans="2:15" s="15" customFormat="1" x14ac:dyDescent="0.2">
      <c r="B150" s="10"/>
      <c r="C150" s="10"/>
      <c r="D150" s="21"/>
      <c r="E150" s="10"/>
      <c r="F150" s="19"/>
      <c r="G150" s="10"/>
      <c r="H150" s="19"/>
      <c r="I150" s="10"/>
      <c r="J150" s="19"/>
      <c r="K150" s="10"/>
      <c r="L150" s="19"/>
      <c r="M150" s="10"/>
      <c r="N150" s="19"/>
      <c r="O150" s="10"/>
    </row>
    <row r="151" spans="2:15" s="15" customFormat="1" x14ac:dyDescent="0.2">
      <c r="B151" s="10"/>
      <c r="C151" s="10"/>
      <c r="D151" s="21"/>
      <c r="E151" s="10"/>
      <c r="F151" s="19"/>
      <c r="G151" s="10"/>
      <c r="H151" s="19"/>
      <c r="I151" s="10"/>
      <c r="J151" s="19"/>
      <c r="K151" s="10"/>
      <c r="L151" s="19"/>
      <c r="M151" s="10"/>
      <c r="N151" s="19"/>
      <c r="O151" s="10"/>
    </row>
    <row r="152" spans="2:15" s="15" customFormat="1" x14ac:dyDescent="0.2">
      <c r="B152" s="10"/>
      <c r="C152" s="10"/>
      <c r="D152" s="21"/>
      <c r="E152" s="10"/>
      <c r="F152" s="19"/>
      <c r="G152" s="10"/>
      <c r="H152" s="19"/>
      <c r="I152" s="10"/>
      <c r="J152" s="19"/>
      <c r="K152" s="10"/>
      <c r="L152" s="19"/>
      <c r="M152" s="10"/>
      <c r="N152" s="19"/>
      <c r="O152" s="10"/>
    </row>
    <row r="153" spans="2:15" s="15" customFormat="1" x14ac:dyDescent="0.2">
      <c r="B153" s="10"/>
      <c r="C153" s="10"/>
      <c r="D153" s="21"/>
      <c r="E153" s="10"/>
      <c r="F153" s="19"/>
      <c r="G153" s="10"/>
      <c r="H153" s="19"/>
      <c r="I153" s="10"/>
      <c r="J153" s="19"/>
      <c r="K153" s="10"/>
      <c r="L153" s="19"/>
      <c r="M153" s="10"/>
      <c r="N153" s="19"/>
      <c r="O153" s="10"/>
    </row>
    <row r="154" spans="2:15" s="15" customFormat="1" x14ac:dyDescent="0.2">
      <c r="B154" s="10"/>
      <c r="C154" s="10"/>
      <c r="D154" s="21"/>
      <c r="E154" s="10"/>
      <c r="F154" s="19"/>
      <c r="G154" s="10"/>
      <c r="H154" s="19"/>
      <c r="I154" s="10"/>
      <c r="J154" s="19"/>
      <c r="K154" s="10"/>
      <c r="L154" s="19"/>
      <c r="M154" s="10"/>
      <c r="N154" s="19"/>
      <c r="O154" s="10"/>
    </row>
    <row r="155" spans="2:15" s="15" customFormat="1" x14ac:dyDescent="0.2">
      <c r="B155" s="10"/>
      <c r="C155" s="10"/>
      <c r="D155" s="21"/>
      <c r="E155" s="10"/>
      <c r="F155" s="19"/>
      <c r="G155" s="10"/>
      <c r="H155" s="19"/>
      <c r="I155" s="10"/>
      <c r="J155" s="19"/>
      <c r="K155" s="10"/>
      <c r="L155" s="19"/>
      <c r="M155" s="10"/>
      <c r="N155" s="19"/>
      <c r="O155" s="10"/>
    </row>
    <row r="156" spans="2:15" s="15" customFormat="1" x14ac:dyDescent="0.2">
      <c r="B156" s="10"/>
      <c r="C156" s="10"/>
      <c r="D156" s="21"/>
      <c r="E156" s="10"/>
      <c r="F156" s="19"/>
      <c r="G156" s="10"/>
      <c r="H156" s="19"/>
      <c r="I156" s="10"/>
      <c r="J156" s="19"/>
      <c r="K156" s="10"/>
      <c r="L156" s="19"/>
      <c r="M156" s="10"/>
      <c r="N156" s="19"/>
      <c r="O156" s="10"/>
    </row>
    <row r="157" spans="2:15" s="15" customFormat="1" x14ac:dyDescent="0.2">
      <c r="B157" s="10"/>
      <c r="C157" s="10"/>
      <c r="D157" s="21"/>
      <c r="E157" s="10"/>
      <c r="F157" s="19"/>
      <c r="G157" s="10"/>
      <c r="H157" s="19"/>
      <c r="I157" s="10"/>
      <c r="J157" s="19"/>
      <c r="K157" s="10"/>
      <c r="L157" s="19"/>
      <c r="M157" s="10"/>
      <c r="N157" s="19"/>
      <c r="O157" s="10"/>
    </row>
    <row r="158" spans="2:15" s="15" customFormat="1" x14ac:dyDescent="0.2">
      <c r="B158" s="10"/>
      <c r="C158" s="10"/>
      <c r="D158" s="21"/>
      <c r="E158" s="10"/>
      <c r="F158" s="19"/>
      <c r="G158" s="10"/>
      <c r="H158" s="19"/>
      <c r="I158" s="10"/>
      <c r="J158" s="19"/>
      <c r="K158" s="10"/>
      <c r="L158" s="19"/>
      <c r="M158" s="10"/>
      <c r="N158" s="19"/>
      <c r="O158" s="10"/>
    </row>
    <row r="159" spans="2:15" s="15" customFormat="1" x14ac:dyDescent="0.2">
      <c r="B159" s="10"/>
      <c r="C159" s="10"/>
      <c r="D159" s="21"/>
      <c r="E159" s="10"/>
      <c r="F159" s="19"/>
      <c r="G159" s="10"/>
      <c r="H159" s="19"/>
      <c r="I159" s="10"/>
      <c r="J159" s="19"/>
      <c r="K159" s="10"/>
      <c r="L159" s="19"/>
      <c r="M159" s="10"/>
      <c r="N159" s="19"/>
      <c r="O159" s="10"/>
    </row>
    <row r="160" spans="2:15" s="15" customFormat="1" x14ac:dyDescent="0.2">
      <c r="B160" s="10"/>
      <c r="C160" s="10"/>
      <c r="D160" s="21"/>
      <c r="E160" s="10"/>
      <c r="F160" s="19"/>
      <c r="G160" s="10"/>
      <c r="H160" s="19"/>
      <c r="I160" s="10"/>
      <c r="J160" s="19"/>
      <c r="K160" s="10"/>
      <c r="L160" s="19"/>
      <c r="M160" s="10"/>
      <c r="N160" s="19"/>
      <c r="O160" s="10"/>
    </row>
    <row r="161" spans="2:15" s="15" customFormat="1" x14ac:dyDescent="0.2">
      <c r="B161" s="10"/>
      <c r="C161" s="10"/>
      <c r="D161" s="21"/>
      <c r="E161" s="10"/>
      <c r="F161" s="19"/>
      <c r="G161" s="10"/>
      <c r="H161" s="19"/>
      <c r="I161" s="10"/>
      <c r="J161" s="19"/>
      <c r="K161" s="10"/>
      <c r="L161" s="19"/>
      <c r="M161" s="10"/>
      <c r="N161" s="19"/>
      <c r="O161" s="10"/>
    </row>
    <row r="162" spans="2:15" s="15" customFormat="1" x14ac:dyDescent="0.2">
      <c r="B162" s="10"/>
      <c r="C162" s="10"/>
      <c r="D162" s="21"/>
      <c r="E162" s="10"/>
      <c r="F162" s="19"/>
      <c r="G162" s="10"/>
      <c r="H162" s="19"/>
      <c r="I162" s="10"/>
      <c r="J162" s="19"/>
      <c r="K162" s="10"/>
      <c r="L162" s="19"/>
      <c r="M162" s="10"/>
      <c r="N162" s="19"/>
      <c r="O162" s="10"/>
    </row>
    <row r="163" spans="2:15" s="15" customFormat="1" x14ac:dyDescent="0.2">
      <c r="B163" s="10"/>
      <c r="C163" s="10"/>
      <c r="D163" s="21"/>
      <c r="E163" s="10"/>
      <c r="F163" s="19"/>
      <c r="G163" s="10"/>
      <c r="H163" s="19"/>
      <c r="I163" s="10"/>
      <c r="J163" s="19"/>
      <c r="K163" s="10"/>
      <c r="L163" s="19"/>
      <c r="M163" s="10"/>
      <c r="N163" s="19"/>
      <c r="O163" s="10"/>
    </row>
    <row r="164" spans="2:15" s="15" customFormat="1" x14ac:dyDescent="0.2">
      <c r="B164" s="10"/>
      <c r="C164" s="10"/>
      <c r="D164" s="21"/>
      <c r="E164" s="10"/>
      <c r="F164" s="19"/>
      <c r="G164" s="10"/>
      <c r="H164" s="19"/>
      <c r="I164" s="10"/>
      <c r="J164" s="19"/>
      <c r="K164" s="10"/>
      <c r="L164" s="19"/>
      <c r="M164" s="10"/>
      <c r="N164" s="19"/>
      <c r="O164" s="10"/>
    </row>
    <row r="165" spans="2:15" s="15" customFormat="1" x14ac:dyDescent="0.2">
      <c r="B165" s="10"/>
      <c r="C165" s="10"/>
      <c r="D165" s="21"/>
      <c r="E165" s="10"/>
      <c r="F165" s="19"/>
      <c r="G165" s="10"/>
      <c r="H165" s="19"/>
      <c r="I165" s="10"/>
      <c r="J165" s="19"/>
      <c r="K165" s="10"/>
      <c r="L165" s="19"/>
      <c r="M165" s="10"/>
      <c r="N165" s="19"/>
      <c r="O165" s="10"/>
    </row>
    <row r="166" spans="2:15" s="15" customFormat="1" x14ac:dyDescent="0.2">
      <c r="B166" s="10"/>
      <c r="C166" s="10"/>
      <c r="D166" s="21"/>
      <c r="E166" s="10"/>
      <c r="F166" s="19"/>
      <c r="G166" s="10"/>
      <c r="H166" s="19"/>
      <c r="I166" s="10"/>
      <c r="J166" s="19"/>
      <c r="K166" s="10"/>
      <c r="L166" s="19"/>
      <c r="M166" s="10"/>
      <c r="N166" s="19"/>
      <c r="O166" s="10"/>
    </row>
    <row r="167" spans="2:15" s="15" customFormat="1" x14ac:dyDescent="0.2">
      <c r="B167" s="10"/>
      <c r="C167" s="10"/>
      <c r="D167" s="21"/>
      <c r="E167" s="10"/>
      <c r="F167" s="19"/>
      <c r="G167" s="10"/>
      <c r="H167" s="19"/>
      <c r="I167" s="10"/>
      <c r="J167" s="19"/>
      <c r="K167" s="10"/>
      <c r="L167" s="19"/>
      <c r="M167" s="10"/>
      <c r="N167" s="19"/>
      <c r="O167" s="10"/>
    </row>
    <row r="168" spans="2:15" s="15" customFormat="1" x14ac:dyDescent="0.2">
      <c r="B168" s="10"/>
      <c r="C168" s="10"/>
      <c r="D168" s="21"/>
      <c r="E168" s="10"/>
      <c r="F168" s="19"/>
      <c r="G168" s="10"/>
      <c r="H168" s="19"/>
      <c r="I168" s="10"/>
      <c r="J168" s="19"/>
      <c r="K168" s="10"/>
      <c r="L168" s="19"/>
      <c r="M168" s="10"/>
      <c r="N168" s="19"/>
      <c r="O168" s="10"/>
    </row>
    <row r="169" spans="2:15" s="15" customFormat="1" x14ac:dyDescent="0.2">
      <c r="B169" s="10"/>
      <c r="C169" s="10"/>
      <c r="D169" s="21"/>
      <c r="E169" s="10"/>
      <c r="F169" s="19"/>
      <c r="G169" s="10"/>
      <c r="H169" s="19"/>
      <c r="I169" s="10"/>
      <c r="J169" s="19"/>
      <c r="K169" s="10"/>
      <c r="L169" s="19"/>
      <c r="M169" s="10"/>
      <c r="N169" s="19"/>
      <c r="O169" s="10"/>
    </row>
    <row r="170" spans="2:15" s="15" customFormat="1" x14ac:dyDescent="0.2">
      <c r="B170" s="10"/>
      <c r="C170" s="10"/>
      <c r="D170" s="21"/>
      <c r="E170" s="10"/>
      <c r="F170" s="19"/>
      <c r="G170" s="10"/>
      <c r="H170" s="19"/>
      <c r="I170" s="10"/>
      <c r="J170" s="19"/>
      <c r="K170" s="10"/>
      <c r="L170" s="19"/>
      <c r="M170" s="10"/>
      <c r="N170" s="19"/>
      <c r="O170" s="10"/>
    </row>
    <row r="171" spans="2:15" s="15" customFormat="1" x14ac:dyDescent="0.2">
      <c r="B171" s="10"/>
      <c r="C171" s="10"/>
      <c r="D171" s="21"/>
      <c r="E171" s="10"/>
      <c r="F171" s="19"/>
      <c r="G171" s="10"/>
      <c r="H171" s="19"/>
      <c r="I171" s="10"/>
      <c r="J171" s="19"/>
      <c r="K171" s="10"/>
      <c r="L171" s="19"/>
      <c r="M171" s="10"/>
      <c r="N171" s="19"/>
      <c r="O171" s="10"/>
    </row>
    <row r="172" spans="2:15" s="15" customFormat="1" x14ac:dyDescent="0.2">
      <c r="B172" s="10"/>
      <c r="C172" s="10"/>
      <c r="D172" s="21"/>
      <c r="E172" s="10"/>
      <c r="F172" s="19"/>
      <c r="G172" s="10"/>
      <c r="H172" s="19"/>
      <c r="I172" s="10"/>
      <c r="J172" s="19"/>
      <c r="K172" s="10"/>
      <c r="L172" s="19"/>
      <c r="M172" s="10"/>
      <c r="N172" s="19"/>
      <c r="O172" s="10"/>
    </row>
    <row r="173" spans="2:15" s="15" customFormat="1" x14ac:dyDescent="0.2">
      <c r="B173" s="10"/>
      <c r="C173" s="10"/>
      <c r="D173" s="21"/>
      <c r="E173" s="10"/>
      <c r="F173" s="19"/>
      <c r="G173" s="10"/>
      <c r="H173" s="19"/>
      <c r="I173" s="10"/>
      <c r="J173" s="19"/>
      <c r="K173" s="10"/>
      <c r="L173" s="19"/>
      <c r="M173" s="10"/>
      <c r="N173" s="19"/>
      <c r="O173" s="10"/>
    </row>
    <row r="174" spans="2:15" s="15" customFormat="1" x14ac:dyDescent="0.2">
      <c r="B174" s="10"/>
      <c r="C174" s="10"/>
      <c r="D174" s="21"/>
      <c r="E174" s="10"/>
      <c r="F174" s="19"/>
      <c r="G174" s="10"/>
      <c r="H174" s="19"/>
      <c r="I174" s="10"/>
      <c r="J174" s="19"/>
      <c r="K174" s="10"/>
      <c r="L174" s="19"/>
      <c r="M174" s="10"/>
      <c r="N174" s="19"/>
      <c r="O174" s="10"/>
    </row>
    <row r="175" spans="2:15" s="15" customFormat="1" x14ac:dyDescent="0.2">
      <c r="B175" s="10"/>
      <c r="C175" s="10"/>
      <c r="D175" s="21"/>
      <c r="E175" s="10"/>
      <c r="F175" s="19"/>
      <c r="G175" s="10"/>
      <c r="H175" s="19"/>
      <c r="I175" s="10"/>
      <c r="J175" s="19"/>
      <c r="K175" s="10"/>
      <c r="L175" s="19"/>
      <c r="M175" s="10"/>
      <c r="N175" s="19"/>
      <c r="O175" s="10"/>
    </row>
    <row r="176" spans="2:15" s="15" customFormat="1" x14ac:dyDescent="0.2">
      <c r="B176" s="10"/>
      <c r="C176" s="10"/>
      <c r="D176" s="21"/>
      <c r="E176" s="10"/>
      <c r="F176" s="19"/>
      <c r="G176" s="10"/>
      <c r="H176" s="19"/>
      <c r="I176" s="10"/>
      <c r="J176" s="19"/>
      <c r="K176" s="10"/>
      <c r="L176" s="19"/>
      <c r="M176" s="10"/>
      <c r="N176" s="19"/>
      <c r="O176" s="10"/>
    </row>
    <row r="177" spans="1:15" s="15" customFormat="1" x14ac:dyDescent="0.2">
      <c r="B177" s="10"/>
      <c r="C177" s="10"/>
      <c r="D177" s="21"/>
      <c r="E177" s="10"/>
      <c r="F177" s="19"/>
      <c r="G177" s="10"/>
      <c r="H177" s="19"/>
      <c r="I177" s="10"/>
      <c r="J177" s="19"/>
      <c r="K177" s="10"/>
      <c r="L177" s="19"/>
      <c r="M177" s="10"/>
      <c r="N177" s="19"/>
      <c r="O177" s="10"/>
    </row>
    <row r="178" spans="1:15" s="15" customFormat="1" x14ac:dyDescent="0.2">
      <c r="B178" s="10"/>
      <c r="C178" s="10"/>
      <c r="D178" s="21"/>
      <c r="E178" s="10"/>
      <c r="F178" s="19"/>
      <c r="G178" s="10"/>
      <c r="H178" s="19"/>
      <c r="I178" s="10"/>
      <c r="J178" s="19"/>
      <c r="K178" s="10"/>
      <c r="L178" s="19"/>
      <c r="M178" s="10"/>
      <c r="N178" s="19"/>
      <c r="O178" s="10"/>
    </row>
    <row r="179" spans="1:15" s="15" customFormat="1" x14ac:dyDescent="0.2">
      <c r="B179" s="10"/>
      <c r="C179" s="10"/>
      <c r="D179" s="21"/>
      <c r="E179" s="10"/>
      <c r="F179" s="19"/>
      <c r="G179" s="10"/>
      <c r="H179" s="19"/>
      <c r="I179" s="10"/>
      <c r="J179" s="19"/>
      <c r="K179" s="10"/>
      <c r="L179" s="19"/>
      <c r="M179" s="10"/>
      <c r="N179" s="19"/>
      <c r="O179" s="10"/>
    </row>
    <row r="180" spans="1:15" s="15" customFormat="1" x14ac:dyDescent="0.2">
      <c r="A180" s="10"/>
      <c r="B180" s="10"/>
      <c r="C180" s="10"/>
      <c r="D180" s="21"/>
      <c r="E180" s="10"/>
      <c r="F180" s="19"/>
      <c r="G180" s="10"/>
      <c r="H180" s="19"/>
      <c r="I180" s="10"/>
      <c r="J180" s="19"/>
      <c r="K180" s="10"/>
      <c r="L180" s="19"/>
      <c r="M180" s="10"/>
      <c r="N180" s="19"/>
      <c r="O180" s="10"/>
    </row>
    <row r="181" spans="1:15" s="15" customFormat="1" x14ac:dyDescent="0.2">
      <c r="A181" s="10"/>
      <c r="B181" s="10"/>
      <c r="C181" s="10"/>
      <c r="D181" s="21"/>
      <c r="E181" s="10"/>
      <c r="F181" s="19"/>
      <c r="G181" s="10"/>
      <c r="H181" s="19"/>
      <c r="I181" s="10"/>
      <c r="J181" s="19"/>
      <c r="K181" s="10"/>
      <c r="L181" s="19"/>
      <c r="M181" s="10"/>
      <c r="N181" s="19"/>
      <c r="O181" s="10"/>
    </row>
    <row r="182" spans="1:15" s="15" customFormat="1" x14ac:dyDescent="0.2">
      <c r="A182" s="10"/>
      <c r="B182" s="10"/>
      <c r="C182" s="10"/>
      <c r="D182" s="21"/>
      <c r="E182" s="10"/>
      <c r="F182" s="19"/>
      <c r="G182" s="10"/>
      <c r="H182" s="19"/>
      <c r="I182" s="10"/>
      <c r="J182" s="19"/>
      <c r="K182" s="10"/>
      <c r="L182" s="19"/>
      <c r="M182" s="10"/>
      <c r="N182" s="19"/>
      <c r="O182" s="10"/>
    </row>
    <row r="183" spans="1:15" s="15" customFormat="1" x14ac:dyDescent="0.2">
      <c r="A183" s="10"/>
      <c r="B183" s="10"/>
      <c r="C183" s="10"/>
      <c r="D183" s="21"/>
      <c r="E183" s="10"/>
      <c r="F183" s="19"/>
      <c r="G183" s="10"/>
      <c r="H183" s="19"/>
      <c r="I183" s="10"/>
      <c r="J183" s="19"/>
      <c r="K183" s="10"/>
      <c r="L183" s="19"/>
      <c r="M183" s="10"/>
      <c r="N183" s="19"/>
      <c r="O183" s="10"/>
    </row>
    <row r="184" spans="1:15" s="15" customFormat="1" x14ac:dyDescent="0.2">
      <c r="A184" s="10"/>
      <c r="B184" s="10"/>
      <c r="C184" s="10"/>
      <c r="D184" s="21"/>
      <c r="E184" s="10"/>
      <c r="F184" s="19"/>
      <c r="G184" s="10"/>
      <c r="H184" s="19"/>
      <c r="I184" s="10"/>
      <c r="J184" s="19"/>
      <c r="K184" s="10"/>
      <c r="L184" s="19"/>
      <c r="M184" s="10"/>
      <c r="N184" s="19"/>
      <c r="O184" s="10"/>
    </row>
    <row r="185" spans="1:15" s="15" customFormat="1" x14ac:dyDescent="0.2">
      <c r="A185" s="10"/>
      <c r="B185" s="10"/>
      <c r="C185" s="10"/>
      <c r="D185" s="21"/>
      <c r="E185" s="10"/>
      <c r="F185" s="19"/>
      <c r="G185" s="10"/>
      <c r="H185" s="19"/>
      <c r="I185" s="10"/>
      <c r="J185" s="19"/>
      <c r="K185" s="10"/>
      <c r="L185" s="19"/>
      <c r="M185" s="10"/>
      <c r="N185" s="19"/>
      <c r="O185" s="10"/>
    </row>
    <row r="186" spans="1:15" s="15" customFormat="1" x14ac:dyDescent="0.2">
      <c r="A186" s="10"/>
      <c r="B186" s="10"/>
      <c r="C186" s="10"/>
      <c r="D186" s="21"/>
      <c r="E186" s="10"/>
      <c r="F186" s="19"/>
      <c r="G186" s="10"/>
      <c r="H186" s="19"/>
      <c r="I186" s="10"/>
      <c r="J186" s="19"/>
      <c r="K186" s="10"/>
      <c r="L186" s="19"/>
      <c r="M186" s="10"/>
      <c r="N186" s="19"/>
      <c r="O186" s="10"/>
    </row>
    <row r="187" spans="1:15" s="15" customFormat="1" x14ac:dyDescent="0.2">
      <c r="A187" s="10"/>
      <c r="B187" s="10"/>
      <c r="C187" s="10"/>
      <c r="D187" s="21"/>
      <c r="E187" s="10"/>
      <c r="F187" s="19"/>
      <c r="G187" s="10"/>
      <c r="H187" s="19"/>
      <c r="I187" s="10"/>
      <c r="J187" s="19"/>
      <c r="K187" s="10"/>
      <c r="L187" s="19"/>
      <c r="M187" s="10"/>
      <c r="N187" s="19"/>
      <c r="O187" s="10"/>
    </row>
    <row r="188" spans="1:15" s="15" customFormat="1" x14ac:dyDescent="0.2">
      <c r="A188" s="10"/>
      <c r="B188" s="10"/>
      <c r="C188" s="10"/>
      <c r="D188" s="21"/>
      <c r="E188" s="10"/>
      <c r="F188" s="19"/>
      <c r="G188" s="10"/>
      <c r="H188" s="19"/>
      <c r="I188" s="10"/>
      <c r="J188" s="19"/>
      <c r="K188" s="10"/>
      <c r="L188" s="19"/>
      <c r="M188" s="10"/>
      <c r="N188" s="19"/>
      <c r="O188" s="10"/>
    </row>
    <row r="189" spans="1:15" s="15" customFormat="1" x14ac:dyDescent="0.2">
      <c r="A189" s="10"/>
      <c r="B189" s="10"/>
      <c r="C189" s="10"/>
      <c r="D189" s="21"/>
      <c r="E189" s="10"/>
      <c r="F189" s="19"/>
      <c r="G189" s="10"/>
      <c r="H189" s="19"/>
      <c r="I189" s="10"/>
      <c r="J189" s="19"/>
      <c r="K189" s="10"/>
      <c r="L189" s="19"/>
      <c r="M189" s="10"/>
      <c r="N189" s="19"/>
      <c r="O189" s="10"/>
    </row>
    <row r="190" spans="1:15" s="15" customFormat="1" x14ac:dyDescent="0.2">
      <c r="A190" s="10"/>
      <c r="B190" s="10"/>
      <c r="C190" s="10"/>
      <c r="D190" s="21"/>
      <c r="E190" s="10"/>
      <c r="F190" s="19"/>
      <c r="G190" s="10"/>
      <c r="H190" s="19"/>
      <c r="I190" s="10"/>
      <c r="J190" s="19"/>
      <c r="K190" s="10"/>
      <c r="L190" s="19"/>
      <c r="M190" s="10"/>
      <c r="N190" s="19"/>
      <c r="O190" s="10"/>
    </row>
    <row r="191" spans="1:15" s="15" customFormat="1" x14ac:dyDescent="0.2">
      <c r="A191" s="10"/>
      <c r="B191" s="10"/>
      <c r="C191" s="10"/>
      <c r="D191" s="21"/>
      <c r="E191" s="10"/>
      <c r="F191" s="19"/>
      <c r="G191" s="10"/>
      <c r="H191" s="19"/>
      <c r="I191" s="10"/>
      <c r="J191" s="19"/>
      <c r="K191" s="10"/>
      <c r="L191" s="19"/>
      <c r="M191" s="10"/>
      <c r="N191" s="19"/>
      <c r="O191" s="10"/>
    </row>
    <row r="192" spans="1:15" s="15" customFormat="1" x14ac:dyDescent="0.2">
      <c r="A192" s="10"/>
      <c r="B192" s="10"/>
      <c r="C192" s="10"/>
      <c r="D192" s="21"/>
      <c r="E192" s="10"/>
      <c r="F192" s="19"/>
      <c r="G192" s="10"/>
      <c r="H192" s="19"/>
      <c r="I192" s="10"/>
      <c r="J192" s="19"/>
      <c r="K192" s="10"/>
      <c r="L192" s="19"/>
      <c r="M192" s="10"/>
      <c r="N192" s="19"/>
      <c r="O192" s="10"/>
    </row>
    <row r="193" spans="1:15" s="15" customFormat="1" x14ac:dyDescent="0.2">
      <c r="A193" s="10"/>
      <c r="B193" s="10"/>
      <c r="C193" s="10"/>
      <c r="D193" s="21"/>
      <c r="E193" s="10"/>
      <c r="F193" s="19"/>
      <c r="G193" s="10"/>
      <c r="H193" s="19"/>
      <c r="I193" s="10"/>
      <c r="J193" s="19"/>
      <c r="K193" s="10"/>
      <c r="L193" s="19"/>
      <c r="M193" s="10"/>
      <c r="N193" s="19"/>
      <c r="O193" s="10"/>
    </row>
  </sheetData>
  <mergeCells count="6">
    <mergeCell ref="B4:J4"/>
    <mergeCell ref="B31:H31"/>
    <mergeCell ref="B32:H32"/>
    <mergeCell ref="B33:H33"/>
    <mergeCell ref="B34:H34"/>
    <mergeCell ref="B30:I30"/>
  </mergeCells>
  <hyperlinks>
    <hyperlink ref="B2" location="Contents!A1" display="Back to Contents" xr:uid="{B9C2DD08-C616-4422-9595-6621534A3128}"/>
  </hyperlinks>
  <pageMargins left="0.7" right="0.7" top="0.75" bottom="0.75" header="0.3" footer="0.3"/>
  <pageSetup paperSize="9" scale="66" fitToWidth="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CCF2A-656C-4BDF-BB91-C24F319A47A1}">
  <sheetPr>
    <tabColor rgb="FFB3C8D1"/>
    <pageSetUpPr fitToPage="1"/>
  </sheetPr>
  <dimension ref="A1:P204"/>
  <sheetViews>
    <sheetView topLeftCell="A9" workbookViewId="0">
      <selection activeCell="B2" sqref="B2"/>
    </sheetView>
  </sheetViews>
  <sheetFormatPr defaultRowHeight="12.75" x14ac:dyDescent="0.25"/>
  <cols>
    <col min="1" max="1" width="3.42578125" style="10" customWidth="1"/>
    <col min="2" max="3" width="17.5703125" style="10" customWidth="1"/>
    <col min="4" max="4" width="25.140625" style="10" customWidth="1"/>
    <col min="5" max="5" width="2.42578125" style="10" customWidth="1"/>
    <col min="6" max="6" width="25.140625" style="11" customWidth="1"/>
    <col min="7" max="7" width="2.42578125" style="11" customWidth="1"/>
    <col min="8" max="8" width="25.140625" style="11" customWidth="1"/>
    <col min="9" max="9" width="2.42578125" style="10" customWidth="1"/>
    <col min="10" max="10" width="25.140625" style="10" customWidth="1"/>
    <col min="11" max="11" width="2.42578125" style="10" customWidth="1"/>
    <col min="12" max="12" width="25.140625" style="10" customWidth="1"/>
    <col min="13" max="14" width="2.42578125" style="10" customWidth="1"/>
    <col min="15" max="253" width="11.42578125" style="10" customWidth="1"/>
    <col min="254" max="254" width="5.140625" style="10" customWidth="1"/>
    <col min="255" max="256" width="17.5703125" style="10" customWidth="1"/>
    <col min="257" max="257" width="28.5703125" style="10" customWidth="1"/>
    <col min="258" max="258" width="1.85546875" style="10" customWidth="1"/>
    <col min="259" max="259" width="28.5703125" style="10" customWidth="1"/>
    <col min="260" max="260" width="1.85546875" style="10" customWidth="1"/>
    <col min="261" max="261" width="12.85546875" style="10" customWidth="1"/>
    <col min="262" max="262" width="28.5703125" style="10" customWidth="1"/>
    <col min="263" max="263" width="1.85546875" style="10" customWidth="1"/>
    <col min="264" max="264" width="28.5703125" style="10" customWidth="1"/>
    <col min="265" max="265" width="1.85546875" style="10" customWidth="1"/>
    <col min="266" max="266" width="11.140625" style="10" customWidth="1"/>
    <col min="267" max="509" width="11.42578125" style="10" customWidth="1"/>
    <col min="510" max="510" width="5.140625" style="10" customWidth="1"/>
    <col min="511" max="512" width="17.5703125" style="10" customWidth="1"/>
    <col min="513" max="513" width="28.5703125" style="10" customWidth="1"/>
    <col min="514" max="514" width="1.85546875" style="10" customWidth="1"/>
    <col min="515" max="515" width="28.5703125" style="10" customWidth="1"/>
    <col min="516" max="516" width="1.85546875" style="10" customWidth="1"/>
    <col min="517" max="517" width="12.85546875" style="10" customWidth="1"/>
    <col min="518" max="518" width="28.5703125" style="10" customWidth="1"/>
    <col min="519" max="519" width="1.85546875" style="10" customWidth="1"/>
    <col min="520" max="520" width="28.5703125" style="10" customWidth="1"/>
    <col min="521" max="521" width="1.85546875" style="10" customWidth="1"/>
    <col min="522" max="522" width="11.140625" style="10" customWidth="1"/>
    <col min="523" max="765" width="11.42578125" style="10" customWidth="1"/>
    <col min="766" max="766" width="5.140625" style="10" customWidth="1"/>
    <col min="767" max="768" width="17.5703125" style="10" customWidth="1"/>
    <col min="769" max="769" width="28.5703125" style="10" customWidth="1"/>
    <col min="770" max="770" width="1.85546875" style="10" customWidth="1"/>
    <col min="771" max="771" width="28.5703125" style="10" customWidth="1"/>
    <col min="772" max="772" width="1.85546875" style="10" customWidth="1"/>
    <col min="773" max="773" width="12.85546875" style="10" customWidth="1"/>
    <col min="774" max="774" width="28.5703125" style="10" customWidth="1"/>
    <col min="775" max="775" width="1.85546875" style="10" customWidth="1"/>
    <col min="776" max="776" width="28.5703125" style="10" customWidth="1"/>
    <col min="777" max="777" width="1.85546875" style="10" customWidth="1"/>
    <col min="778" max="778" width="11.140625" style="10" customWidth="1"/>
    <col min="779" max="1021" width="11.42578125" style="10" customWidth="1"/>
    <col min="1022" max="1022" width="5.140625" style="10" customWidth="1"/>
    <col min="1023" max="1024" width="17.5703125" style="10" customWidth="1"/>
    <col min="1025" max="1025" width="28.5703125" style="10" customWidth="1"/>
    <col min="1026" max="1026" width="1.85546875" style="10" customWidth="1"/>
    <col min="1027" max="1027" width="28.5703125" style="10" customWidth="1"/>
    <col min="1028" max="1028" width="1.85546875" style="10" customWidth="1"/>
    <col min="1029" max="1029" width="12.85546875" style="10" customWidth="1"/>
    <col min="1030" max="1030" width="28.5703125" style="10" customWidth="1"/>
    <col min="1031" max="1031" width="1.85546875" style="10" customWidth="1"/>
    <col min="1032" max="1032" width="28.5703125" style="10" customWidth="1"/>
    <col min="1033" max="1033" width="1.85546875" style="10" customWidth="1"/>
    <col min="1034" max="1034" width="11.140625" style="10" customWidth="1"/>
    <col min="1035" max="1277" width="11.42578125" style="10" customWidth="1"/>
    <col min="1278" max="1278" width="5.140625" style="10" customWidth="1"/>
    <col min="1279" max="1280" width="17.5703125" style="10" customWidth="1"/>
    <col min="1281" max="1281" width="28.5703125" style="10" customWidth="1"/>
    <col min="1282" max="1282" width="1.85546875" style="10" customWidth="1"/>
    <col min="1283" max="1283" width="28.5703125" style="10" customWidth="1"/>
    <col min="1284" max="1284" width="1.85546875" style="10" customWidth="1"/>
    <col min="1285" max="1285" width="12.85546875" style="10" customWidth="1"/>
    <col min="1286" max="1286" width="28.5703125" style="10" customWidth="1"/>
    <col min="1287" max="1287" width="1.85546875" style="10" customWidth="1"/>
    <col min="1288" max="1288" width="28.5703125" style="10" customWidth="1"/>
    <col min="1289" max="1289" width="1.85546875" style="10" customWidth="1"/>
    <col min="1290" max="1290" width="11.140625" style="10" customWidth="1"/>
    <col min="1291" max="1533" width="11.42578125" style="10" customWidth="1"/>
    <col min="1534" max="1534" width="5.140625" style="10" customWidth="1"/>
    <col min="1535" max="1536" width="17.5703125" style="10" customWidth="1"/>
    <col min="1537" max="1537" width="28.5703125" style="10" customWidth="1"/>
    <col min="1538" max="1538" width="1.85546875" style="10" customWidth="1"/>
    <col min="1539" max="1539" width="28.5703125" style="10" customWidth="1"/>
    <col min="1540" max="1540" width="1.85546875" style="10" customWidth="1"/>
    <col min="1541" max="1541" width="12.85546875" style="10" customWidth="1"/>
    <col min="1542" max="1542" width="28.5703125" style="10" customWidth="1"/>
    <col min="1543" max="1543" width="1.85546875" style="10" customWidth="1"/>
    <col min="1544" max="1544" width="28.5703125" style="10" customWidth="1"/>
    <col min="1545" max="1545" width="1.85546875" style="10" customWidth="1"/>
    <col min="1546" max="1546" width="11.140625" style="10" customWidth="1"/>
    <col min="1547" max="1789" width="11.42578125" style="10" customWidth="1"/>
    <col min="1790" max="1790" width="5.140625" style="10" customWidth="1"/>
    <col min="1791" max="1792" width="17.5703125" style="10" customWidth="1"/>
    <col min="1793" max="1793" width="28.5703125" style="10" customWidth="1"/>
    <col min="1794" max="1794" width="1.85546875" style="10" customWidth="1"/>
    <col min="1795" max="1795" width="28.5703125" style="10" customWidth="1"/>
    <col min="1796" max="1796" width="1.85546875" style="10" customWidth="1"/>
    <col min="1797" max="1797" width="12.85546875" style="10" customWidth="1"/>
    <col min="1798" max="1798" width="28.5703125" style="10" customWidth="1"/>
    <col min="1799" max="1799" width="1.85546875" style="10" customWidth="1"/>
    <col min="1800" max="1800" width="28.5703125" style="10" customWidth="1"/>
    <col min="1801" max="1801" width="1.85546875" style="10" customWidth="1"/>
    <col min="1802" max="1802" width="11.140625" style="10" customWidth="1"/>
    <col min="1803" max="2045" width="11.42578125" style="10" customWidth="1"/>
    <col min="2046" max="2046" width="5.140625" style="10" customWidth="1"/>
    <col min="2047" max="2048" width="17.5703125" style="10" customWidth="1"/>
    <col min="2049" max="2049" width="28.5703125" style="10" customWidth="1"/>
    <col min="2050" max="2050" width="1.85546875" style="10" customWidth="1"/>
    <col min="2051" max="2051" width="28.5703125" style="10" customWidth="1"/>
    <col min="2052" max="2052" width="1.85546875" style="10" customWidth="1"/>
    <col min="2053" max="2053" width="12.85546875" style="10" customWidth="1"/>
    <col min="2054" max="2054" width="28.5703125" style="10" customWidth="1"/>
    <col min="2055" max="2055" width="1.85546875" style="10" customWidth="1"/>
    <col min="2056" max="2056" width="28.5703125" style="10" customWidth="1"/>
    <col min="2057" max="2057" width="1.85546875" style="10" customWidth="1"/>
    <col min="2058" max="2058" width="11.140625" style="10" customWidth="1"/>
    <col min="2059" max="2301" width="11.42578125" style="10" customWidth="1"/>
    <col min="2302" max="2302" width="5.140625" style="10" customWidth="1"/>
    <col min="2303" max="2304" width="17.5703125" style="10" customWidth="1"/>
    <col min="2305" max="2305" width="28.5703125" style="10" customWidth="1"/>
    <col min="2306" max="2306" width="1.85546875" style="10" customWidth="1"/>
    <col min="2307" max="2307" width="28.5703125" style="10" customWidth="1"/>
    <col min="2308" max="2308" width="1.85546875" style="10" customWidth="1"/>
    <col min="2309" max="2309" width="12.85546875" style="10" customWidth="1"/>
    <col min="2310" max="2310" width="28.5703125" style="10" customWidth="1"/>
    <col min="2311" max="2311" width="1.85546875" style="10" customWidth="1"/>
    <col min="2312" max="2312" width="28.5703125" style="10" customWidth="1"/>
    <col min="2313" max="2313" width="1.85546875" style="10" customWidth="1"/>
    <col min="2314" max="2314" width="11.140625" style="10" customWidth="1"/>
    <col min="2315" max="2557" width="11.42578125" style="10" customWidth="1"/>
    <col min="2558" max="2558" width="5.140625" style="10" customWidth="1"/>
    <col min="2559" max="2560" width="17.5703125" style="10" customWidth="1"/>
    <col min="2561" max="2561" width="28.5703125" style="10" customWidth="1"/>
    <col min="2562" max="2562" width="1.85546875" style="10" customWidth="1"/>
    <col min="2563" max="2563" width="28.5703125" style="10" customWidth="1"/>
    <col min="2564" max="2564" width="1.85546875" style="10" customWidth="1"/>
    <col min="2565" max="2565" width="12.85546875" style="10" customWidth="1"/>
    <col min="2566" max="2566" width="28.5703125" style="10" customWidth="1"/>
    <col min="2567" max="2567" width="1.85546875" style="10" customWidth="1"/>
    <col min="2568" max="2568" width="28.5703125" style="10" customWidth="1"/>
    <col min="2569" max="2569" width="1.85546875" style="10" customWidth="1"/>
    <col min="2570" max="2570" width="11.140625" style="10" customWidth="1"/>
    <col min="2571" max="2813" width="11.42578125" style="10" customWidth="1"/>
    <col min="2814" max="2814" width="5.140625" style="10" customWidth="1"/>
    <col min="2815" max="2816" width="17.5703125" style="10" customWidth="1"/>
    <col min="2817" max="2817" width="28.5703125" style="10" customWidth="1"/>
    <col min="2818" max="2818" width="1.85546875" style="10" customWidth="1"/>
    <col min="2819" max="2819" width="28.5703125" style="10" customWidth="1"/>
    <col min="2820" max="2820" width="1.85546875" style="10" customWidth="1"/>
    <col min="2821" max="2821" width="12.85546875" style="10" customWidth="1"/>
    <col min="2822" max="2822" width="28.5703125" style="10" customWidth="1"/>
    <col min="2823" max="2823" width="1.85546875" style="10" customWidth="1"/>
    <col min="2824" max="2824" width="28.5703125" style="10" customWidth="1"/>
    <col min="2825" max="2825" width="1.85546875" style="10" customWidth="1"/>
    <col min="2826" max="2826" width="11.140625" style="10" customWidth="1"/>
    <col min="2827" max="3069" width="11.42578125" style="10" customWidth="1"/>
    <col min="3070" max="3070" width="5.140625" style="10" customWidth="1"/>
    <col min="3071" max="3072" width="17.5703125" style="10" customWidth="1"/>
    <col min="3073" max="3073" width="28.5703125" style="10" customWidth="1"/>
    <col min="3074" max="3074" width="1.85546875" style="10" customWidth="1"/>
    <col min="3075" max="3075" width="28.5703125" style="10" customWidth="1"/>
    <col min="3076" max="3076" width="1.85546875" style="10" customWidth="1"/>
    <col min="3077" max="3077" width="12.85546875" style="10" customWidth="1"/>
    <col min="3078" max="3078" width="28.5703125" style="10" customWidth="1"/>
    <col min="3079" max="3079" width="1.85546875" style="10" customWidth="1"/>
    <col min="3080" max="3080" width="28.5703125" style="10" customWidth="1"/>
    <col min="3081" max="3081" width="1.85546875" style="10" customWidth="1"/>
    <col min="3082" max="3082" width="11.140625" style="10" customWidth="1"/>
    <col min="3083" max="3325" width="11.42578125" style="10" customWidth="1"/>
    <col min="3326" max="3326" width="5.140625" style="10" customWidth="1"/>
    <col min="3327" max="3328" width="17.5703125" style="10" customWidth="1"/>
    <col min="3329" max="3329" width="28.5703125" style="10" customWidth="1"/>
    <col min="3330" max="3330" width="1.85546875" style="10" customWidth="1"/>
    <col min="3331" max="3331" width="28.5703125" style="10" customWidth="1"/>
    <col min="3332" max="3332" width="1.85546875" style="10" customWidth="1"/>
    <col min="3333" max="3333" width="12.85546875" style="10" customWidth="1"/>
    <col min="3334" max="3334" width="28.5703125" style="10" customWidth="1"/>
    <col min="3335" max="3335" width="1.85546875" style="10" customWidth="1"/>
    <col min="3336" max="3336" width="28.5703125" style="10" customWidth="1"/>
    <col min="3337" max="3337" width="1.85546875" style="10" customWidth="1"/>
    <col min="3338" max="3338" width="11.140625" style="10" customWidth="1"/>
    <col min="3339" max="3581" width="11.42578125" style="10" customWidth="1"/>
    <col min="3582" max="3582" width="5.140625" style="10" customWidth="1"/>
    <col min="3583" max="3584" width="17.5703125" style="10" customWidth="1"/>
    <col min="3585" max="3585" width="28.5703125" style="10" customWidth="1"/>
    <col min="3586" max="3586" width="1.85546875" style="10" customWidth="1"/>
    <col min="3587" max="3587" width="28.5703125" style="10" customWidth="1"/>
    <col min="3588" max="3588" width="1.85546875" style="10" customWidth="1"/>
    <col min="3589" max="3589" width="12.85546875" style="10" customWidth="1"/>
    <col min="3590" max="3590" width="28.5703125" style="10" customWidth="1"/>
    <col min="3591" max="3591" width="1.85546875" style="10" customWidth="1"/>
    <col min="3592" max="3592" width="28.5703125" style="10" customWidth="1"/>
    <col min="3593" max="3593" width="1.85546875" style="10" customWidth="1"/>
    <col min="3594" max="3594" width="11.140625" style="10" customWidth="1"/>
    <col min="3595" max="3837" width="11.42578125" style="10" customWidth="1"/>
    <col min="3838" max="3838" width="5.140625" style="10" customWidth="1"/>
    <col min="3839" max="3840" width="17.5703125" style="10" customWidth="1"/>
    <col min="3841" max="3841" width="28.5703125" style="10" customWidth="1"/>
    <col min="3842" max="3842" width="1.85546875" style="10" customWidth="1"/>
    <col min="3843" max="3843" width="28.5703125" style="10" customWidth="1"/>
    <col min="3844" max="3844" width="1.85546875" style="10" customWidth="1"/>
    <col min="3845" max="3845" width="12.85546875" style="10" customWidth="1"/>
    <col min="3846" max="3846" width="28.5703125" style="10" customWidth="1"/>
    <col min="3847" max="3847" width="1.85546875" style="10" customWidth="1"/>
    <col min="3848" max="3848" width="28.5703125" style="10" customWidth="1"/>
    <col min="3849" max="3849" width="1.85546875" style="10" customWidth="1"/>
    <col min="3850" max="3850" width="11.140625" style="10" customWidth="1"/>
    <col min="3851" max="4093" width="11.42578125" style="10" customWidth="1"/>
    <col min="4094" max="4094" width="5.140625" style="10" customWidth="1"/>
    <col min="4095" max="4096" width="17.5703125" style="10" customWidth="1"/>
    <col min="4097" max="4097" width="28.5703125" style="10" customWidth="1"/>
    <col min="4098" max="4098" width="1.85546875" style="10" customWidth="1"/>
    <col min="4099" max="4099" width="28.5703125" style="10" customWidth="1"/>
    <col min="4100" max="4100" width="1.85546875" style="10" customWidth="1"/>
    <col min="4101" max="4101" width="12.85546875" style="10" customWidth="1"/>
    <col min="4102" max="4102" width="28.5703125" style="10" customWidth="1"/>
    <col min="4103" max="4103" width="1.85546875" style="10" customWidth="1"/>
    <col min="4104" max="4104" width="28.5703125" style="10" customWidth="1"/>
    <col min="4105" max="4105" width="1.85546875" style="10" customWidth="1"/>
    <col min="4106" max="4106" width="11.140625" style="10" customWidth="1"/>
    <col min="4107" max="4349" width="11.42578125" style="10" customWidth="1"/>
    <col min="4350" max="4350" width="5.140625" style="10" customWidth="1"/>
    <col min="4351" max="4352" width="17.5703125" style="10" customWidth="1"/>
    <col min="4353" max="4353" width="28.5703125" style="10" customWidth="1"/>
    <col min="4354" max="4354" width="1.85546875" style="10" customWidth="1"/>
    <col min="4355" max="4355" width="28.5703125" style="10" customWidth="1"/>
    <col min="4356" max="4356" width="1.85546875" style="10" customWidth="1"/>
    <col min="4357" max="4357" width="12.85546875" style="10" customWidth="1"/>
    <col min="4358" max="4358" width="28.5703125" style="10" customWidth="1"/>
    <col min="4359" max="4359" width="1.85546875" style="10" customWidth="1"/>
    <col min="4360" max="4360" width="28.5703125" style="10" customWidth="1"/>
    <col min="4361" max="4361" width="1.85546875" style="10" customWidth="1"/>
    <col min="4362" max="4362" width="11.140625" style="10" customWidth="1"/>
    <col min="4363" max="4605" width="11.42578125" style="10" customWidth="1"/>
    <col min="4606" max="4606" width="5.140625" style="10" customWidth="1"/>
    <col min="4607" max="4608" width="17.5703125" style="10" customWidth="1"/>
    <col min="4609" max="4609" width="28.5703125" style="10" customWidth="1"/>
    <col min="4610" max="4610" width="1.85546875" style="10" customWidth="1"/>
    <col min="4611" max="4611" width="28.5703125" style="10" customWidth="1"/>
    <col min="4612" max="4612" width="1.85546875" style="10" customWidth="1"/>
    <col min="4613" max="4613" width="12.85546875" style="10" customWidth="1"/>
    <col min="4614" max="4614" width="28.5703125" style="10" customWidth="1"/>
    <col min="4615" max="4615" width="1.85546875" style="10" customWidth="1"/>
    <col min="4616" max="4616" width="28.5703125" style="10" customWidth="1"/>
    <col min="4617" max="4617" width="1.85546875" style="10" customWidth="1"/>
    <col min="4618" max="4618" width="11.140625" style="10" customWidth="1"/>
    <col min="4619" max="4861" width="11.42578125" style="10" customWidth="1"/>
    <col min="4862" max="4862" width="5.140625" style="10" customWidth="1"/>
    <col min="4863" max="4864" width="17.5703125" style="10" customWidth="1"/>
    <col min="4865" max="4865" width="28.5703125" style="10" customWidth="1"/>
    <col min="4866" max="4866" width="1.85546875" style="10" customWidth="1"/>
    <col min="4867" max="4867" width="28.5703125" style="10" customWidth="1"/>
    <col min="4868" max="4868" width="1.85546875" style="10" customWidth="1"/>
    <col min="4869" max="4869" width="12.85546875" style="10" customWidth="1"/>
    <col min="4870" max="4870" width="28.5703125" style="10" customWidth="1"/>
    <col min="4871" max="4871" width="1.85546875" style="10" customWidth="1"/>
    <col min="4872" max="4872" width="28.5703125" style="10" customWidth="1"/>
    <col min="4873" max="4873" width="1.85546875" style="10" customWidth="1"/>
    <col min="4874" max="4874" width="11.140625" style="10" customWidth="1"/>
    <col min="4875" max="5117" width="11.42578125" style="10" customWidth="1"/>
    <col min="5118" max="5118" width="5.140625" style="10" customWidth="1"/>
    <col min="5119" max="5120" width="17.5703125" style="10" customWidth="1"/>
    <col min="5121" max="5121" width="28.5703125" style="10" customWidth="1"/>
    <col min="5122" max="5122" width="1.85546875" style="10" customWidth="1"/>
    <col min="5123" max="5123" width="28.5703125" style="10" customWidth="1"/>
    <col min="5124" max="5124" width="1.85546875" style="10" customWidth="1"/>
    <col min="5125" max="5125" width="12.85546875" style="10" customWidth="1"/>
    <col min="5126" max="5126" width="28.5703125" style="10" customWidth="1"/>
    <col min="5127" max="5127" width="1.85546875" style="10" customWidth="1"/>
    <col min="5128" max="5128" width="28.5703125" style="10" customWidth="1"/>
    <col min="5129" max="5129" width="1.85546875" style="10" customWidth="1"/>
    <col min="5130" max="5130" width="11.140625" style="10" customWidth="1"/>
    <col min="5131" max="5373" width="11.42578125" style="10" customWidth="1"/>
    <col min="5374" max="5374" width="5.140625" style="10" customWidth="1"/>
    <col min="5375" max="5376" width="17.5703125" style="10" customWidth="1"/>
    <col min="5377" max="5377" width="28.5703125" style="10" customWidth="1"/>
    <col min="5378" max="5378" width="1.85546875" style="10" customWidth="1"/>
    <col min="5379" max="5379" width="28.5703125" style="10" customWidth="1"/>
    <col min="5380" max="5380" width="1.85546875" style="10" customWidth="1"/>
    <col min="5381" max="5381" width="12.85546875" style="10" customWidth="1"/>
    <col min="5382" max="5382" width="28.5703125" style="10" customWidth="1"/>
    <col min="5383" max="5383" width="1.85546875" style="10" customWidth="1"/>
    <col min="5384" max="5384" width="28.5703125" style="10" customWidth="1"/>
    <col min="5385" max="5385" width="1.85546875" style="10" customWidth="1"/>
    <col min="5386" max="5386" width="11.140625" style="10" customWidth="1"/>
    <col min="5387" max="5629" width="11.42578125" style="10" customWidth="1"/>
    <col min="5630" max="5630" width="5.140625" style="10" customWidth="1"/>
    <col min="5631" max="5632" width="17.5703125" style="10" customWidth="1"/>
    <col min="5633" max="5633" width="28.5703125" style="10" customWidth="1"/>
    <col min="5634" max="5634" width="1.85546875" style="10" customWidth="1"/>
    <col min="5635" max="5635" width="28.5703125" style="10" customWidth="1"/>
    <col min="5636" max="5636" width="1.85546875" style="10" customWidth="1"/>
    <col min="5637" max="5637" width="12.85546875" style="10" customWidth="1"/>
    <col min="5638" max="5638" width="28.5703125" style="10" customWidth="1"/>
    <col min="5639" max="5639" width="1.85546875" style="10" customWidth="1"/>
    <col min="5640" max="5640" width="28.5703125" style="10" customWidth="1"/>
    <col min="5641" max="5641" width="1.85546875" style="10" customWidth="1"/>
    <col min="5642" max="5642" width="11.140625" style="10" customWidth="1"/>
    <col min="5643" max="5885" width="11.42578125" style="10" customWidth="1"/>
    <col min="5886" max="5886" width="5.140625" style="10" customWidth="1"/>
    <col min="5887" max="5888" width="17.5703125" style="10" customWidth="1"/>
    <col min="5889" max="5889" width="28.5703125" style="10" customWidth="1"/>
    <col min="5890" max="5890" width="1.85546875" style="10" customWidth="1"/>
    <col min="5891" max="5891" width="28.5703125" style="10" customWidth="1"/>
    <col min="5892" max="5892" width="1.85546875" style="10" customWidth="1"/>
    <col min="5893" max="5893" width="12.85546875" style="10" customWidth="1"/>
    <col min="5894" max="5894" width="28.5703125" style="10" customWidth="1"/>
    <col min="5895" max="5895" width="1.85546875" style="10" customWidth="1"/>
    <col min="5896" max="5896" width="28.5703125" style="10" customWidth="1"/>
    <col min="5897" max="5897" width="1.85546875" style="10" customWidth="1"/>
    <col min="5898" max="5898" width="11.140625" style="10" customWidth="1"/>
    <col min="5899" max="6141" width="11.42578125" style="10" customWidth="1"/>
    <col min="6142" max="6142" width="5.140625" style="10" customWidth="1"/>
    <col min="6143" max="6144" width="17.5703125" style="10" customWidth="1"/>
    <col min="6145" max="6145" width="28.5703125" style="10" customWidth="1"/>
    <col min="6146" max="6146" width="1.85546875" style="10" customWidth="1"/>
    <col min="6147" max="6147" width="28.5703125" style="10" customWidth="1"/>
    <col min="6148" max="6148" width="1.85546875" style="10" customWidth="1"/>
    <col min="6149" max="6149" width="12.85546875" style="10" customWidth="1"/>
    <col min="6150" max="6150" width="28.5703125" style="10" customWidth="1"/>
    <col min="6151" max="6151" width="1.85546875" style="10" customWidth="1"/>
    <col min="6152" max="6152" width="28.5703125" style="10" customWidth="1"/>
    <col min="6153" max="6153" width="1.85546875" style="10" customWidth="1"/>
    <col min="6154" max="6154" width="11.140625" style="10" customWidth="1"/>
    <col min="6155" max="6397" width="11.42578125" style="10" customWidth="1"/>
    <col min="6398" max="6398" width="5.140625" style="10" customWidth="1"/>
    <col min="6399" max="6400" width="17.5703125" style="10" customWidth="1"/>
    <col min="6401" max="6401" width="28.5703125" style="10" customWidth="1"/>
    <col min="6402" max="6402" width="1.85546875" style="10" customWidth="1"/>
    <col min="6403" max="6403" width="28.5703125" style="10" customWidth="1"/>
    <col min="6404" max="6404" width="1.85546875" style="10" customWidth="1"/>
    <col min="6405" max="6405" width="12.85546875" style="10" customWidth="1"/>
    <col min="6406" max="6406" width="28.5703125" style="10" customWidth="1"/>
    <col min="6407" max="6407" width="1.85546875" style="10" customWidth="1"/>
    <col min="6408" max="6408" width="28.5703125" style="10" customWidth="1"/>
    <col min="6409" max="6409" width="1.85546875" style="10" customWidth="1"/>
    <col min="6410" max="6410" width="11.140625" style="10" customWidth="1"/>
    <col min="6411" max="6653" width="11.42578125" style="10" customWidth="1"/>
    <col min="6654" max="6654" width="5.140625" style="10" customWidth="1"/>
    <col min="6655" max="6656" width="17.5703125" style="10" customWidth="1"/>
    <col min="6657" max="6657" width="28.5703125" style="10" customWidth="1"/>
    <col min="6658" max="6658" width="1.85546875" style="10" customWidth="1"/>
    <col min="6659" max="6659" width="28.5703125" style="10" customWidth="1"/>
    <col min="6660" max="6660" width="1.85546875" style="10" customWidth="1"/>
    <col min="6661" max="6661" width="12.85546875" style="10" customWidth="1"/>
    <col min="6662" max="6662" width="28.5703125" style="10" customWidth="1"/>
    <col min="6663" max="6663" width="1.85546875" style="10" customWidth="1"/>
    <col min="6664" max="6664" width="28.5703125" style="10" customWidth="1"/>
    <col min="6665" max="6665" width="1.85546875" style="10" customWidth="1"/>
    <col min="6666" max="6666" width="11.140625" style="10" customWidth="1"/>
    <col min="6667" max="6909" width="11.42578125" style="10" customWidth="1"/>
    <col min="6910" max="6910" width="5.140625" style="10" customWidth="1"/>
    <col min="6911" max="6912" width="17.5703125" style="10" customWidth="1"/>
    <col min="6913" max="6913" width="28.5703125" style="10" customWidth="1"/>
    <col min="6914" max="6914" width="1.85546875" style="10" customWidth="1"/>
    <col min="6915" max="6915" width="28.5703125" style="10" customWidth="1"/>
    <col min="6916" max="6916" width="1.85546875" style="10" customWidth="1"/>
    <col min="6917" max="6917" width="12.85546875" style="10" customWidth="1"/>
    <col min="6918" max="6918" width="28.5703125" style="10" customWidth="1"/>
    <col min="6919" max="6919" width="1.85546875" style="10" customWidth="1"/>
    <col min="6920" max="6920" width="28.5703125" style="10" customWidth="1"/>
    <col min="6921" max="6921" width="1.85546875" style="10" customWidth="1"/>
    <col min="6922" max="6922" width="11.140625" style="10" customWidth="1"/>
    <col min="6923" max="7165" width="11.42578125" style="10" customWidth="1"/>
    <col min="7166" max="7166" width="5.140625" style="10" customWidth="1"/>
    <col min="7167" max="7168" width="17.5703125" style="10" customWidth="1"/>
    <col min="7169" max="7169" width="28.5703125" style="10" customWidth="1"/>
    <col min="7170" max="7170" width="1.85546875" style="10" customWidth="1"/>
    <col min="7171" max="7171" width="28.5703125" style="10" customWidth="1"/>
    <col min="7172" max="7172" width="1.85546875" style="10" customWidth="1"/>
    <col min="7173" max="7173" width="12.85546875" style="10" customWidth="1"/>
    <col min="7174" max="7174" width="28.5703125" style="10" customWidth="1"/>
    <col min="7175" max="7175" width="1.85546875" style="10" customWidth="1"/>
    <col min="7176" max="7176" width="28.5703125" style="10" customWidth="1"/>
    <col min="7177" max="7177" width="1.85546875" style="10" customWidth="1"/>
    <col min="7178" max="7178" width="11.140625" style="10" customWidth="1"/>
    <col min="7179" max="7421" width="11.42578125" style="10" customWidth="1"/>
    <col min="7422" max="7422" width="5.140625" style="10" customWidth="1"/>
    <col min="7423" max="7424" width="17.5703125" style="10" customWidth="1"/>
    <col min="7425" max="7425" width="28.5703125" style="10" customWidth="1"/>
    <col min="7426" max="7426" width="1.85546875" style="10" customWidth="1"/>
    <col min="7427" max="7427" width="28.5703125" style="10" customWidth="1"/>
    <col min="7428" max="7428" width="1.85546875" style="10" customWidth="1"/>
    <col min="7429" max="7429" width="12.85546875" style="10" customWidth="1"/>
    <col min="7430" max="7430" width="28.5703125" style="10" customWidth="1"/>
    <col min="7431" max="7431" width="1.85546875" style="10" customWidth="1"/>
    <col min="7432" max="7432" width="28.5703125" style="10" customWidth="1"/>
    <col min="7433" max="7433" width="1.85546875" style="10" customWidth="1"/>
    <col min="7434" max="7434" width="11.140625" style="10" customWidth="1"/>
    <col min="7435" max="7677" width="11.42578125" style="10" customWidth="1"/>
    <col min="7678" max="7678" width="5.140625" style="10" customWidth="1"/>
    <col min="7679" max="7680" width="17.5703125" style="10" customWidth="1"/>
    <col min="7681" max="7681" width="28.5703125" style="10" customWidth="1"/>
    <col min="7682" max="7682" width="1.85546875" style="10" customWidth="1"/>
    <col min="7683" max="7683" width="28.5703125" style="10" customWidth="1"/>
    <col min="7684" max="7684" width="1.85546875" style="10" customWidth="1"/>
    <col min="7685" max="7685" width="12.85546875" style="10" customWidth="1"/>
    <col min="7686" max="7686" width="28.5703125" style="10" customWidth="1"/>
    <col min="7687" max="7687" width="1.85546875" style="10" customWidth="1"/>
    <col min="7688" max="7688" width="28.5703125" style="10" customWidth="1"/>
    <col min="7689" max="7689" width="1.85546875" style="10" customWidth="1"/>
    <col min="7690" max="7690" width="11.140625" style="10" customWidth="1"/>
    <col min="7691" max="7933" width="11.42578125" style="10" customWidth="1"/>
    <col min="7934" max="7934" width="5.140625" style="10" customWidth="1"/>
    <col min="7935" max="7936" width="17.5703125" style="10" customWidth="1"/>
    <col min="7937" max="7937" width="28.5703125" style="10" customWidth="1"/>
    <col min="7938" max="7938" width="1.85546875" style="10" customWidth="1"/>
    <col min="7939" max="7939" width="28.5703125" style="10" customWidth="1"/>
    <col min="7940" max="7940" width="1.85546875" style="10" customWidth="1"/>
    <col min="7941" max="7941" width="12.85546875" style="10" customWidth="1"/>
    <col min="7942" max="7942" width="28.5703125" style="10" customWidth="1"/>
    <col min="7943" max="7943" width="1.85546875" style="10" customWidth="1"/>
    <col min="7944" max="7944" width="28.5703125" style="10" customWidth="1"/>
    <col min="7945" max="7945" width="1.85546875" style="10" customWidth="1"/>
    <col min="7946" max="7946" width="11.140625" style="10" customWidth="1"/>
    <col min="7947" max="8189" width="11.42578125" style="10" customWidth="1"/>
    <col min="8190" max="8190" width="5.140625" style="10" customWidth="1"/>
    <col min="8191" max="8192" width="17.5703125" style="10" customWidth="1"/>
    <col min="8193" max="8193" width="28.5703125" style="10" customWidth="1"/>
    <col min="8194" max="8194" width="1.85546875" style="10" customWidth="1"/>
    <col min="8195" max="8195" width="28.5703125" style="10" customWidth="1"/>
    <col min="8196" max="8196" width="1.85546875" style="10" customWidth="1"/>
    <col min="8197" max="8197" width="12.85546875" style="10" customWidth="1"/>
    <col min="8198" max="8198" width="28.5703125" style="10" customWidth="1"/>
    <col min="8199" max="8199" width="1.85546875" style="10" customWidth="1"/>
    <col min="8200" max="8200" width="28.5703125" style="10" customWidth="1"/>
    <col min="8201" max="8201" width="1.85546875" style="10" customWidth="1"/>
    <col min="8202" max="8202" width="11.140625" style="10" customWidth="1"/>
    <col min="8203" max="8445" width="11.42578125" style="10" customWidth="1"/>
    <col min="8446" max="8446" width="5.140625" style="10" customWidth="1"/>
    <col min="8447" max="8448" width="17.5703125" style="10" customWidth="1"/>
    <col min="8449" max="8449" width="28.5703125" style="10" customWidth="1"/>
    <col min="8450" max="8450" width="1.85546875" style="10" customWidth="1"/>
    <col min="8451" max="8451" width="28.5703125" style="10" customWidth="1"/>
    <col min="8452" max="8452" width="1.85546875" style="10" customWidth="1"/>
    <col min="8453" max="8453" width="12.85546875" style="10" customWidth="1"/>
    <col min="8454" max="8454" width="28.5703125" style="10" customWidth="1"/>
    <col min="8455" max="8455" width="1.85546875" style="10" customWidth="1"/>
    <col min="8456" max="8456" width="28.5703125" style="10" customWidth="1"/>
    <col min="8457" max="8457" width="1.85546875" style="10" customWidth="1"/>
    <col min="8458" max="8458" width="11.140625" style="10" customWidth="1"/>
    <col min="8459" max="8701" width="11.42578125" style="10" customWidth="1"/>
    <col min="8702" max="8702" width="5.140625" style="10" customWidth="1"/>
    <col min="8703" max="8704" width="17.5703125" style="10" customWidth="1"/>
    <col min="8705" max="8705" width="28.5703125" style="10" customWidth="1"/>
    <col min="8706" max="8706" width="1.85546875" style="10" customWidth="1"/>
    <col min="8707" max="8707" width="28.5703125" style="10" customWidth="1"/>
    <col min="8708" max="8708" width="1.85546875" style="10" customWidth="1"/>
    <col min="8709" max="8709" width="12.85546875" style="10" customWidth="1"/>
    <col min="8710" max="8710" width="28.5703125" style="10" customWidth="1"/>
    <col min="8711" max="8711" width="1.85546875" style="10" customWidth="1"/>
    <col min="8712" max="8712" width="28.5703125" style="10" customWidth="1"/>
    <col min="8713" max="8713" width="1.85546875" style="10" customWidth="1"/>
    <col min="8714" max="8714" width="11.140625" style="10" customWidth="1"/>
    <col min="8715" max="8957" width="11.42578125" style="10" customWidth="1"/>
    <col min="8958" max="8958" width="5.140625" style="10" customWidth="1"/>
    <col min="8959" max="8960" width="17.5703125" style="10" customWidth="1"/>
    <col min="8961" max="8961" width="28.5703125" style="10" customWidth="1"/>
    <col min="8962" max="8962" width="1.85546875" style="10" customWidth="1"/>
    <col min="8963" max="8963" width="28.5703125" style="10" customWidth="1"/>
    <col min="8964" max="8964" width="1.85546875" style="10" customWidth="1"/>
    <col min="8965" max="8965" width="12.85546875" style="10" customWidth="1"/>
    <col min="8966" max="8966" width="28.5703125" style="10" customWidth="1"/>
    <col min="8967" max="8967" width="1.85546875" style="10" customWidth="1"/>
    <col min="8968" max="8968" width="28.5703125" style="10" customWidth="1"/>
    <col min="8969" max="8969" width="1.85546875" style="10" customWidth="1"/>
    <col min="8970" max="8970" width="11.140625" style="10" customWidth="1"/>
    <col min="8971" max="9213" width="11.42578125" style="10" customWidth="1"/>
    <col min="9214" max="9214" width="5.140625" style="10" customWidth="1"/>
    <col min="9215" max="9216" width="17.5703125" style="10" customWidth="1"/>
    <col min="9217" max="9217" width="28.5703125" style="10" customWidth="1"/>
    <col min="9218" max="9218" width="1.85546875" style="10" customWidth="1"/>
    <col min="9219" max="9219" width="28.5703125" style="10" customWidth="1"/>
    <col min="9220" max="9220" width="1.85546875" style="10" customWidth="1"/>
    <col min="9221" max="9221" width="12.85546875" style="10" customWidth="1"/>
    <col min="9222" max="9222" width="28.5703125" style="10" customWidth="1"/>
    <col min="9223" max="9223" width="1.85546875" style="10" customWidth="1"/>
    <col min="9224" max="9224" width="28.5703125" style="10" customWidth="1"/>
    <col min="9225" max="9225" width="1.85546875" style="10" customWidth="1"/>
    <col min="9226" max="9226" width="11.140625" style="10" customWidth="1"/>
    <col min="9227" max="9469" width="11.42578125" style="10" customWidth="1"/>
    <col min="9470" max="9470" width="5.140625" style="10" customWidth="1"/>
    <col min="9471" max="9472" width="17.5703125" style="10" customWidth="1"/>
    <col min="9473" max="9473" width="28.5703125" style="10" customWidth="1"/>
    <col min="9474" max="9474" width="1.85546875" style="10" customWidth="1"/>
    <col min="9475" max="9475" width="28.5703125" style="10" customWidth="1"/>
    <col min="9476" max="9476" width="1.85546875" style="10" customWidth="1"/>
    <col min="9477" max="9477" width="12.85546875" style="10" customWidth="1"/>
    <col min="9478" max="9478" width="28.5703125" style="10" customWidth="1"/>
    <col min="9479" max="9479" width="1.85546875" style="10" customWidth="1"/>
    <col min="9480" max="9480" width="28.5703125" style="10" customWidth="1"/>
    <col min="9481" max="9481" width="1.85546875" style="10" customWidth="1"/>
    <col min="9482" max="9482" width="11.140625" style="10" customWidth="1"/>
    <col min="9483" max="9725" width="11.42578125" style="10" customWidth="1"/>
    <col min="9726" max="9726" width="5.140625" style="10" customWidth="1"/>
    <col min="9727" max="9728" width="17.5703125" style="10" customWidth="1"/>
    <col min="9729" max="9729" width="28.5703125" style="10" customWidth="1"/>
    <col min="9730" max="9730" width="1.85546875" style="10" customWidth="1"/>
    <col min="9731" max="9731" width="28.5703125" style="10" customWidth="1"/>
    <col min="9732" max="9732" width="1.85546875" style="10" customWidth="1"/>
    <col min="9733" max="9733" width="12.85546875" style="10" customWidth="1"/>
    <col min="9734" max="9734" width="28.5703125" style="10" customWidth="1"/>
    <col min="9735" max="9735" width="1.85546875" style="10" customWidth="1"/>
    <col min="9736" max="9736" width="28.5703125" style="10" customWidth="1"/>
    <col min="9737" max="9737" width="1.85546875" style="10" customWidth="1"/>
    <col min="9738" max="9738" width="11.140625" style="10" customWidth="1"/>
    <col min="9739" max="9981" width="11.42578125" style="10" customWidth="1"/>
    <col min="9982" max="9982" width="5.140625" style="10" customWidth="1"/>
    <col min="9983" max="9984" width="17.5703125" style="10" customWidth="1"/>
    <col min="9985" max="9985" width="28.5703125" style="10" customWidth="1"/>
    <col min="9986" max="9986" width="1.85546875" style="10" customWidth="1"/>
    <col min="9987" max="9987" width="28.5703125" style="10" customWidth="1"/>
    <col min="9988" max="9988" width="1.85546875" style="10" customWidth="1"/>
    <col min="9989" max="9989" width="12.85546875" style="10" customWidth="1"/>
    <col min="9990" max="9990" width="28.5703125" style="10" customWidth="1"/>
    <col min="9991" max="9991" width="1.85546875" style="10" customWidth="1"/>
    <col min="9992" max="9992" width="28.5703125" style="10" customWidth="1"/>
    <col min="9993" max="9993" width="1.85546875" style="10" customWidth="1"/>
    <col min="9994" max="9994" width="11.140625" style="10" customWidth="1"/>
    <col min="9995" max="10237" width="11.42578125" style="10" customWidth="1"/>
    <col min="10238" max="10238" width="5.140625" style="10" customWidth="1"/>
    <col min="10239" max="10240" width="17.5703125" style="10" customWidth="1"/>
    <col min="10241" max="10241" width="28.5703125" style="10" customWidth="1"/>
    <col min="10242" max="10242" width="1.85546875" style="10" customWidth="1"/>
    <col min="10243" max="10243" width="28.5703125" style="10" customWidth="1"/>
    <col min="10244" max="10244" width="1.85546875" style="10" customWidth="1"/>
    <col min="10245" max="10245" width="12.85546875" style="10" customWidth="1"/>
    <col min="10246" max="10246" width="28.5703125" style="10" customWidth="1"/>
    <col min="10247" max="10247" width="1.85546875" style="10" customWidth="1"/>
    <col min="10248" max="10248" width="28.5703125" style="10" customWidth="1"/>
    <col min="10249" max="10249" width="1.85546875" style="10" customWidth="1"/>
    <col min="10250" max="10250" width="11.140625" style="10" customWidth="1"/>
    <col min="10251" max="10493" width="11.42578125" style="10" customWidth="1"/>
    <col min="10494" max="10494" width="5.140625" style="10" customWidth="1"/>
    <col min="10495" max="10496" width="17.5703125" style="10" customWidth="1"/>
    <col min="10497" max="10497" width="28.5703125" style="10" customWidth="1"/>
    <col min="10498" max="10498" width="1.85546875" style="10" customWidth="1"/>
    <col min="10499" max="10499" width="28.5703125" style="10" customWidth="1"/>
    <col min="10500" max="10500" width="1.85546875" style="10" customWidth="1"/>
    <col min="10501" max="10501" width="12.85546875" style="10" customWidth="1"/>
    <col min="10502" max="10502" width="28.5703125" style="10" customWidth="1"/>
    <col min="10503" max="10503" width="1.85546875" style="10" customWidth="1"/>
    <col min="10504" max="10504" width="28.5703125" style="10" customWidth="1"/>
    <col min="10505" max="10505" width="1.85546875" style="10" customWidth="1"/>
    <col min="10506" max="10506" width="11.140625" style="10" customWidth="1"/>
    <col min="10507" max="10749" width="11.42578125" style="10" customWidth="1"/>
    <col min="10750" max="10750" width="5.140625" style="10" customWidth="1"/>
    <col min="10751" max="10752" width="17.5703125" style="10" customWidth="1"/>
    <col min="10753" max="10753" width="28.5703125" style="10" customWidth="1"/>
    <col min="10754" max="10754" width="1.85546875" style="10" customWidth="1"/>
    <col min="10755" max="10755" width="28.5703125" style="10" customWidth="1"/>
    <col min="10756" max="10756" width="1.85546875" style="10" customWidth="1"/>
    <col min="10757" max="10757" width="12.85546875" style="10" customWidth="1"/>
    <col min="10758" max="10758" width="28.5703125" style="10" customWidth="1"/>
    <col min="10759" max="10759" width="1.85546875" style="10" customWidth="1"/>
    <col min="10760" max="10760" width="28.5703125" style="10" customWidth="1"/>
    <col min="10761" max="10761" width="1.85546875" style="10" customWidth="1"/>
    <col min="10762" max="10762" width="11.140625" style="10" customWidth="1"/>
    <col min="10763" max="11005" width="11.42578125" style="10" customWidth="1"/>
    <col min="11006" max="11006" width="5.140625" style="10" customWidth="1"/>
    <col min="11007" max="11008" width="17.5703125" style="10" customWidth="1"/>
    <col min="11009" max="11009" width="28.5703125" style="10" customWidth="1"/>
    <col min="11010" max="11010" width="1.85546875" style="10" customWidth="1"/>
    <col min="11011" max="11011" width="28.5703125" style="10" customWidth="1"/>
    <col min="11012" max="11012" width="1.85546875" style="10" customWidth="1"/>
    <col min="11013" max="11013" width="12.85546875" style="10" customWidth="1"/>
    <col min="11014" max="11014" width="28.5703125" style="10" customWidth="1"/>
    <col min="11015" max="11015" width="1.85546875" style="10" customWidth="1"/>
    <col min="11016" max="11016" width="28.5703125" style="10" customWidth="1"/>
    <col min="11017" max="11017" width="1.85546875" style="10" customWidth="1"/>
    <col min="11018" max="11018" width="11.140625" style="10" customWidth="1"/>
    <col min="11019" max="11261" width="11.42578125" style="10" customWidth="1"/>
    <col min="11262" max="11262" width="5.140625" style="10" customWidth="1"/>
    <col min="11263" max="11264" width="17.5703125" style="10" customWidth="1"/>
    <col min="11265" max="11265" width="28.5703125" style="10" customWidth="1"/>
    <col min="11266" max="11266" width="1.85546875" style="10" customWidth="1"/>
    <col min="11267" max="11267" width="28.5703125" style="10" customWidth="1"/>
    <col min="11268" max="11268" width="1.85546875" style="10" customWidth="1"/>
    <col min="11269" max="11269" width="12.85546875" style="10" customWidth="1"/>
    <col min="11270" max="11270" width="28.5703125" style="10" customWidth="1"/>
    <col min="11271" max="11271" width="1.85546875" style="10" customWidth="1"/>
    <col min="11272" max="11272" width="28.5703125" style="10" customWidth="1"/>
    <col min="11273" max="11273" width="1.85546875" style="10" customWidth="1"/>
    <col min="11274" max="11274" width="11.140625" style="10" customWidth="1"/>
    <col min="11275" max="11517" width="11.42578125" style="10" customWidth="1"/>
    <col min="11518" max="11518" width="5.140625" style="10" customWidth="1"/>
    <col min="11519" max="11520" width="17.5703125" style="10" customWidth="1"/>
    <col min="11521" max="11521" width="28.5703125" style="10" customWidth="1"/>
    <col min="11522" max="11522" width="1.85546875" style="10" customWidth="1"/>
    <col min="11523" max="11523" width="28.5703125" style="10" customWidth="1"/>
    <col min="11524" max="11524" width="1.85546875" style="10" customWidth="1"/>
    <col min="11525" max="11525" width="12.85546875" style="10" customWidth="1"/>
    <col min="11526" max="11526" width="28.5703125" style="10" customWidth="1"/>
    <col min="11527" max="11527" width="1.85546875" style="10" customWidth="1"/>
    <col min="11528" max="11528" width="28.5703125" style="10" customWidth="1"/>
    <col min="11529" max="11529" width="1.85546875" style="10" customWidth="1"/>
    <col min="11530" max="11530" width="11.140625" style="10" customWidth="1"/>
    <col min="11531" max="11773" width="11.42578125" style="10" customWidth="1"/>
    <col min="11774" max="11774" width="5.140625" style="10" customWidth="1"/>
    <col min="11775" max="11776" width="17.5703125" style="10" customWidth="1"/>
    <col min="11777" max="11777" width="28.5703125" style="10" customWidth="1"/>
    <col min="11778" max="11778" width="1.85546875" style="10" customWidth="1"/>
    <col min="11779" max="11779" width="28.5703125" style="10" customWidth="1"/>
    <col min="11780" max="11780" width="1.85546875" style="10" customWidth="1"/>
    <col min="11781" max="11781" width="12.85546875" style="10" customWidth="1"/>
    <col min="11782" max="11782" width="28.5703125" style="10" customWidth="1"/>
    <col min="11783" max="11783" width="1.85546875" style="10" customWidth="1"/>
    <col min="11784" max="11784" width="28.5703125" style="10" customWidth="1"/>
    <col min="11785" max="11785" width="1.85546875" style="10" customWidth="1"/>
    <col min="11786" max="11786" width="11.140625" style="10" customWidth="1"/>
    <col min="11787" max="12029" width="11.42578125" style="10" customWidth="1"/>
    <col min="12030" max="12030" width="5.140625" style="10" customWidth="1"/>
    <col min="12031" max="12032" width="17.5703125" style="10" customWidth="1"/>
    <col min="12033" max="12033" width="28.5703125" style="10" customWidth="1"/>
    <col min="12034" max="12034" width="1.85546875" style="10" customWidth="1"/>
    <col min="12035" max="12035" width="28.5703125" style="10" customWidth="1"/>
    <col min="12036" max="12036" width="1.85546875" style="10" customWidth="1"/>
    <col min="12037" max="12037" width="12.85546875" style="10" customWidth="1"/>
    <col min="12038" max="12038" width="28.5703125" style="10" customWidth="1"/>
    <col min="12039" max="12039" width="1.85546875" style="10" customWidth="1"/>
    <col min="12040" max="12040" width="28.5703125" style="10" customWidth="1"/>
    <col min="12041" max="12041" width="1.85546875" style="10" customWidth="1"/>
    <col min="12042" max="12042" width="11.140625" style="10" customWidth="1"/>
    <col min="12043" max="12285" width="11.42578125" style="10" customWidth="1"/>
    <col min="12286" max="12286" width="5.140625" style="10" customWidth="1"/>
    <col min="12287" max="12288" width="17.5703125" style="10" customWidth="1"/>
    <col min="12289" max="12289" width="28.5703125" style="10" customWidth="1"/>
    <col min="12290" max="12290" width="1.85546875" style="10" customWidth="1"/>
    <col min="12291" max="12291" width="28.5703125" style="10" customWidth="1"/>
    <col min="12292" max="12292" width="1.85546875" style="10" customWidth="1"/>
    <col min="12293" max="12293" width="12.85546875" style="10" customWidth="1"/>
    <col min="12294" max="12294" width="28.5703125" style="10" customWidth="1"/>
    <col min="12295" max="12295" width="1.85546875" style="10" customWidth="1"/>
    <col min="12296" max="12296" width="28.5703125" style="10" customWidth="1"/>
    <col min="12297" max="12297" width="1.85546875" style="10" customWidth="1"/>
    <col min="12298" max="12298" width="11.140625" style="10" customWidth="1"/>
    <col min="12299" max="12541" width="11.42578125" style="10" customWidth="1"/>
    <col min="12542" max="12542" width="5.140625" style="10" customWidth="1"/>
    <col min="12543" max="12544" width="17.5703125" style="10" customWidth="1"/>
    <col min="12545" max="12545" width="28.5703125" style="10" customWidth="1"/>
    <col min="12546" max="12546" width="1.85546875" style="10" customWidth="1"/>
    <col min="12547" max="12547" width="28.5703125" style="10" customWidth="1"/>
    <col min="12548" max="12548" width="1.85546875" style="10" customWidth="1"/>
    <col min="12549" max="12549" width="12.85546875" style="10" customWidth="1"/>
    <col min="12550" max="12550" width="28.5703125" style="10" customWidth="1"/>
    <col min="12551" max="12551" width="1.85546875" style="10" customWidth="1"/>
    <col min="12552" max="12552" width="28.5703125" style="10" customWidth="1"/>
    <col min="12553" max="12553" width="1.85546875" style="10" customWidth="1"/>
    <col min="12554" max="12554" width="11.140625" style="10" customWidth="1"/>
    <col min="12555" max="12797" width="11.42578125" style="10" customWidth="1"/>
    <col min="12798" max="12798" width="5.140625" style="10" customWidth="1"/>
    <col min="12799" max="12800" width="17.5703125" style="10" customWidth="1"/>
    <col min="12801" max="12801" width="28.5703125" style="10" customWidth="1"/>
    <col min="12802" max="12802" width="1.85546875" style="10" customWidth="1"/>
    <col min="12803" max="12803" width="28.5703125" style="10" customWidth="1"/>
    <col min="12804" max="12804" width="1.85546875" style="10" customWidth="1"/>
    <col min="12805" max="12805" width="12.85546875" style="10" customWidth="1"/>
    <col min="12806" max="12806" width="28.5703125" style="10" customWidth="1"/>
    <col min="12807" max="12807" width="1.85546875" style="10" customWidth="1"/>
    <col min="12808" max="12808" width="28.5703125" style="10" customWidth="1"/>
    <col min="12809" max="12809" width="1.85546875" style="10" customWidth="1"/>
    <col min="12810" max="12810" width="11.140625" style="10" customWidth="1"/>
    <col min="12811" max="13053" width="11.42578125" style="10" customWidth="1"/>
    <col min="13054" max="13054" width="5.140625" style="10" customWidth="1"/>
    <col min="13055" max="13056" width="17.5703125" style="10" customWidth="1"/>
    <col min="13057" max="13057" width="28.5703125" style="10" customWidth="1"/>
    <col min="13058" max="13058" width="1.85546875" style="10" customWidth="1"/>
    <col min="13059" max="13059" width="28.5703125" style="10" customWidth="1"/>
    <col min="13060" max="13060" width="1.85546875" style="10" customWidth="1"/>
    <col min="13061" max="13061" width="12.85546875" style="10" customWidth="1"/>
    <col min="13062" max="13062" width="28.5703125" style="10" customWidth="1"/>
    <col min="13063" max="13063" width="1.85546875" style="10" customWidth="1"/>
    <col min="13064" max="13064" width="28.5703125" style="10" customWidth="1"/>
    <col min="13065" max="13065" width="1.85546875" style="10" customWidth="1"/>
    <col min="13066" max="13066" width="11.140625" style="10" customWidth="1"/>
    <col min="13067" max="13309" width="11.42578125" style="10" customWidth="1"/>
    <col min="13310" max="13310" width="5.140625" style="10" customWidth="1"/>
    <col min="13311" max="13312" width="17.5703125" style="10" customWidth="1"/>
    <col min="13313" max="13313" width="28.5703125" style="10" customWidth="1"/>
    <col min="13314" max="13314" width="1.85546875" style="10" customWidth="1"/>
    <col min="13315" max="13315" width="28.5703125" style="10" customWidth="1"/>
    <col min="13316" max="13316" width="1.85546875" style="10" customWidth="1"/>
    <col min="13317" max="13317" width="12.85546875" style="10" customWidth="1"/>
    <col min="13318" max="13318" width="28.5703125" style="10" customWidth="1"/>
    <col min="13319" max="13319" width="1.85546875" style="10" customWidth="1"/>
    <col min="13320" max="13320" width="28.5703125" style="10" customWidth="1"/>
    <col min="13321" max="13321" width="1.85546875" style="10" customWidth="1"/>
    <col min="13322" max="13322" width="11.140625" style="10" customWidth="1"/>
    <col min="13323" max="13565" width="11.42578125" style="10" customWidth="1"/>
    <col min="13566" max="13566" width="5.140625" style="10" customWidth="1"/>
    <col min="13567" max="13568" width="17.5703125" style="10" customWidth="1"/>
    <col min="13569" max="13569" width="28.5703125" style="10" customWidth="1"/>
    <col min="13570" max="13570" width="1.85546875" style="10" customWidth="1"/>
    <col min="13571" max="13571" width="28.5703125" style="10" customWidth="1"/>
    <col min="13572" max="13572" width="1.85546875" style="10" customWidth="1"/>
    <col min="13573" max="13573" width="12.85546875" style="10" customWidth="1"/>
    <col min="13574" max="13574" width="28.5703125" style="10" customWidth="1"/>
    <col min="13575" max="13575" width="1.85546875" style="10" customWidth="1"/>
    <col min="13576" max="13576" width="28.5703125" style="10" customWidth="1"/>
    <col min="13577" max="13577" width="1.85546875" style="10" customWidth="1"/>
    <col min="13578" max="13578" width="11.140625" style="10" customWidth="1"/>
    <col min="13579" max="13821" width="11.42578125" style="10" customWidth="1"/>
    <col min="13822" max="13822" width="5.140625" style="10" customWidth="1"/>
    <col min="13823" max="13824" width="17.5703125" style="10" customWidth="1"/>
    <col min="13825" max="13825" width="28.5703125" style="10" customWidth="1"/>
    <col min="13826" max="13826" width="1.85546875" style="10" customWidth="1"/>
    <col min="13827" max="13827" width="28.5703125" style="10" customWidth="1"/>
    <col min="13828" max="13828" width="1.85546875" style="10" customWidth="1"/>
    <col min="13829" max="13829" width="12.85546875" style="10" customWidth="1"/>
    <col min="13830" max="13830" width="28.5703125" style="10" customWidth="1"/>
    <col min="13831" max="13831" width="1.85546875" style="10" customWidth="1"/>
    <col min="13832" max="13832" width="28.5703125" style="10" customWidth="1"/>
    <col min="13833" max="13833" width="1.85546875" style="10" customWidth="1"/>
    <col min="13834" max="13834" width="11.140625" style="10" customWidth="1"/>
    <col min="13835" max="14077" width="11.42578125" style="10" customWidth="1"/>
    <col min="14078" max="14078" width="5.140625" style="10" customWidth="1"/>
    <col min="14079" max="14080" width="17.5703125" style="10" customWidth="1"/>
    <col min="14081" max="14081" width="28.5703125" style="10" customWidth="1"/>
    <col min="14082" max="14082" width="1.85546875" style="10" customWidth="1"/>
    <col min="14083" max="14083" width="28.5703125" style="10" customWidth="1"/>
    <col min="14084" max="14084" width="1.85546875" style="10" customWidth="1"/>
    <col min="14085" max="14085" width="12.85546875" style="10" customWidth="1"/>
    <col min="14086" max="14086" width="28.5703125" style="10" customWidth="1"/>
    <col min="14087" max="14087" width="1.85546875" style="10" customWidth="1"/>
    <col min="14088" max="14088" width="28.5703125" style="10" customWidth="1"/>
    <col min="14089" max="14089" width="1.85546875" style="10" customWidth="1"/>
    <col min="14090" max="14090" width="11.140625" style="10" customWidth="1"/>
    <col min="14091" max="14333" width="11.42578125" style="10" customWidth="1"/>
    <col min="14334" max="14334" width="5.140625" style="10" customWidth="1"/>
    <col min="14335" max="14336" width="17.5703125" style="10" customWidth="1"/>
    <col min="14337" max="14337" width="28.5703125" style="10" customWidth="1"/>
    <col min="14338" max="14338" width="1.85546875" style="10" customWidth="1"/>
    <col min="14339" max="14339" width="28.5703125" style="10" customWidth="1"/>
    <col min="14340" max="14340" width="1.85546875" style="10" customWidth="1"/>
    <col min="14341" max="14341" width="12.85546875" style="10" customWidth="1"/>
    <col min="14342" max="14342" width="28.5703125" style="10" customWidth="1"/>
    <col min="14343" max="14343" width="1.85546875" style="10" customWidth="1"/>
    <col min="14344" max="14344" width="28.5703125" style="10" customWidth="1"/>
    <col min="14345" max="14345" width="1.85546875" style="10" customWidth="1"/>
    <col min="14346" max="14346" width="11.140625" style="10" customWidth="1"/>
    <col min="14347" max="14589" width="11.42578125" style="10" customWidth="1"/>
    <col min="14590" max="14590" width="5.140625" style="10" customWidth="1"/>
    <col min="14591" max="14592" width="17.5703125" style="10" customWidth="1"/>
    <col min="14593" max="14593" width="28.5703125" style="10" customWidth="1"/>
    <col min="14594" max="14594" width="1.85546875" style="10" customWidth="1"/>
    <col min="14595" max="14595" width="28.5703125" style="10" customWidth="1"/>
    <col min="14596" max="14596" width="1.85546875" style="10" customWidth="1"/>
    <col min="14597" max="14597" width="12.85546875" style="10" customWidth="1"/>
    <col min="14598" max="14598" width="28.5703125" style="10" customWidth="1"/>
    <col min="14599" max="14599" width="1.85546875" style="10" customWidth="1"/>
    <col min="14600" max="14600" width="28.5703125" style="10" customWidth="1"/>
    <col min="14601" max="14601" width="1.85546875" style="10" customWidth="1"/>
    <col min="14602" max="14602" width="11.140625" style="10" customWidth="1"/>
    <col min="14603" max="14845" width="11.42578125" style="10" customWidth="1"/>
    <col min="14846" max="14846" width="5.140625" style="10" customWidth="1"/>
    <col min="14847" max="14848" width="17.5703125" style="10" customWidth="1"/>
    <col min="14849" max="14849" width="28.5703125" style="10" customWidth="1"/>
    <col min="14850" max="14850" width="1.85546875" style="10" customWidth="1"/>
    <col min="14851" max="14851" width="28.5703125" style="10" customWidth="1"/>
    <col min="14852" max="14852" width="1.85546875" style="10" customWidth="1"/>
    <col min="14853" max="14853" width="12.85546875" style="10" customWidth="1"/>
    <col min="14854" max="14854" width="28.5703125" style="10" customWidth="1"/>
    <col min="14855" max="14855" width="1.85546875" style="10" customWidth="1"/>
    <col min="14856" max="14856" width="28.5703125" style="10" customWidth="1"/>
    <col min="14857" max="14857" width="1.85546875" style="10" customWidth="1"/>
    <col min="14858" max="14858" width="11.140625" style="10" customWidth="1"/>
    <col min="14859" max="15101" width="11.42578125" style="10" customWidth="1"/>
    <col min="15102" max="15102" width="5.140625" style="10" customWidth="1"/>
    <col min="15103" max="15104" width="17.5703125" style="10" customWidth="1"/>
    <col min="15105" max="15105" width="28.5703125" style="10" customWidth="1"/>
    <col min="15106" max="15106" width="1.85546875" style="10" customWidth="1"/>
    <col min="15107" max="15107" width="28.5703125" style="10" customWidth="1"/>
    <col min="15108" max="15108" width="1.85546875" style="10" customWidth="1"/>
    <col min="15109" max="15109" width="12.85546875" style="10" customWidth="1"/>
    <col min="15110" max="15110" width="28.5703125" style="10" customWidth="1"/>
    <col min="15111" max="15111" width="1.85546875" style="10" customWidth="1"/>
    <col min="15112" max="15112" width="28.5703125" style="10" customWidth="1"/>
    <col min="15113" max="15113" width="1.85546875" style="10" customWidth="1"/>
    <col min="15114" max="15114" width="11.140625" style="10" customWidth="1"/>
    <col min="15115" max="15357" width="11.42578125" style="10" customWidth="1"/>
    <col min="15358" max="15358" width="5.140625" style="10" customWidth="1"/>
    <col min="15359" max="15360" width="17.5703125" style="10" customWidth="1"/>
    <col min="15361" max="15361" width="28.5703125" style="10" customWidth="1"/>
    <col min="15362" max="15362" width="1.85546875" style="10" customWidth="1"/>
    <col min="15363" max="15363" width="28.5703125" style="10" customWidth="1"/>
    <col min="15364" max="15364" width="1.85546875" style="10" customWidth="1"/>
    <col min="15365" max="15365" width="12.85546875" style="10" customWidth="1"/>
    <col min="15366" max="15366" width="28.5703125" style="10" customWidth="1"/>
    <col min="15367" max="15367" width="1.85546875" style="10" customWidth="1"/>
    <col min="15368" max="15368" width="28.5703125" style="10" customWidth="1"/>
    <col min="15369" max="15369" width="1.85546875" style="10" customWidth="1"/>
    <col min="15370" max="15370" width="11.140625" style="10" customWidth="1"/>
    <col min="15371" max="15613" width="11.42578125" style="10" customWidth="1"/>
    <col min="15614" max="15614" width="5.140625" style="10" customWidth="1"/>
    <col min="15615" max="15616" width="17.5703125" style="10" customWidth="1"/>
    <col min="15617" max="15617" width="28.5703125" style="10" customWidth="1"/>
    <col min="15618" max="15618" width="1.85546875" style="10" customWidth="1"/>
    <col min="15619" max="15619" width="28.5703125" style="10" customWidth="1"/>
    <col min="15620" max="15620" width="1.85546875" style="10" customWidth="1"/>
    <col min="15621" max="15621" width="12.85546875" style="10" customWidth="1"/>
    <col min="15622" max="15622" width="28.5703125" style="10" customWidth="1"/>
    <col min="15623" max="15623" width="1.85546875" style="10" customWidth="1"/>
    <col min="15624" max="15624" width="28.5703125" style="10" customWidth="1"/>
    <col min="15625" max="15625" width="1.85546875" style="10" customWidth="1"/>
    <col min="15626" max="15626" width="11.140625" style="10" customWidth="1"/>
    <col min="15627" max="15869" width="11.42578125" style="10" customWidth="1"/>
    <col min="15870" max="15870" width="5.140625" style="10" customWidth="1"/>
    <col min="15871" max="15872" width="17.5703125" style="10" customWidth="1"/>
    <col min="15873" max="15873" width="28.5703125" style="10" customWidth="1"/>
    <col min="15874" max="15874" width="1.85546875" style="10" customWidth="1"/>
    <col min="15875" max="15875" width="28.5703125" style="10" customWidth="1"/>
    <col min="15876" max="15876" width="1.85546875" style="10" customWidth="1"/>
    <col min="15877" max="15877" width="12.85546875" style="10" customWidth="1"/>
    <col min="15878" max="15878" width="28.5703125" style="10" customWidth="1"/>
    <col min="15879" max="15879" width="1.85546875" style="10" customWidth="1"/>
    <col min="15880" max="15880" width="28.5703125" style="10" customWidth="1"/>
    <col min="15881" max="15881" width="1.85546875" style="10" customWidth="1"/>
    <col min="15882" max="15882" width="11.140625" style="10" customWidth="1"/>
    <col min="15883" max="16125" width="11.42578125" style="10" customWidth="1"/>
    <col min="16126" max="16126" width="5.140625" style="10" customWidth="1"/>
    <col min="16127" max="16128" width="17.5703125" style="10" customWidth="1"/>
    <col min="16129" max="16129" width="28.5703125" style="10" customWidth="1"/>
    <col min="16130" max="16130" width="1.85546875" style="10" customWidth="1"/>
    <col min="16131" max="16131" width="28.5703125" style="10" customWidth="1"/>
    <col min="16132" max="16132" width="1.85546875" style="10" customWidth="1"/>
    <col min="16133" max="16133" width="12.85546875" style="10" customWidth="1"/>
    <col min="16134" max="16134" width="28.5703125" style="10" customWidth="1"/>
    <col min="16135" max="16135" width="1.85546875" style="10" customWidth="1"/>
    <col min="16136" max="16136" width="28.5703125" style="10" customWidth="1"/>
    <col min="16137" max="16137" width="1.85546875" style="10" customWidth="1"/>
    <col min="16138" max="16138" width="11.140625" style="10" customWidth="1"/>
    <col min="16139" max="16384" width="11.42578125" style="10" customWidth="1"/>
  </cols>
  <sheetData>
    <row r="1" spans="1:16" s="12" customFormat="1" ht="15" x14ac:dyDescent="0.25">
      <c r="A1" s="10"/>
      <c r="B1" s="10"/>
      <c r="C1" s="10"/>
      <c r="D1" s="10"/>
      <c r="E1" s="11"/>
      <c r="F1" s="11"/>
      <c r="G1" s="11"/>
      <c r="H1" s="11"/>
      <c r="I1" s="10"/>
      <c r="J1" s="10"/>
      <c r="K1" s="10"/>
      <c r="L1" s="10"/>
      <c r="M1" s="10"/>
      <c r="N1" s="10"/>
      <c r="O1" s="10"/>
      <c r="P1" s="10"/>
    </row>
    <row r="2" spans="1:16" s="15" customFormat="1" ht="14.25" x14ac:dyDescent="0.2">
      <c r="B2" s="17" t="s">
        <v>63</v>
      </c>
      <c r="C2" s="13"/>
      <c r="D2" s="13"/>
      <c r="E2" s="14"/>
      <c r="F2" s="14"/>
      <c r="G2" s="14"/>
      <c r="H2" s="14"/>
    </row>
    <row r="3" spans="1:16" s="12" customFormat="1" ht="15" x14ac:dyDescent="0.25">
      <c r="A3" s="10"/>
      <c r="B3" s="10"/>
      <c r="C3" s="10"/>
      <c r="D3" s="10"/>
      <c r="E3" s="11"/>
      <c r="F3" s="11"/>
      <c r="G3" s="11"/>
      <c r="H3" s="11"/>
      <c r="I3" s="10"/>
      <c r="J3" s="10"/>
      <c r="K3" s="10"/>
      <c r="L3" s="10"/>
      <c r="M3" s="10"/>
      <c r="N3" s="10"/>
      <c r="O3" s="10"/>
      <c r="P3" s="10"/>
    </row>
    <row r="4" spans="1:16" s="15" customFormat="1" ht="32.450000000000003" customHeight="1" x14ac:dyDescent="0.2">
      <c r="B4" s="58" t="s">
        <v>296</v>
      </c>
      <c r="C4" s="59"/>
      <c r="D4" s="59"/>
      <c r="E4" s="59"/>
      <c r="F4" s="59"/>
      <c r="G4" s="59"/>
      <c r="H4" s="60"/>
    </row>
    <row r="5" spans="1:16" s="15" customFormat="1" ht="12.75" customHeight="1" x14ac:dyDescent="0.2">
      <c r="B5" s="37"/>
      <c r="C5" s="37"/>
      <c r="D5" s="37"/>
      <c r="E5" s="37"/>
      <c r="F5" s="14"/>
      <c r="G5" s="14"/>
      <c r="H5" s="36"/>
    </row>
    <row r="6" spans="1:16" s="15" customFormat="1" ht="12.75" customHeight="1" x14ac:dyDescent="0.2">
      <c r="G6" s="35"/>
      <c r="L6" s="252" t="s">
        <v>297</v>
      </c>
    </row>
    <row r="7" spans="1:16" s="15" customFormat="1" ht="12.75" customHeight="1" x14ac:dyDescent="0.2">
      <c r="B7" s="40"/>
      <c r="C7" s="40"/>
      <c r="D7" s="40"/>
      <c r="E7" s="40"/>
      <c r="F7" s="14"/>
    </row>
    <row r="8" spans="1:16" s="44" customFormat="1" ht="40.5" customHeight="1" x14ac:dyDescent="0.25">
      <c r="B8" s="42"/>
      <c r="C8" s="42"/>
      <c r="D8" s="43" t="s">
        <v>121</v>
      </c>
      <c r="E8" s="43"/>
      <c r="F8" s="43" t="s">
        <v>122</v>
      </c>
      <c r="G8" s="43"/>
      <c r="H8" s="84" t="s">
        <v>123</v>
      </c>
      <c r="I8" s="43"/>
      <c r="J8" s="43" t="s">
        <v>124</v>
      </c>
      <c r="K8" s="43"/>
      <c r="L8" s="84" t="s">
        <v>125</v>
      </c>
      <c r="M8" s="43"/>
    </row>
    <row r="9" spans="1:16" s="44" customFormat="1" ht="58.5" customHeight="1" x14ac:dyDescent="0.25">
      <c r="B9" s="45"/>
      <c r="C9" s="45"/>
      <c r="D9" s="46" t="s">
        <v>70</v>
      </c>
      <c r="E9" s="46"/>
      <c r="F9" s="46" t="s">
        <v>70</v>
      </c>
      <c r="G9" s="46"/>
      <c r="H9" s="46" t="s">
        <v>70</v>
      </c>
      <c r="I9" s="46"/>
      <c r="J9" s="46" t="s">
        <v>70</v>
      </c>
      <c r="K9" s="46"/>
      <c r="L9" s="46" t="s">
        <v>70</v>
      </c>
      <c r="M9" s="46"/>
      <c r="N9" s="47"/>
      <c r="O9" s="47"/>
      <c r="P9" s="47"/>
    </row>
    <row r="10" spans="1:16" s="15" customFormat="1" ht="20.100000000000001" customHeight="1" x14ac:dyDescent="0.2">
      <c r="B10" s="48" t="s">
        <v>72</v>
      </c>
      <c r="C10" s="29" t="s">
        <v>73</v>
      </c>
      <c r="D10" s="194">
        <f>('1_4'!D10/'1_4'!E10) / ('1_4'!S10/'1_4'!T10)</f>
        <v>0.13029402899888737</v>
      </c>
      <c r="E10" s="194" t="s">
        <v>74</v>
      </c>
      <c r="F10" s="194">
        <f xml:space="preserve"> ('1_4'!G10/'1_4'!H10 ) / ('1_4'!S10/'1_4'!T10)</f>
        <v>0.48626975834999897</v>
      </c>
      <c r="G10" s="194" t="s">
        <v>74</v>
      </c>
      <c r="H10" s="194">
        <f>('1_4'!J10/'1_4'!K10) / ('1_4'!S10/'1_4'!T10)</f>
        <v>0.20820561633422932</v>
      </c>
      <c r="I10" s="194" t="s">
        <v>74</v>
      </c>
      <c r="J10" s="194">
        <f>('1_4'!M10/'1_4'!N10 ) / ('1_4'!S10/'1_4'!T10)</f>
        <v>3.8468935353770037E-2</v>
      </c>
      <c r="K10" s="194" t="s">
        <v>74</v>
      </c>
      <c r="L10" s="194">
        <f>('1_4'!P10/'1_4'!Q10 ) / ('1_4'!S10/'1_4'!T10)</f>
        <v>0.12990142533684873</v>
      </c>
      <c r="M10" s="194" t="s">
        <v>74</v>
      </c>
    </row>
    <row r="11" spans="1:16" s="15" customFormat="1" ht="20.100000000000001" customHeight="1" x14ac:dyDescent="0.2">
      <c r="B11" s="50"/>
      <c r="C11" s="29" t="s">
        <v>75</v>
      </c>
      <c r="D11" s="194">
        <f>('1_4'!D11/'1_4'!E11) / ('1_4'!S11/'1_4'!T11)</f>
        <v>0.13539742747278555</v>
      </c>
      <c r="E11" s="194" t="s">
        <v>74</v>
      </c>
      <c r="F11" s="194">
        <f xml:space="preserve"> ('1_4'!G11/'1_4'!H11 ) / ('1_4'!S11/'1_4'!T11)</f>
        <v>0.49419768438443235</v>
      </c>
      <c r="G11" s="194" t="s">
        <v>74</v>
      </c>
      <c r="H11" s="194">
        <f>('1_4'!J11/'1_4'!K11) / ('1_4'!S11/'1_4'!T11)</f>
        <v>0.20454736014199562</v>
      </c>
      <c r="I11" s="194" t="s">
        <v>74</v>
      </c>
      <c r="J11" s="194">
        <f>('1_4'!M11/'1_4'!N11 ) / ('1_4'!S11/'1_4'!T11)</f>
        <v>3.6462522654263307E-2</v>
      </c>
      <c r="K11" s="194" t="s">
        <v>74</v>
      </c>
      <c r="L11" s="194">
        <f>('1_4'!P11/'1_4'!Q11 ) / ('1_4'!S11/'1_4'!T11)</f>
        <v>0.12139083927753394</v>
      </c>
      <c r="M11" s="194" t="s">
        <v>74</v>
      </c>
    </row>
    <row r="12" spans="1:16" s="15" customFormat="1" ht="20.100000000000001" customHeight="1" x14ac:dyDescent="0.2">
      <c r="B12" s="50" t="s">
        <v>76</v>
      </c>
      <c r="C12" s="29" t="s">
        <v>77</v>
      </c>
      <c r="D12" s="194">
        <f>('1_4'!D12/'1_4'!E12) / ('1_4'!S12/'1_4'!T12)</f>
        <v>0.13320123554117999</v>
      </c>
      <c r="E12" s="194" t="s">
        <v>74</v>
      </c>
      <c r="F12" s="194">
        <f xml:space="preserve"> ('1_4'!G12/'1_4'!H12 ) / ('1_4'!S12/'1_4'!T12)</f>
        <v>0.49091668206263556</v>
      </c>
      <c r="G12" s="194" t="s">
        <v>74</v>
      </c>
      <c r="H12" s="194">
        <f>('1_4'!J12/'1_4'!K12) / ('1_4'!S12/'1_4'!T12)</f>
        <v>0.21261263729364174</v>
      </c>
      <c r="I12" s="194" t="s">
        <v>74</v>
      </c>
      <c r="J12" s="194">
        <f>('1_4'!M12/'1_4'!N12 ) / ('1_4'!S12/'1_4'!T12)</f>
        <v>3.8787833613546936E-2</v>
      </c>
      <c r="K12" s="194" t="s">
        <v>74</v>
      </c>
      <c r="L12" s="194">
        <f>('1_4'!P12/'1_4'!Q12 ) / ('1_4'!S12/'1_4'!T12)</f>
        <v>0.11543881811811481</v>
      </c>
      <c r="M12" s="194" t="s">
        <v>74</v>
      </c>
    </row>
    <row r="13" spans="1:16" s="15" customFormat="1" ht="20.100000000000001" customHeight="1" x14ac:dyDescent="0.2">
      <c r="C13" s="29" t="s">
        <v>78</v>
      </c>
      <c r="D13" s="194">
        <f>('1_4'!D13/'1_4'!E13) / ('1_4'!S13/'1_4'!T13)</f>
        <v>0.13530956014350412</v>
      </c>
      <c r="E13" s="194" t="s">
        <v>74</v>
      </c>
      <c r="F13" s="194">
        <f xml:space="preserve"> ('1_4'!G13/'1_4'!H13 ) / ('1_4'!S13/'1_4'!T13)</f>
        <v>0.48741944958907574</v>
      </c>
      <c r="G13" s="194" t="s">
        <v>74</v>
      </c>
      <c r="H13" s="194">
        <f>('1_4'!J13/'1_4'!K13) / ('1_4'!S13/'1_4'!T13)</f>
        <v>0.20979380448632939</v>
      </c>
      <c r="I13" s="194" t="s">
        <v>74</v>
      </c>
      <c r="J13" s="194">
        <f>('1_4'!M13/'1_4'!N13 ) / ('1_4'!S13/'1_4'!T13)</f>
        <v>4.3352801163107663E-2</v>
      </c>
      <c r="K13" s="194" t="s">
        <v>74</v>
      </c>
      <c r="L13" s="194">
        <f>('1_4'!P13/'1_4'!Q13 ) / ('1_4'!S13/'1_4'!T13)</f>
        <v>0.11600951226274189</v>
      </c>
      <c r="M13" s="194" t="s">
        <v>74</v>
      </c>
    </row>
    <row r="14" spans="1:16" s="15" customFormat="1" ht="18" customHeight="1" x14ac:dyDescent="0.2">
      <c r="C14" s="29" t="s">
        <v>79</v>
      </c>
      <c r="D14" s="194">
        <f>('1_4'!D14/'1_4'!E14) / ('1_4'!S14/'1_4'!T14)</f>
        <v>0.13489461641837563</v>
      </c>
      <c r="E14" s="194" t="s">
        <v>74</v>
      </c>
      <c r="F14" s="194">
        <f xml:space="preserve"> ('1_4'!G14/'1_4'!H14 ) / ('1_4'!S14/'1_4'!T14)</f>
        <v>0.48396497119422499</v>
      </c>
      <c r="G14" s="194" t="s">
        <v>74</v>
      </c>
      <c r="H14" s="194">
        <f>('1_4'!J14/'1_4'!K14) / ('1_4'!S14/'1_4'!T14)</f>
        <v>0.2165312211516405</v>
      </c>
      <c r="I14" s="194" t="s">
        <v>74</v>
      </c>
      <c r="J14" s="194">
        <f>('1_4'!M14/'1_4'!N14 ) / ('1_4'!S14/'1_4'!T14)</f>
        <v>4.3217963907751629E-2</v>
      </c>
      <c r="K14" s="194" t="s">
        <v>74</v>
      </c>
      <c r="L14" s="194">
        <f>('1_4'!P14/'1_4'!Q14 ) / ('1_4'!S14/'1_4'!T14)</f>
        <v>0.11365630453342436</v>
      </c>
      <c r="M14" s="194" t="s">
        <v>74</v>
      </c>
    </row>
    <row r="15" spans="1:16" s="15" customFormat="1" ht="18" customHeight="1" x14ac:dyDescent="0.2">
      <c r="C15" s="29" t="s">
        <v>80</v>
      </c>
      <c r="D15" s="194">
        <f>('1_4'!D15/'1_4'!E15) / ('1_4'!S15/'1_4'!T15)</f>
        <v>0.13511836971018759</v>
      </c>
      <c r="E15" s="194" t="s">
        <v>74</v>
      </c>
      <c r="F15" s="194">
        <f xml:space="preserve"> ('1_4'!G15/'1_4'!H15 ) / ('1_4'!S15/'1_4'!T15)</f>
        <v>0.48647998301316603</v>
      </c>
      <c r="G15" s="194" t="s">
        <v>74</v>
      </c>
      <c r="H15" s="194">
        <f>('1_4'!J15/'1_4'!K15) / ('1_4'!S15/'1_4'!T15)</f>
        <v>0.2140152878322229</v>
      </c>
      <c r="I15" s="194" t="s">
        <v>74</v>
      </c>
      <c r="J15" s="194">
        <f>('1_4'!M15/'1_4'!N15 ) / ('1_4'!S15/'1_4'!T15)</f>
        <v>4.4009214214611493E-2</v>
      </c>
      <c r="K15" s="194" t="s">
        <v>74</v>
      </c>
      <c r="L15" s="194">
        <f>('1_4'!P15/'1_4'!Q15 ) / ('1_4'!S15/'1_4'!T15)</f>
        <v>0.11316813207138512</v>
      </c>
      <c r="M15" s="194" t="s">
        <v>74</v>
      </c>
    </row>
    <row r="16" spans="1:16" s="15" customFormat="1" ht="18" customHeight="1" x14ac:dyDescent="0.2">
      <c r="C16" s="29" t="s">
        <v>81</v>
      </c>
      <c r="D16" s="194">
        <f>('1_4'!D16/'1_4'!E16) / ('1_4'!S16/'1_4'!T16)</f>
        <v>0.13462299912939063</v>
      </c>
      <c r="E16" s="194" t="s">
        <v>74</v>
      </c>
      <c r="F16" s="194">
        <f xml:space="preserve"> ('1_4'!G16/'1_4'!H16 ) / ('1_4'!S16/'1_4'!T16)</f>
        <v>0.48028823306809426</v>
      </c>
      <c r="G16" s="194" t="s">
        <v>74</v>
      </c>
      <c r="H16" s="194">
        <f>('1_4'!J16/'1_4'!K16) / ('1_4'!S16/'1_4'!T16)</f>
        <v>0.22369724863529655</v>
      </c>
      <c r="I16" s="194" t="s">
        <v>74</v>
      </c>
      <c r="J16" s="194">
        <f>('1_4'!M16/'1_4'!N16 ) / ('1_4'!S16/'1_4'!T16)</f>
        <v>4.4713942787744994E-2</v>
      </c>
      <c r="K16" s="194" t="s">
        <v>74</v>
      </c>
      <c r="L16" s="194">
        <f>('1_4'!P16/'1_4'!Q16 ) / ('1_4'!S16/'1_4'!T16)</f>
        <v>0.1075963583352135</v>
      </c>
      <c r="M16" s="194" t="s">
        <v>74</v>
      </c>
    </row>
    <row r="17" spans="2:15" s="15" customFormat="1" ht="18" customHeight="1" x14ac:dyDescent="0.2">
      <c r="C17" s="29" t="s">
        <v>82</v>
      </c>
      <c r="D17" s="194">
        <f>('1_4'!D17/'1_4'!E17) / ('1_4'!S17/'1_4'!T17)</f>
        <v>0.13435057903730926</v>
      </c>
      <c r="E17" s="194" t="s">
        <v>74</v>
      </c>
      <c r="F17" s="194">
        <f xml:space="preserve"> ('1_4'!G17/'1_4'!H17 ) / ('1_4'!S17/'1_4'!T17)</f>
        <v>0.48817427425231197</v>
      </c>
      <c r="G17" s="194" t="s">
        <v>74</v>
      </c>
      <c r="H17" s="194">
        <f>('1_4'!J17/'1_4'!K17) / ('1_4'!S17/'1_4'!T17)</f>
        <v>0.21548663580199906</v>
      </c>
      <c r="I17" s="194" t="s">
        <v>74</v>
      </c>
      <c r="J17" s="194">
        <f>('1_4'!M17/'1_4'!N17 ) / ('1_4'!S17/'1_4'!T17)</f>
        <v>4.1943276008697114E-2</v>
      </c>
      <c r="K17" s="194" t="s">
        <v>74</v>
      </c>
      <c r="L17" s="194">
        <f>('1_4'!P17/'1_4'!Q17 ) / ('1_4'!S17/'1_4'!T17)</f>
        <v>0.1115915911997678</v>
      </c>
      <c r="M17" s="194" t="s">
        <v>74</v>
      </c>
    </row>
    <row r="18" spans="2:15" s="15" customFormat="1" ht="18" customHeight="1" x14ac:dyDescent="0.2">
      <c r="C18" s="29" t="s">
        <v>83</v>
      </c>
      <c r="D18" s="194">
        <f>('1_4'!D18/'1_4'!E18) / ('1_4'!S18/'1_4'!T18)</f>
        <v>0.13536504565541421</v>
      </c>
      <c r="E18" s="194" t="s">
        <v>74</v>
      </c>
      <c r="F18" s="194">
        <f xml:space="preserve"> ('1_4'!G18/'1_4'!H18 ) / ('1_4'!S18/'1_4'!T18)</f>
        <v>0.47724329778302366</v>
      </c>
      <c r="G18" s="194" t="s">
        <v>74</v>
      </c>
      <c r="H18" s="194">
        <f>('1_4'!J18/'1_4'!K18) / ('1_4'!S18/'1_4'!T18)</f>
        <v>0.2182066994439876</v>
      </c>
      <c r="I18" s="194" t="s">
        <v>74</v>
      </c>
      <c r="J18" s="194">
        <f>('1_4'!M18/'1_4'!N18 ) / ('1_4'!S18/'1_4'!T18)</f>
        <v>5.1233785966814084E-2</v>
      </c>
      <c r="K18" s="194" t="s">
        <v>74</v>
      </c>
      <c r="L18" s="194">
        <f>('1_4'!P18/'1_4'!Q18 ) / ('1_4'!S18/'1_4'!T18)</f>
        <v>0.10757136642461186</v>
      </c>
      <c r="M18" s="194" t="s">
        <v>74</v>
      </c>
    </row>
    <row r="19" spans="2:15" s="15" customFormat="1" ht="18" customHeight="1" x14ac:dyDescent="0.2">
      <c r="C19" s="29" t="s">
        <v>84</v>
      </c>
      <c r="D19" s="194">
        <f>('1_4'!D19/'1_4'!E19) / ('1_4'!S19/'1_4'!T19)</f>
        <v>0.13436226240965499</v>
      </c>
      <c r="E19" s="194" t="s">
        <v>74</v>
      </c>
      <c r="F19" s="194">
        <f xml:space="preserve"> ('1_4'!G19/'1_4'!H19 ) / ('1_4'!S19/'1_4'!T19)</f>
        <v>0.46348182439702784</v>
      </c>
      <c r="G19" s="194" t="s">
        <v>74</v>
      </c>
      <c r="H19" s="194">
        <f>('1_4'!J19/'1_4'!K19) / ('1_4'!S19/'1_4'!T19)</f>
        <v>0.22289450499319791</v>
      </c>
      <c r="I19" s="194" t="s">
        <v>74</v>
      </c>
      <c r="J19" s="194">
        <f>('1_4'!M19/'1_4'!N19 ) / ('1_4'!S19/'1_4'!T19)</f>
        <v>5.1525780995414903E-2</v>
      </c>
      <c r="K19" s="194" t="s">
        <v>74</v>
      </c>
      <c r="L19" s="194">
        <f>('1_4'!P19/'1_4'!Q19 ) / ('1_4'!S19/'1_4'!T19)</f>
        <v>0.11790192000044263</v>
      </c>
      <c r="M19" s="194" t="s">
        <v>74</v>
      </c>
    </row>
    <row r="20" spans="2:15" s="15" customFormat="1" ht="18" customHeight="1" x14ac:dyDescent="0.2">
      <c r="C20" s="29" t="s">
        <v>85</v>
      </c>
      <c r="D20" s="194">
        <f>('1_4'!D20/'1_4'!E20) / ('1_4'!S20/'1_4'!T20)</f>
        <v>0.13890565901706467</v>
      </c>
      <c r="E20" s="194" t="s">
        <v>74</v>
      </c>
      <c r="F20" s="194">
        <f xml:space="preserve"> ('1_4'!G20/'1_4'!H20 ) / ('1_4'!S20/'1_4'!T20)</f>
        <v>0.46711763782399535</v>
      </c>
      <c r="G20" s="194" t="s">
        <v>74</v>
      </c>
      <c r="H20" s="194">
        <f>('1_4'!J20/'1_4'!K20) / ('1_4'!S20/'1_4'!T20)</f>
        <v>0.21647365224936571</v>
      </c>
      <c r="I20" s="194" t="s">
        <v>74</v>
      </c>
      <c r="J20" s="194">
        <f>('1_4'!M20/'1_4'!N20 ) / ('1_4'!S20/'1_4'!T20)</f>
        <v>4.9924399663750479E-2</v>
      </c>
      <c r="K20" s="194" t="s">
        <v>74</v>
      </c>
      <c r="L20" s="194">
        <f>('1_4'!P20/'1_4'!Q20 ) / ('1_4'!S20/'1_4'!T20)</f>
        <v>0.1163372362663018</v>
      </c>
      <c r="M20" s="194" t="s">
        <v>74</v>
      </c>
    </row>
    <row r="21" spans="2:15" s="15" customFormat="1" ht="18" customHeight="1" x14ac:dyDescent="0.2">
      <c r="C21" s="29" t="s">
        <v>86</v>
      </c>
      <c r="D21" s="194">
        <f>('1_4'!D21/'1_4'!E21) / ('1_4'!S21/'1_4'!T21)</f>
        <v>0.13573147047195808</v>
      </c>
      <c r="E21" s="194" t="s">
        <v>74</v>
      </c>
      <c r="F21" s="194">
        <f xml:space="preserve"> ('1_4'!G21/'1_4'!H21 ) / ('1_4'!S21/'1_4'!T21)</f>
        <v>0.47303842539538421</v>
      </c>
      <c r="G21" s="194" t="s">
        <v>74</v>
      </c>
      <c r="H21" s="194">
        <f>('1_4'!J21/'1_4'!K21) / ('1_4'!S21/'1_4'!T21)</f>
        <v>0.21922032507312933</v>
      </c>
      <c r="I21" s="194" t="s">
        <v>74</v>
      </c>
      <c r="J21" s="194">
        <f>('1_4'!M21/'1_4'!N21 ) / ('1_4'!S21/'1_4'!T21)</f>
        <v>5.6125226271578087E-2</v>
      </c>
      <c r="K21" s="194" t="s">
        <v>74</v>
      </c>
      <c r="L21" s="194">
        <f>('1_4'!P21/'1_4'!Q21 ) / ('1_4'!S21/'1_4'!T21)</f>
        <v>0.1076540860043214</v>
      </c>
      <c r="M21" s="194" t="s">
        <v>74</v>
      </c>
    </row>
    <row r="22" spans="2:15" s="15" customFormat="1" ht="18" customHeight="1" x14ac:dyDescent="0.2">
      <c r="C22" s="29" t="s">
        <v>87</v>
      </c>
      <c r="D22" s="194">
        <f>('1_4'!D22/'1_4'!E22) / ('1_4'!S22/'1_4'!T22)</f>
        <v>0.13836044903890357</v>
      </c>
      <c r="E22" s="194" t="s">
        <v>74</v>
      </c>
      <c r="F22" s="194">
        <f xml:space="preserve"> ('1_4'!G22/'1_4'!H22 ) / ('1_4'!S22/'1_4'!T22)</f>
        <v>0.46077027582886143</v>
      </c>
      <c r="G22" s="194" t="s">
        <v>74</v>
      </c>
      <c r="H22" s="194">
        <f>('1_4'!J22/'1_4'!K22) / ('1_4'!S22/'1_4'!T22)</f>
        <v>0.22445865338364368</v>
      </c>
      <c r="I22" s="194" t="s">
        <v>74</v>
      </c>
      <c r="J22" s="194">
        <f>('1_4'!M22/'1_4'!N22 ) / ('1_4'!S22/'1_4'!T22)</f>
        <v>5.1978703982678218E-2</v>
      </c>
      <c r="K22" s="194" t="s">
        <v>74</v>
      </c>
      <c r="L22" s="194">
        <f>('1_4'!P22/'1_4'!Q22 ) / ('1_4'!S22/'1_4'!T22)</f>
        <v>0.11348018496383926</v>
      </c>
      <c r="M22" s="194" t="s">
        <v>74</v>
      </c>
    </row>
    <row r="23" spans="2:15" s="15" customFormat="1" ht="18" customHeight="1" x14ac:dyDescent="0.2">
      <c r="C23" s="29" t="s">
        <v>88</v>
      </c>
      <c r="D23" s="194">
        <f>('1_4'!D23/'1_4'!E23) / ('1_4'!S23/'1_4'!T23)</f>
        <v>0.14134226098970334</v>
      </c>
      <c r="E23" s="194" t="s">
        <v>74</v>
      </c>
      <c r="F23" s="194">
        <f xml:space="preserve"> ('1_4'!G23/'1_4'!H23 ) / ('1_4'!S23/'1_4'!T23)</f>
        <v>0.48247291688956018</v>
      </c>
      <c r="G23" s="194" t="s">
        <v>74</v>
      </c>
      <c r="H23" s="194">
        <f>('1_4'!J23/'1_4'!K23) / ('1_4'!S23/'1_4'!T23)</f>
        <v>0.21593913338270834</v>
      </c>
      <c r="I23" s="194" t="s">
        <v>74</v>
      </c>
      <c r="J23" s="194">
        <f>('1_4'!M23/'1_4'!N23 ) / ('1_4'!S23/'1_4'!T23)</f>
        <v>4.8015613557382673E-2</v>
      </c>
      <c r="K23" s="194" t="s">
        <v>74</v>
      </c>
      <c r="L23" s="194">
        <f>('1_4'!P23/'1_4'!Q23 ) / ('1_4'!S23/'1_4'!T23)</f>
        <v>0.10255590362087887</v>
      </c>
      <c r="M23" s="194" t="s">
        <v>74</v>
      </c>
    </row>
    <row r="24" spans="2:15" s="15" customFormat="1" ht="18" customHeight="1" x14ac:dyDescent="0.2">
      <c r="C24" s="29" t="s">
        <v>89</v>
      </c>
      <c r="D24" s="194">
        <f>('1_4'!D24/'1_4'!E24) / ('1_4'!S24/'1_4'!T24)</f>
        <v>0.13975963266318389</v>
      </c>
      <c r="E24" s="194" t="s">
        <v>74</v>
      </c>
      <c r="F24" s="194">
        <f xml:space="preserve"> ('1_4'!G24/'1_4'!H24 ) / ('1_4'!S24/'1_4'!T24)</f>
        <v>0.49089885769716296</v>
      </c>
      <c r="G24" s="194" t="s">
        <v>74</v>
      </c>
      <c r="H24" s="194">
        <f>('1_4'!J24/'1_4'!K24) / ('1_4'!S24/'1_4'!T24)</f>
        <v>0.21364248456520951</v>
      </c>
      <c r="I24" s="194" t="s">
        <v>74</v>
      </c>
      <c r="J24" s="194">
        <f>('1_4'!M24/'1_4'!N24 ) / ('1_4'!S24/'1_4'!T24)</f>
        <v>4.9758633412405467E-2</v>
      </c>
      <c r="K24" s="194" t="s">
        <v>74</v>
      </c>
      <c r="L24" s="194">
        <f>('1_4'!P24/'1_4'!Q24 ) / ('1_4'!S24/'1_4'!T24)</f>
        <v>9.7381922846304911E-2</v>
      </c>
      <c r="M24" s="194" t="s">
        <v>74</v>
      </c>
    </row>
    <row r="25" spans="2:15" s="15" customFormat="1" ht="18" customHeight="1" x14ac:dyDescent="0.2">
      <c r="C25" s="29" t="s">
        <v>90</v>
      </c>
      <c r="D25" s="194">
        <f>('1_4'!D25/'1_4'!E25) / ('1_4'!S25/'1_4'!T25)</f>
        <v>0.14222166481580328</v>
      </c>
      <c r="E25" s="194" t="s">
        <v>74</v>
      </c>
      <c r="F25" s="194">
        <f xml:space="preserve"> ('1_4'!G25/'1_4'!H25 ) / ('1_4'!S25/'1_4'!T25)</f>
        <v>0.48553268115009951</v>
      </c>
      <c r="G25" s="194" t="s">
        <v>74</v>
      </c>
      <c r="H25" s="194">
        <f>('1_4'!J25/'1_4'!K25) / ('1_4'!S25/'1_4'!T25)</f>
        <v>0.21567500809980913</v>
      </c>
      <c r="I25" s="194" t="s">
        <v>74</v>
      </c>
      <c r="J25" s="194">
        <f>('1_4'!M25/'1_4'!N25 ) / ('1_4'!S25/'1_4'!T25)</f>
        <v>4.9400735709389888E-2</v>
      </c>
      <c r="K25" s="194" t="s">
        <v>74</v>
      </c>
      <c r="L25" s="194">
        <f>('1_4'!P25/'1_4'!Q25 ) / ('1_4'!S25/'1_4'!T25)</f>
        <v>9.6556759906892678E-2</v>
      </c>
      <c r="M25" s="194" t="s">
        <v>74</v>
      </c>
    </row>
    <row r="26" spans="2:15" s="15" customFormat="1" ht="18" customHeight="1" x14ac:dyDescent="0.2">
      <c r="C26" s="29" t="s">
        <v>91</v>
      </c>
      <c r="D26" s="194">
        <f>('1_4'!D26/'1_4'!E26) / ('1_4'!S26/'1_4'!T26)</f>
        <v>0.13896631160510797</v>
      </c>
      <c r="E26" s="194" t="s">
        <v>74</v>
      </c>
      <c r="F26" s="194">
        <f xml:space="preserve"> ('1_4'!G26/'1_4'!H26 ) / ('1_4'!S26/'1_4'!T26)</f>
        <v>0.48647951812056189</v>
      </c>
      <c r="G26" s="194" t="s">
        <v>74</v>
      </c>
      <c r="H26" s="194">
        <f>('1_4'!J26/'1_4'!K26) / ('1_4'!S26/'1_4'!T26)</f>
        <v>0.22309312794680219</v>
      </c>
      <c r="I26" s="194" t="s">
        <v>74</v>
      </c>
      <c r="J26" s="194">
        <f>('1_4'!M26/'1_4'!N26 ) / ('1_4'!S26/'1_4'!T26)</f>
        <v>4.7015769725901588E-2</v>
      </c>
      <c r="K26" s="194" t="s">
        <v>74</v>
      </c>
      <c r="L26" s="194">
        <f>('1_4'!P26/'1_4'!Q26 ) / ('1_4'!S26/'1_4'!T26)</f>
        <v>9.4971354992469073E-2</v>
      </c>
      <c r="M26" s="194" t="s">
        <v>74</v>
      </c>
    </row>
    <row r="27" spans="2:15" s="15" customFormat="1" ht="18" customHeight="1" x14ac:dyDescent="0.2">
      <c r="C27" s="29" t="s">
        <v>92</v>
      </c>
      <c r="D27" s="194">
        <f>('1_4'!D27/'1_4'!E27) / ('1_4'!S27/'1_4'!T27)</f>
        <v>0.13927488903656354</v>
      </c>
      <c r="E27" s="194" t="s">
        <v>74</v>
      </c>
      <c r="F27" s="194">
        <f xml:space="preserve"> ('1_4'!G27/'1_4'!H27 ) / ('1_4'!S27/'1_4'!T27)</f>
        <v>0.49956960537839168</v>
      </c>
      <c r="G27" s="194" t="s">
        <v>74</v>
      </c>
      <c r="H27" s="194">
        <f>('1_4'!J27/'1_4'!K27) / ('1_4'!S27/'1_4'!T27)</f>
        <v>0.21558280010709549</v>
      </c>
      <c r="I27" s="194" t="s">
        <v>74</v>
      </c>
      <c r="J27" s="194">
        <f>('1_4'!M27/'1_4'!N27 ) / ('1_4'!S27/'1_4'!T27)</f>
        <v>4.7945847139648598E-2</v>
      </c>
      <c r="K27" s="194" t="s">
        <v>74</v>
      </c>
      <c r="L27" s="194">
        <f>('1_4'!P27/'1_4'!Q27 ) / ('1_4'!S27/'1_4'!T27)</f>
        <v>8.8829091849705222E-2</v>
      </c>
      <c r="M27" s="194" t="s">
        <v>74</v>
      </c>
    </row>
    <row r="28" spans="2:15" s="15" customFormat="1" ht="18" customHeight="1" x14ac:dyDescent="0.2">
      <c r="C28" s="29" t="s">
        <v>93</v>
      </c>
      <c r="D28" s="194">
        <f>('1_4'!D28/'1_4'!E28) / ('1_4'!S28/'1_4'!T28)</f>
        <v>0.14067516120927653</v>
      </c>
      <c r="E28" s="194" t="s">
        <v>74</v>
      </c>
      <c r="F28" s="194">
        <f xml:space="preserve"> ('1_4'!G28/'1_4'!H28 ) / ('1_4'!S28/'1_4'!T28)</f>
        <v>0.49421424597240182</v>
      </c>
      <c r="G28" s="194" t="s">
        <v>74</v>
      </c>
      <c r="H28" s="194">
        <f>('1_4'!J28/'1_4'!K28) / ('1_4'!S28/'1_4'!T28)</f>
        <v>0.21346698500651759</v>
      </c>
      <c r="I28" s="194" t="s">
        <v>74</v>
      </c>
      <c r="J28" s="194">
        <f>('1_4'!M28/'1_4'!N28 ) / ('1_4'!S28/'1_4'!T28)</f>
        <v>5.21257851169502E-2</v>
      </c>
      <c r="K28" s="194" t="s">
        <v>74</v>
      </c>
      <c r="L28" s="194">
        <f>('1_4'!P28/'1_4'!Q28 ) / ('1_4'!S28/'1_4'!T28)</f>
        <v>9.0444695016686352E-2</v>
      </c>
      <c r="M28" s="194" t="s">
        <v>74</v>
      </c>
    </row>
    <row r="29" spans="2:15" s="15" customFormat="1" ht="18" customHeight="1" x14ac:dyDescent="0.2">
      <c r="C29" s="29" t="s">
        <v>94</v>
      </c>
      <c r="D29" s="194">
        <f>('1_4'!D29/'1_4'!E29) / ('1_4'!S29/'1_4'!T29)</f>
        <v>0.14056038106835533</v>
      </c>
      <c r="E29" s="194" t="s">
        <v>74</v>
      </c>
      <c r="F29" s="194">
        <f xml:space="preserve"> ('1_4'!G29/'1_4'!H29 ) / ('1_4'!S29/'1_4'!T29)</f>
        <v>0.50341665072873532</v>
      </c>
      <c r="G29" s="194" t="s">
        <v>74</v>
      </c>
      <c r="H29" s="194">
        <f>('1_4'!J29/'1_4'!K29) / ('1_4'!S29/'1_4'!T29)</f>
        <v>0.21431897425923965</v>
      </c>
      <c r="I29" s="194" t="s">
        <v>74</v>
      </c>
      <c r="J29" s="194">
        <f>('1_4'!M29/'1_4'!N29 ) / ('1_4'!S29/'1_4'!T29)</f>
        <v>4.8491981631926334E-2</v>
      </c>
      <c r="K29" s="194" t="s">
        <v>74</v>
      </c>
      <c r="L29" s="194">
        <f>('1_4'!P29/'1_4'!Q29 ) / ('1_4'!S29/'1_4'!T29)</f>
        <v>8.4591143472148536E-2</v>
      </c>
      <c r="M29" s="194" t="s">
        <v>74</v>
      </c>
      <c r="O29" s="163"/>
    </row>
    <row r="30" spans="2:15" s="16" customFormat="1" ht="18" customHeight="1" x14ac:dyDescent="0.2">
      <c r="C30" s="119" t="s">
        <v>95</v>
      </c>
      <c r="D30" s="194">
        <f>('1_4'!D30/'1_4'!E30) / ('1_4'!S30/'1_4'!T30)</f>
        <v>0.14245081814466262</v>
      </c>
      <c r="E30" s="193" t="s">
        <v>74</v>
      </c>
      <c r="F30" s="194">
        <f xml:space="preserve"> ('1_4'!G30/'1_4'!H30 ) / ('1_4'!S30/'1_4'!T30)</f>
        <v>0.49037970072686898</v>
      </c>
      <c r="G30" s="193" t="s">
        <v>74</v>
      </c>
      <c r="H30" s="194">
        <f>('1_4'!J30/'1_4'!K30) / ('1_4'!S30/'1_4'!T30)</f>
        <v>0.21075297594131095</v>
      </c>
      <c r="I30" s="193" t="s">
        <v>74</v>
      </c>
      <c r="J30" s="194">
        <f>('1_4'!M30/'1_4'!N30 ) / ('1_4'!S30/'1_4'!T30)</f>
        <v>5.2706014717129795E-2</v>
      </c>
      <c r="K30" s="193" t="s">
        <v>74</v>
      </c>
      <c r="L30" s="194">
        <f>('1_4'!P30/'1_4'!Q30 ) / ('1_4'!S30/'1_4'!T30)</f>
        <v>9.7760487631154164E-2</v>
      </c>
      <c r="M30" s="193" t="s">
        <v>74</v>
      </c>
    </row>
    <row r="31" spans="2:15" s="16" customFormat="1" ht="18" customHeight="1" x14ac:dyDescent="0.2">
      <c r="C31" s="119" t="s">
        <v>96</v>
      </c>
      <c r="D31" s="194">
        <f>('1_4'!D31/'1_4'!E31) / ('1_4'!S31/'1_4'!T31)</f>
        <v>0.1405409074428248</v>
      </c>
      <c r="E31" s="193" t="s">
        <v>74</v>
      </c>
      <c r="F31" s="194">
        <f xml:space="preserve"> ('1_4'!G31/'1_4'!H31 ) / ('1_4'!S31/'1_4'!T31)</f>
        <v>0.50188761047460217</v>
      </c>
      <c r="G31" s="193" t="s">
        <v>74</v>
      </c>
      <c r="H31" s="194">
        <f>('1_4'!J31/'1_4'!K31) / ('1_4'!S31/'1_4'!T31)</f>
        <v>0.20859699280879698</v>
      </c>
      <c r="I31" s="193" t="s">
        <v>74</v>
      </c>
      <c r="J31" s="194">
        <f>('1_4'!M31/'1_4'!N31 ) / ('1_4'!S31/'1_4'!T31)</f>
        <v>4.8290081141707117E-2</v>
      </c>
      <c r="K31" s="193" t="s">
        <v>74</v>
      </c>
      <c r="L31" s="194">
        <f>('1_4'!P31/'1_4'!Q31 ) / ('1_4'!S31/'1_4'!T31)</f>
        <v>9.2983339327726802E-2</v>
      </c>
      <c r="M31" s="193" t="s">
        <v>74</v>
      </c>
    </row>
    <row r="32" spans="2:15" s="15" customFormat="1" x14ac:dyDescent="0.2">
      <c r="B32" s="63"/>
      <c r="C32" s="63"/>
      <c r="D32" s="54"/>
      <c r="E32" s="10"/>
      <c r="F32" s="54"/>
      <c r="H32" s="54"/>
      <c r="I32" s="54"/>
      <c r="J32" s="54"/>
      <c r="K32" s="54"/>
      <c r="L32" s="54"/>
      <c r="M32" s="54"/>
    </row>
    <row r="33" spans="2:13" s="15" customFormat="1" ht="17.45" customHeight="1" x14ac:dyDescent="0.2">
      <c r="B33" s="285" t="s">
        <v>97</v>
      </c>
      <c r="C33" s="285"/>
      <c r="D33" s="285"/>
      <c r="E33" s="285"/>
      <c r="F33" s="285"/>
      <c r="G33" s="285"/>
      <c r="H33" s="285"/>
      <c r="I33" s="285"/>
      <c r="J33" s="285"/>
      <c r="K33" s="285"/>
      <c r="L33" s="285"/>
      <c r="M33" s="285"/>
    </row>
    <row r="34" spans="2:13" s="15" customFormat="1" ht="54.75" customHeight="1" x14ac:dyDescent="0.2">
      <c r="B34" s="286" t="s">
        <v>126</v>
      </c>
      <c r="C34" s="286"/>
      <c r="D34" s="286"/>
      <c r="E34" s="286"/>
      <c r="F34" s="286"/>
      <c r="G34" s="286"/>
      <c r="H34" s="286"/>
      <c r="I34" s="286"/>
      <c r="J34" s="286"/>
      <c r="K34" s="286"/>
      <c r="L34" s="286"/>
      <c r="M34" s="286"/>
    </row>
    <row r="35" spans="2:13" s="18" customFormat="1" ht="15.75" customHeight="1" x14ac:dyDescent="0.2">
      <c r="B35" s="287" t="s">
        <v>109</v>
      </c>
      <c r="C35" s="287"/>
      <c r="D35" s="287"/>
      <c r="E35" s="287"/>
      <c r="F35" s="287"/>
      <c r="G35" s="287"/>
      <c r="H35" s="287"/>
      <c r="I35" s="287"/>
      <c r="J35" s="287"/>
      <c r="K35" s="287"/>
      <c r="L35" s="287"/>
      <c r="M35" s="287"/>
    </row>
    <row r="36" spans="2:13" s="18" customFormat="1" ht="15.75" customHeight="1" x14ac:dyDescent="0.2">
      <c r="B36" s="287" t="s">
        <v>100</v>
      </c>
      <c r="C36" s="287"/>
      <c r="D36" s="287"/>
      <c r="E36" s="287"/>
      <c r="F36" s="287"/>
      <c r="G36" s="287"/>
      <c r="H36" s="287"/>
      <c r="I36" s="287"/>
      <c r="J36" s="287"/>
      <c r="K36" s="287"/>
      <c r="L36" s="287"/>
      <c r="M36" s="287"/>
    </row>
    <row r="37" spans="2:13" s="18" customFormat="1" ht="30.75" customHeight="1" x14ac:dyDescent="0.2">
      <c r="B37" s="287" t="s">
        <v>101</v>
      </c>
      <c r="C37" s="287"/>
      <c r="D37" s="287"/>
      <c r="E37" s="287"/>
      <c r="F37" s="287"/>
      <c r="G37" s="287"/>
      <c r="H37" s="287"/>
      <c r="I37" s="287"/>
      <c r="J37" s="287"/>
      <c r="K37" s="287"/>
      <c r="L37" s="287"/>
      <c r="M37" s="287"/>
    </row>
    <row r="38" spans="2:13" s="15" customFormat="1" ht="12.75" customHeight="1" x14ac:dyDescent="0.25">
      <c r="B38" s="283"/>
      <c r="C38" s="283"/>
      <c r="D38" s="283"/>
      <c r="E38" s="283"/>
      <c r="F38" s="283"/>
      <c r="G38" s="283"/>
      <c r="H38" s="283"/>
      <c r="I38" s="283"/>
      <c r="J38" s="283"/>
      <c r="K38" s="283"/>
      <c r="L38" s="283"/>
      <c r="M38" s="283"/>
    </row>
    <row r="39" spans="2:13" s="15" customFormat="1" x14ac:dyDescent="0.2">
      <c r="B39" s="55"/>
      <c r="C39" s="55"/>
      <c r="D39" s="55"/>
      <c r="E39" s="55"/>
      <c r="F39" s="57"/>
      <c r="G39" s="57"/>
      <c r="H39" s="14"/>
    </row>
    <row r="40" spans="2:13" s="15" customFormat="1" x14ac:dyDescent="0.2">
      <c r="B40" s="55"/>
      <c r="C40" s="55"/>
      <c r="D40" s="55"/>
      <c r="E40" s="55"/>
      <c r="F40" s="57"/>
      <c r="G40" s="57"/>
      <c r="H40" s="14"/>
    </row>
    <row r="41" spans="2:13" s="15" customFormat="1" x14ac:dyDescent="0.2">
      <c r="B41" s="55"/>
      <c r="C41" s="55"/>
      <c r="D41" s="55"/>
      <c r="E41" s="55"/>
      <c r="F41" s="57"/>
      <c r="G41" s="57"/>
      <c r="H41" s="14"/>
    </row>
    <row r="42" spans="2:13" s="15" customFormat="1" x14ac:dyDescent="0.2">
      <c r="B42" s="55"/>
      <c r="C42" s="55"/>
      <c r="D42" s="55"/>
      <c r="E42" s="55"/>
      <c r="F42" s="57"/>
      <c r="G42" s="57"/>
      <c r="H42" s="14"/>
    </row>
    <row r="43" spans="2:13" s="15" customFormat="1" x14ac:dyDescent="0.2">
      <c r="B43" s="55"/>
      <c r="C43" s="55"/>
      <c r="D43" s="55"/>
      <c r="E43" s="55"/>
      <c r="F43" s="57"/>
      <c r="G43" s="57"/>
      <c r="H43" s="14"/>
    </row>
    <row r="44" spans="2:13" s="15" customFormat="1" x14ac:dyDescent="0.2">
      <c r="B44" s="55"/>
      <c r="C44" s="55"/>
      <c r="D44" s="55"/>
      <c r="E44" s="55"/>
      <c r="F44" s="57"/>
      <c r="G44" s="57"/>
      <c r="H44" s="14"/>
    </row>
    <row r="45" spans="2:13" s="15" customFormat="1" x14ac:dyDescent="0.2">
      <c r="B45" s="55"/>
      <c r="C45" s="55"/>
      <c r="D45" s="55"/>
      <c r="E45" s="55"/>
      <c r="F45" s="57"/>
      <c r="G45" s="57"/>
      <c r="H45" s="14"/>
    </row>
    <row r="46" spans="2:13" s="15" customFormat="1" x14ac:dyDescent="0.2">
      <c r="B46" s="55"/>
      <c r="C46" s="55"/>
      <c r="D46" s="55"/>
      <c r="E46" s="55"/>
      <c r="F46" s="57"/>
      <c r="G46" s="57"/>
      <c r="H46" s="14"/>
    </row>
    <row r="47" spans="2:13" s="15" customFormat="1" x14ac:dyDescent="0.2">
      <c r="B47" s="55"/>
      <c r="C47" s="55"/>
      <c r="D47" s="55"/>
      <c r="E47" s="55"/>
      <c r="F47" s="57"/>
      <c r="G47" s="57"/>
      <c r="H47" s="14"/>
    </row>
    <row r="48" spans="2:13" s="15" customFormat="1" x14ac:dyDescent="0.2">
      <c r="B48" s="55"/>
      <c r="C48" s="55"/>
      <c r="D48" s="55"/>
      <c r="E48" s="55"/>
      <c r="F48" s="57"/>
      <c r="G48" s="57"/>
      <c r="H48" s="14"/>
    </row>
    <row r="49" spans="2:8" s="15" customFormat="1" x14ac:dyDescent="0.2">
      <c r="B49" s="55"/>
      <c r="C49" s="55"/>
      <c r="D49" s="55"/>
      <c r="E49" s="55"/>
      <c r="F49" s="57"/>
      <c r="G49" s="57"/>
      <c r="H49" s="14"/>
    </row>
    <row r="50" spans="2:8" s="15" customFormat="1" x14ac:dyDescent="0.2">
      <c r="B50" s="55"/>
      <c r="C50" s="55"/>
      <c r="D50" s="55"/>
      <c r="E50" s="55"/>
      <c r="F50" s="57"/>
      <c r="G50" s="57"/>
      <c r="H50" s="14"/>
    </row>
    <row r="51" spans="2:8" s="15" customFormat="1" x14ac:dyDescent="0.2">
      <c r="B51" s="55"/>
      <c r="C51" s="55"/>
      <c r="D51" s="55"/>
      <c r="E51" s="55"/>
      <c r="F51" s="57"/>
      <c r="G51" s="57"/>
      <c r="H51" s="14"/>
    </row>
    <row r="52" spans="2:8" s="15" customFormat="1" x14ac:dyDescent="0.2">
      <c r="B52" s="55"/>
      <c r="C52" s="55"/>
      <c r="D52" s="55"/>
      <c r="E52" s="55"/>
      <c r="F52" s="57"/>
      <c r="G52" s="57"/>
      <c r="H52" s="14"/>
    </row>
    <row r="53" spans="2:8" s="15" customFormat="1" x14ac:dyDescent="0.2">
      <c r="B53" s="55"/>
      <c r="C53" s="55"/>
      <c r="D53" s="55"/>
      <c r="E53" s="55"/>
      <c r="F53" s="57"/>
      <c r="G53" s="57"/>
      <c r="H53" s="14"/>
    </row>
    <row r="54" spans="2:8" s="15" customFormat="1" x14ac:dyDescent="0.2">
      <c r="B54" s="55"/>
      <c r="C54" s="55"/>
      <c r="D54" s="55"/>
      <c r="E54" s="55"/>
      <c r="F54" s="57"/>
      <c r="G54" s="57"/>
      <c r="H54" s="14"/>
    </row>
    <row r="55" spans="2:8" s="15" customFormat="1" x14ac:dyDescent="0.2">
      <c r="B55" s="55"/>
      <c r="C55" s="55"/>
      <c r="D55" s="55"/>
      <c r="E55" s="55"/>
      <c r="F55" s="57"/>
      <c r="G55" s="57"/>
      <c r="H55" s="14"/>
    </row>
    <row r="56" spans="2:8" s="15" customFormat="1" x14ac:dyDescent="0.2">
      <c r="B56" s="55"/>
      <c r="C56" s="55"/>
      <c r="D56" s="55"/>
      <c r="E56" s="55"/>
      <c r="F56" s="57"/>
      <c r="G56" s="57"/>
      <c r="H56" s="14"/>
    </row>
    <row r="57" spans="2:8" s="15" customFormat="1" x14ac:dyDescent="0.2">
      <c r="B57" s="55"/>
      <c r="C57" s="55"/>
      <c r="D57" s="55"/>
      <c r="E57" s="55"/>
      <c r="F57" s="57"/>
      <c r="G57" s="57"/>
      <c r="H57" s="14"/>
    </row>
    <row r="58" spans="2:8" s="15" customFormat="1" x14ac:dyDescent="0.2">
      <c r="B58" s="55"/>
      <c r="C58" s="55"/>
      <c r="D58" s="55"/>
      <c r="E58" s="55"/>
      <c r="F58" s="57"/>
      <c r="G58" s="57"/>
      <c r="H58" s="14"/>
    </row>
    <row r="59" spans="2:8" s="15" customFormat="1" x14ac:dyDescent="0.2">
      <c r="B59" s="55"/>
      <c r="C59" s="55"/>
      <c r="D59" s="55"/>
      <c r="E59" s="55"/>
      <c r="F59" s="57"/>
      <c r="G59" s="57"/>
      <c r="H59" s="14"/>
    </row>
    <row r="60" spans="2:8" s="15" customFormat="1" x14ac:dyDescent="0.2">
      <c r="B60" s="55"/>
      <c r="C60" s="55"/>
      <c r="D60" s="55"/>
      <c r="E60" s="55"/>
      <c r="F60" s="57"/>
      <c r="G60" s="57"/>
      <c r="H60" s="14"/>
    </row>
    <row r="61" spans="2:8" s="15" customFormat="1" x14ac:dyDescent="0.2">
      <c r="B61" s="55"/>
      <c r="C61" s="55"/>
      <c r="D61" s="55"/>
      <c r="E61" s="55"/>
      <c r="F61" s="57"/>
      <c r="G61" s="57"/>
      <c r="H61" s="14"/>
    </row>
    <row r="62" spans="2:8" s="15" customFormat="1" x14ac:dyDescent="0.2">
      <c r="B62" s="55"/>
      <c r="C62" s="55"/>
      <c r="D62" s="55"/>
      <c r="E62" s="55"/>
      <c r="F62" s="57"/>
      <c r="G62" s="57"/>
      <c r="H62" s="14"/>
    </row>
    <row r="63" spans="2:8" s="15" customFormat="1" x14ac:dyDescent="0.2">
      <c r="B63" s="55"/>
      <c r="C63" s="55"/>
      <c r="D63" s="55"/>
      <c r="E63" s="55"/>
      <c r="F63" s="57"/>
      <c r="G63" s="57"/>
      <c r="H63" s="14"/>
    </row>
    <row r="64" spans="2:8" s="15" customFormat="1" x14ac:dyDescent="0.2">
      <c r="B64" s="55"/>
      <c r="C64" s="55"/>
      <c r="D64" s="55"/>
      <c r="E64" s="55"/>
      <c r="F64" s="57"/>
      <c r="G64" s="57"/>
      <c r="H64" s="14"/>
    </row>
    <row r="65" spans="2:8" s="15" customFormat="1" x14ac:dyDescent="0.2">
      <c r="B65" s="55"/>
      <c r="C65" s="55"/>
      <c r="D65" s="55"/>
      <c r="E65" s="55"/>
      <c r="F65" s="57"/>
      <c r="G65" s="57"/>
      <c r="H65" s="14"/>
    </row>
    <row r="66" spans="2:8" s="15" customFormat="1" x14ac:dyDescent="0.2">
      <c r="B66" s="55"/>
      <c r="C66" s="55"/>
      <c r="D66" s="55"/>
      <c r="E66" s="55"/>
      <c r="F66" s="57"/>
      <c r="G66" s="57"/>
      <c r="H66" s="14"/>
    </row>
    <row r="67" spans="2:8" s="15" customFormat="1" x14ac:dyDescent="0.2">
      <c r="B67" s="55"/>
      <c r="C67" s="55"/>
      <c r="D67" s="55"/>
      <c r="E67" s="55"/>
      <c r="F67" s="57"/>
      <c r="G67" s="57"/>
      <c r="H67" s="14"/>
    </row>
    <row r="68" spans="2:8" s="15" customFormat="1" x14ac:dyDescent="0.2">
      <c r="B68" s="55"/>
      <c r="C68" s="55"/>
      <c r="D68" s="55"/>
      <c r="E68" s="55"/>
      <c r="F68" s="57"/>
      <c r="G68" s="57"/>
      <c r="H68" s="14"/>
    </row>
    <row r="69" spans="2:8" s="15" customFormat="1" x14ac:dyDescent="0.2">
      <c r="B69" s="55"/>
      <c r="C69" s="55"/>
      <c r="D69" s="55"/>
      <c r="E69" s="55"/>
      <c r="F69" s="57"/>
      <c r="G69" s="57"/>
      <c r="H69" s="14"/>
    </row>
    <row r="70" spans="2:8" s="15" customFormat="1" x14ac:dyDescent="0.2">
      <c r="B70" s="55"/>
      <c r="C70" s="55"/>
      <c r="D70" s="55"/>
      <c r="E70" s="55"/>
      <c r="F70" s="57"/>
      <c r="G70" s="57"/>
      <c r="H70" s="14"/>
    </row>
    <row r="71" spans="2:8" s="15" customFormat="1" x14ac:dyDescent="0.2">
      <c r="B71" s="55"/>
      <c r="C71" s="55"/>
      <c r="D71" s="55"/>
      <c r="E71" s="55"/>
      <c r="F71" s="57"/>
      <c r="G71" s="57"/>
      <c r="H71" s="14"/>
    </row>
    <row r="72" spans="2:8" s="15" customFormat="1" x14ac:dyDescent="0.2">
      <c r="B72" s="55"/>
      <c r="C72" s="55"/>
      <c r="D72" s="55"/>
      <c r="E72" s="55"/>
      <c r="F72" s="57"/>
      <c r="G72" s="57"/>
      <c r="H72" s="14"/>
    </row>
    <row r="73" spans="2:8" s="15" customFormat="1" x14ac:dyDescent="0.2">
      <c r="B73" s="55"/>
      <c r="C73" s="55"/>
      <c r="D73" s="55"/>
      <c r="E73" s="55"/>
      <c r="F73" s="57"/>
      <c r="G73" s="57"/>
      <c r="H73" s="14"/>
    </row>
    <row r="74" spans="2:8" s="15" customFormat="1" x14ac:dyDescent="0.2">
      <c r="B74" s="55"/>
      <c r="C74" s="55"/>
      <c r="D74" s="55"/>
      <c r="E74" s="55"/>
      <c r="F74" s="57"/>
      <c r="G74" s="57"/>
      <c r="H74" s="14"/>
    </row>
    <row r="75" spans="2:8" s="15" customFormat="1" x14ac:dyDescent="0.2">
      <c r="B75" s="55"/>
      <c r="C75" s="55"/>
      <c r="D75" s="55"/>
      <c r="E75" s="55"/>
      <c r="F75" s="57"/>
      <c r="G75" s="57"/>
      <c r="H75" s="14"/>
    </row>
    <row r="76" spans="2:8" s="15" customFormat="1" x14ac:dyDescent="0.2">
      <c r="B76" s="55"/>
      <c r="C76" s="55"/>
      <c r="D76" s="55"/>
      <c r="E76" s="55"/>
      <c r="F76" s="57"/>
      <c r="G76" s="57"/>
      <c r="H76" s="14"/>
    </row>
    <row r="77" spans="2:8" s="15" customFormat="1" x14ac:dyDescent="0.2">
      <c r="B77" s="64"/>
      <c r="C77" s="55"/>
      <c r="D77" s="55"/>
      <c r="E77" s="55"/>
      <c r="F77" s="57"/>
      <c r="G77" s="57"/>
      <c r="H77" s="14"/>
    </row>
    <row r="78" spans="2:8" s="15" customFormat="1" x14ac:dyDescent="0.2">
      <c r="B78" s="10"/>
      <c r="C78" s="10"/>
      <c r="D78" s="55"/>
      <c r="E78" s="55"/>
      <c r="F78" s="57"/>
      <c r="G78" s="57"/>
      <c r="H78" s="14"/>
    </row>
    <row r="79" spans="2:8" s="15" customFormat="1" x14ac:dyDescent="0.2">
      <c r="B79" s="10"/>
      <c r="C79" s="10"/>
      <c r="D79" s="10"/>
      <c r="E79" s="10"/>
      <c r="F79" s="11"/>
      <c r="G79" s="14"/>
      <c r="H79" s="14"/>
    </row>
    <row r="80" spans="2:8" s="15" customFormat="1" x14ac:dyDescent="0.2">
      <c r="B80" s="10"/>
      <c r="C80" s="10"/>
      <c r="D80" s="10"/>
      <c r="E80" s="10"/>
      <c r="F80" s="11"/>
      <c r="G80" s="14"/>
      <c r="H80" s="14"/>
    </row>
    <row r="81" spans="2:8" s="15" customFormat="1" x14ac:dyDescent="0.2">
      <c r="B81" s="10"/>
      <c r="C81" s="10"/>
      <c r="D81" s="10"/>
      <c r="E81" s="10"/>
      <c r="F81" s="11"/>
      <c r="G81" s="14"/>
      <c r="H81" s="14"/>
    </row>
    <row r="82" spans="2:8" s="15" customFormat="1" x14ac:dyDescent="0.2">
      <c r="B82" s="10"/>
      <c r="C82" s="10"/>
      <c r="D82" s="10"/>
      <c r="E82" s="10"/>
      <c r="F82" s="11"/>
      <c r="G82" s="14"/>
      <c r="H82" s="14"/>
    </row>
    <row r="83" spans="2:8" s="15" customFormat="1" x14ac:dyDescent="0.2">
      <c r="B83" s="10"/>
      <c r="C83" s="10"/>
      <c r="D83" s="10"/>
      <c r="E83" s="10"/>
      <c r="F83" s="11"/>
      <c r="G83" s="14"/>
      <c r="H83" s="14"/>
    </row>
    <row r="84" spans="2:8" s="15" customFormat="1" x14ac:dyDescent="0.2">
      <c r="B84" s="10"/>
      <c r="C84" s="10"/>
      <c r="D84" s="10"/>
      <c r="E84" s="10"/>
      <c r="F84" s="11"/>
      <c r="G84" s="14"/>
      <c r="H84" s="14"/>
    </row>
    <row r="85" spans="2:8" s="15" customFormat="1" x14ac:dyDescent="0.2">
      <c r="B85" s="10"/>
      <c r="C85" s="10"/>
      <c r="D85" s="10"/>
      <c r="E85" s="10"/>
      <c r="F85" s="11"/>
      <c r="G85" s="14"/>
      <c r="H85" s="14"/>
    </row>
    <row r="86" spans="2:8" s="15" customFormat="1" x14ac:dyDescent="0.2">
      <c r="B86" s="10"/>
      <c r="C86" s="10"/>
      <c r="D86" s="10"/>
      <c r="E86" s="10"/>
      <c r="F86" s="11"/>
      <c r="G86" s="14"/>
      <c r="H86" s="14"/>
    </row>
    <row r="87" spans="2:8" s="15" customFormat="1" x14ac:dyDescent="0.2">
      <c r="B87" s="10"/>
      <c r="C87" s="10"/>
      <c r="D87" s="10"/>
      <c r="E87" s="10"/>
      <c r="F87" s="11"/>
      <c r="G87" s="14"/>
      <c r="H87" s="14"/>
    </row>
    <row r="88" spans="2:8" s="15" customFormat="1" x14ac:dyDescent="0.2">
      <c r="B88" s="10"/>
      <c r="C88" s="10"/>
      <c r="D88" s="10"/>
      <c r="E88" s="10"/>
      <c r="F88" s="11"/>
      <c r="G88" s="14"/>
      <c r="H88" s="14"/>
    </row>
    <row r="89" spans="2:8" s="15" customFormat="1" x14ac:dyDescent="0.2">
      <c r="B89" s="10"/>
      <c r="C89" s="10"/>
      <c r="D89" s="10"/>
      <c r="E89" s="10"/>
      <c r="F89" s="11"/>
      <c r="G89" s="14"/>
      <c r="H89" s="14"/>
    </row>
    <row r="90" spans="2:8" s="15" customFormat="1" x14ac:dyDescent="0.2">
      <c r="B90" s="10"/>
      <c r="C90" s="10"/>
      <c r="D90" s="10"/>
      <c r="E90" s="10"/>
      <c r="F90" s="11"/>
      <c r="G90" s="14"/>
      <c r="H90" s="14"/>
    </row>
    <row r="91" spans="2:8" s="15" customFormat="1" x14ac:dyDescent="0.2">
      <c r="B91" s="10"/>
      <c r="C91" s="10"/>
      <c r="D91" s="10"/>
      <c r="E91" s="10"/>
      <c r="F91" s="11"/>
      <c r="G91" s="14"/>
      <c r="H91" s="14"/>
    </row>
    <row r="92" spans="2:8" s="15" customFormat="1" x14ac:dyDescent="0.2">
      <c r="B92" s="10"/>
      <c r="C92" s="10"/>
      <c r="D92" s="10"/>
      <c r="E92" s="10"/>
      <c r="F92" s="11"/>
      <c r="G92" s="14"/>
      <c r="H92" s="14"/>
    </row>
    <row r="93" spans="2:8" s="15" customFormat="1" x14ac:dyDescent="0.2">
      <c r="B93" s="10"/>
      <c r="C93" s="10"/>
      <c r="D93" s="10"/>
      <c r="E93" s="10"/>
      <c r="F93" s="11"/>
      <c r="G93" s="14"/>
      <c r="H93" s="14"/>
    </row>
    <row r="94" spans="2:8" s="15" customFormat="1" x14ac:dyDescent="0.2">
      <c r="B94" s="10"/>
      <c r="C94" s="10"/>
      <c r="D94" s="10"/>
      <c r="E94" s="10"/>
      <c r="F94" s="11"/>
      <c r="G94" s="14"/>
      <c r="H94" s="14"/>
    </row>
    <row r="95" spans="2:8" s="15" customFormat="1" x14ac:dyDescent="0.2">
      <c r="B95" s="10"/>
      <c r="C95" s="10"/>
      <c r="D95" s="10"/>
      <c r="E95" s="10"/>
      <c r="F95" s="11"/>
      <c r="G95" s="14"/>
      <c r="H95" s="14"/>
    </row>
    <row r="96" spans="2:8" s="15" customFormat="1" x14ac:dyDescent="0.2">
      <c r="B96" s="10"/>
      <c r="C96" s="10"/>
      <c r="D96" s="10"/>
      <c r="E96" s="10"/>
      <c r="F96" s="11"/>
      <c r="G96" s="14"/>
      <c r="H96" s="14"/>
    </row>
    <row r="97" spans="2:8" s="15" customFormat="1" x14ac:dyDescent="0.2">
      <c r="B97" s="10"/>
      <c r="C97" s="10"/>
      <c r="D97" s="10"/>
      <c r="E97" s="10"/>
      <c r="F97" s="11"/>
      <c r="G97" s="14"/>
      <c r="H97" s="14"/>
    </row>
    <row r="98" spans="2:8" s="15" customFormat="1" x14ac:dyDescent="0.2">
      <c r="B98" s="10"/>
      <c r="C98" s="10"/>
      <c r="D98" s="10"/>
      <c r="E98" s="10"/>
      <c r="F98" s="11"/>
      <c r="G98" s="14"/>
      <c r="H98" s="14"/>
    </row>
    <row r="99" spans="2:8" s="15" customFormat="1" x14ac:dyDescent="0.2">
      <c r="B99" s="10"/>
      <c r="C99" s="10"/>
      <c r="D99" s="10"/>
      <c r="E99" s="10"/>
      <c r="F99" s="11"/>
      <c r="G99" s="14"/>
      <c r="H99" s="14"/>
    </row>
    <row r="100" spans="2:8" s="15" customFormat="1" x14ac:dyDescent="0.2">
      <c r="B100" s="10"/>
      <c r="C100" s="10"/>
      <c r="D100" s="10"/>
      <c r="E100" s="10"/>
      <c r="F100" s="11"/>
      <c r="G100" s="14"/>
      <c r="H100" s="14"/>
    </row>
    <row r="101" spans="2:8" s="15" customFormat="1" x14ac:dyDescent="0.2">
      <c r="B101" s="10"/>
      <c r="C101" s="10"/>
      <c r="D101" s="10"/>
      <c r="E101" s="10"/>
      <c r="F101" s="11"/>
      <c r="G101" s="14"/>
      <c r="H101" s="14"/>
    </row>
    <row r="102" spans="2:8" s="15" customFormat="1" x14ac:dyDescent="0.2">
      <c r="B102" s="10"/>
      <c r="C102" s="10"/>
      <c r="D102" s="10"/>
      <c r="E102" s="10"/>
      <c r="F102" s="11"/>
      <c r="G102" s="14"/>
      <c r="H102" s="14"/>
    </row>
    <row r="103" spans="2:8" s="15" customFormat="1" x14ac:dyDescent="0.2">
      <c r="B103" s="10"/>
      <c r="C103" s="10"/>
      <c r="D103" s="10"/>
      <c r="E103" s="10"/>
      <c r="F103" s="11"/>
      <c r="G103" s="14"/>
      <c r="H103" s="14"/>
    </row>
    <row r="104" spans="2:8" s="15" customFormat="1" x14ac:dyDescent="0.2">
      <c r="B104" s="10"/>
      <c r="C104" s="10"/>
      <c r="D104" s="10"/>
      <c r="E104" s="10"/>
      <c r="F104" s="11"/>
      <c r="G104" s="14"/>
      <c r="H104" s="14"/>
    </row>
    <row r="105" spans="2:8" s="15" customFormat="1" x14ac:dyDescent="0.2">
      <c r="B105" s="10"/>
      <c r="C105" s="10"/>
      <c r="D105" s="10"/>
      <c r="E105" s="10"/>
      <c r="F105" s="11"/>
      <c r="G105" s="14"/>
      <c r="H105" s="14"/>
    </row>
    <row r="106" spans="2:8" s="15" customFormat="1" x14ac:dyDescent="0.2">
      <c r="B106" s="10"/>
      <c r="C106" s="10"/>
      <c r="D106" s="10"/>
      <c r="E106" s="10"/>
      <c r="F106" s="11"/>
      <c r="G106" s="14"/>
      <c r="H106" s="14"/>
    </row>
    <row r="107" spans="2:8" s="15" customFormat="1" x14ac:dyDescent="0.2">
      <c r="B107" s="10"/>
      <c r="C107" s="10"/>
      <c r="D107" s="10"/>
      <c r="E107" s="10"/>
      <c r="F107" s="11"/>
      <c r="G107" s="14"/>
      <c r="H107" s="14"/>
    </row>
    <row r="108" spans="2:8" s="15" customFormat="1" x14ac:dyDescent="0.2">
      <c r="B108" s="10"/>
      <c r="C108" s="10"/>
      <c r="D108" s="10"/>
      <c r="E108" s="10"/>
      <c r="F108" s="11"/>
      <c r="G108" s="14"/>
      <c r="H108" s="14"/>
    </row>
    <row r="109" spans="2:8" s="15" customFormat="1" x14ac:dyDescent="0.2">
      <c r="B109" s="10"/>
      <c r="C109" s="10"/>
      <c r="D109" s="10"/>
      <c r="E109" s="10"/>
      <c r="F109" s="11"/>
      <c r="G109" s="14"/>
      <c r="H109" s="14"/>
    </row>
    <row r="110" spans="2:8" s="15" customFormat="1" x14ac:dyDescent="0.2">
      <c r="B110" s="10"/>
      <c r="C110" s="10"/>
      <c r="D110" s="10"/>
      <c r="E110" s="10"/>
      <c r="F110" s="11"/>
      <c r="G110" s="14"/>
      <c r="H110" s="14"/>
    </row>
    <row r="111" spans="2:8" s="15" customFormat="1" x14ac:dyDescent="0.2">
      <c r="B111" s="10"/>
      <c r="C111" s="10"/>
      <c r="D111" s="10"/>
      <c r="E111" s="10"/>
      <c r="F111" s="11"/>
      <c r="G111" s="14"/>
      <c r="H111" s="14"/>
    </row>
    <row r="112" spans="2:8" s="15" customFormat="1" x14ac:dyDescent="0.2">
      <c r="B112" s="10"/>
      <c r="C112" s="10"/>
      <c r="D112" s="10"/>
      <c r="E112" s="10"/>
      <c r="F112" s="11"/>
      <c r="G112" s="14"/>
      <c r="H112" s="14"/>
    </row>
    <row r="113" spans="2:8" s="15" customFormat="1" x14ac:dyDescent="0.2">
      <c r="B113" s="10"/>
      <c r="C113" s="10"/>
      <c r="D113" s="10"/>
      <c r="E113" s="10"/>
      <c r="F113" s="11"/>
      <c r="G113" s="14"/>
      <c r="H113" s="14"/>
    </row>
    <row r="114" spans="2:8" s="15" customFormat="1" x14ac:dyDescent="0.2">
      <c r="B114" s="10"/>
      <c r="C114" s="10"/>
      <c r="D114" s="10"/>
      <c r="E114" s="10"/>
      <c r="F114" s="11"/>
      <c r="G114" s="14"/>
      <c r="H114" s="14"/>
    </row>
    <row r="115" spans="2:8" s="15" customFormat="1" x14ac:dyDescent="0.2">
      <c r="B115" s="10"/>
      <c r="C115" s="10"/>
      <c r="D115" s="10"/>
      <c r="E115" s="10"/>
      <c r="F115" s="11"/>
      <c r="G115" s="14"/>
      <c r="H115" s="14"/>
    </row>
    <row r="116" spans="2:8" s="15" customFormat="1" x14ac:dyDescent="0.2">
      <c r="B116" s="10"/>
      <c r="C116" s="10"/>
      <c r="D116" s="10"/>
      <c r="E116" s="10"/>
      <c r="F116" s="11"/>
      <c r="G116" s="14"/>
      <c r="H116" s="14"/>
    </row>
    <row r="117" spans="2:8" s="15" customFormat="1" x14ac:dyDescent="0.2">
      <c r="B117" s="10"/>
      <c r="C117" s="10"/>
      <c r="D117" s="10"/>
      <c r="E117" s="10"/>
      <c r="F117" s="11"/>
      <c r="G117" s="14"/>
      <c r="H117" s="14"/>
    </row>
    <row r="118" spans="2:8" s="15" customFormat="1" x14ac:dyDescent="0.2">
      <c r="B118" s="10"/>
      <c r="C118" s="10"/>
      <c r="D118" s="10"/>
      <c r="E118" s="10"/>
      <c r="F118" s="11"/>
      <c r="G118" s="14"/>
      <c r="H118" s="14"/>
    </row>
    <row r="119" spans="2:8" s="15" customFormat="1" x14ac:dyDescent="0.2">
      <c r="B119" s="10"/>
      <c r="C119" s="10"/>
      <c r="D119" s="10"/>
      <c r="E119" s="10"/>
      <c r="F119" s="11"/>
      <c r="G119" s="14"/>
      <c r="H119" s="14"/>
    </row>
    <row r="120" spans="2:8" s="15" customFormat="1" x14ac:dyDescent="0.2">
      <c r="B120" s="10"/>
      <c r="C120" s="10"/>
      <c r="D120" s="10"/>
      <c r="E120" s="10"/>
      <c r="F120" s="11"/>
      <c r="G120" s="14"/>
      <c r="H120" s="14"/>
    </row>
    <row r="121" spans="2:8" s="15" customFormat="1" x14ac:dyDescent="0.2">
      <c r="B121" s="10"/>
      <c r="C121" s="10"/>
      <c r="D121" s="10"/>
      <c r="E121" s="10"/>
      <c r="F121" s="11"/>
      <c r="G121" s="14"/>
      <c r="H121" s="14"/>
    </row>
    <row r="122" spans="2:8" s="15" customFormat="1" x14ac:dyDescent="0.2">
      <c r="B122" s="10"/>
      <c r="C122" s="10"/>
      <c r="D122" s="10"/>
      <c r="E122" s="10"/>
      <c r="F122" s="11"/>
      <c r="G122" s="14"/>
      <c r="H122" s="14"/>
    </row>
    <row r="123" spans="2:8" s="15" customFormat="1" x14ac:dyDescent="0.2">
      <c r="B123" s="10"/>
      <c r="C123" s="10"/>
      <c r="D123" s="10"/>
      <c r="E123" s="10"/>
      <c r="F123" s="11"/>
      <c r="G123" s="14"/>
      <c r="H123" s="14"/>
    </row>
    <row r="124" spans="2:8" s="15" customFormat="1" x14ac:dyDescent="0.2">
      <c r="B124" s="10"/>
      <c r="C124" s="10"/>
      <c r="D124" s="10"/>
      <c r="E124" s="10"/>
      <c r="F124" s="11"/>
      <c r="G124" s="14"/>
      <c r="H124" s="14"/>
    </row>
    <row r="125" spans="2:8" s="15" customFormat="1" x14ac:dyDescent="0.2">
      <c r="B125" s="10"/>
      <c r="C125" s="10"/>
      <c r="D125" s="10"/>
      <c r="E125" s="10"/>
      <c r="F125" s="11"/>
      <c r="G125" s="14"/>
      <c r="H125" s="14"/>
    </row>
    <row r="126" spans="2:8" s="15" customFormat="1" x14ac:dyDescent="0.2">
      <c r="B126" s="10"/>
      <c r="C126" s="10"/>
      <c r="D126" s="10"/>
      <c r="E126" s="10"/>
      <c r="F126" s="11"/>
      <c r="G126" s="14"/>
      <c r="H126" s="14"/>
    </row>
    <row r="127" spans="2:8" s="15" customFormat="1" x14ac:dyDescent="0.2">
      <c r="B127" s="10"/>
      <c r="C127" s="10"/>
      <c r="D127" s="10"/>
      <c r="E127" s="10"/>
      <c r="F127" s="11"/>
      <c r="G127" s="14"/>
      <c r="H127" s="14"/>
    </row>
    <row r="128" spans="2:8" s="15" customFormat="1" x14ac:dyDescent="0.2">
      <c r="B128" s="10"/>
      <c r="C128" s="10"/>
      <c r="D128" s="10"/>
      <c r="E128" s="10"/>
      <c r="F128" s="11"/>
      <c r="G128" s="14"/>
      <c r="H128" s="14"/>
    </row>
    <row r="129" spans="2:8" s="15" customFormat="1" x14ac:dyDescent="0.2">
      <c r="B129" s="10"/>
      <c r="C129" s="10"/>
      <c r="D129" s="10"/>
      <c r="E129" s="10"/>
      <c r="F129" s="11"/>
      <c r="G129" s="14"/>
      <c r="H129" s="14"/>
    </row>
    <row r="130" spans="2:8" s="15" customFormat="1" x14ac:dyDescent="0.2">
      <c r="B130" s="10"/>
      <c r="C130" s="10"/>
      <c r="D130" s="10"/>
      <c r="E130" s="10"/>
      <c r="F130" s="11"/>
      <c r="G130" s="14"/>
      <c r="H130" s="14"/>
    </row>
    <row r="131" spans="2:8" s="15" customFormat="1" x14ac:dyDescent="0.2">
      <c r="B131" s="10"/>
      <c r="C131" s="10"/>
      <c r="D131" s="10"/>
      <c r="E131" s="10"/>
      <c r="F131" s="11"/>
      <c r="G131" s="14"/>
      <c r="H131" s="14"/>
    </row>
    <row r="132" spans="2:8" s="15" customFormat="1" x14ac:dyDescent="0.2">
      <c r="B132" s="10"/>
      <c r="C132" s="10"/>
      <c r="D132" s="10"/>
      <c r="E132" s="10"/>
      <c r="F132" s="11"/>
      <c r="G132" s="14"/>
      <c r="H132" s="14"/>
    </row>
    <row r="133" spans="2:8" s="15" customFormat="1" x14ac:dyDescent="0.2">
      <c r="B133" s="10"/>
      <c r="C133" s="10"/>
      <c r="D133" s="10"/>
      <c r="E133" s="10"/>
      <c r="F133" s="11"/>
      <c r="G133" s="14"/>
      <c r="H133" s="14"/>
    </row>
    <row r="134" spans="2:8" s="15" customFormat="1" x14ac:dyDescent="0.2">
      <c r="B134" s="10"/>
      <c r="C134" s="10"/>
      <c r="D134" s="10"/>
      <c r="E134" s="10"/>
      <c r="F134" s="11"/>
      <c r="G134" s="14"/>
      <c r="H134" s="14"/>
    </row>
    <row r="135" spans="2:8" s="15" customFormat="1" x14ac:dyDescent="0.2">
      <c r="B135" s="10"/>
      <c r="C135" s="10"/>
      <c r="D135" s="10"/>
      <c r="E135" s="10"/>
      <c r="F135" s="11"/>
      <c r="G135" s="14"/>
      <c r="H135" s="14"/>
    </row>
    <row r="136" spans="2:8" s="15" customFormat="1" x14ac:dyDescent="0.2">
      <c r="B136" s="10"/>
      <c r="C136" s="10"/>
      <c r="D136" s="10"/>
      <c r="E136" s="10"/>
      <c r="F136" s="11"/>
      <c r="G136" s="14"/>
      <c r="H136" s="14"/>
    </row>
    <row r="137" spans="2:8" s="15" customFormat="1" x14ac:dyDescent="0.2">
      <c r="B137" s="10"/>
      <c r="C137" s="10"/>
      <c r="D137" s="10"/>
      <c r="E137" s="10"/>
      <c r="F137" s="11"/>
      <c r="G137" s="14"/>
      <c r="H137" s="14"/>
    </row>
    <row r="138" spans="2:8" s="15" customFormat="1" x14ac:dyDescent="0.2">
      <c r="B138" s="10"/>
      <c r="C138" s="10"/>
      <c r="D138" s="10"/>
      <c r="E138" s="10"/>
      <c r="F138" s="11"/>
      <c r="G138" s="14"/>
      <c r="H138" s="14"/>
    </row>
    <row r="139" spans="2:8" s="15" customFormat="1" x14ac:dyDescent="0.2">
      <c r="B139" s="10"/>
      <c r="C139" s="10"/>
      <c r="D139" s="10"/>
      <c r="E139" s="10"/>
      <c r="F139" s="11"/>
      <c r="G139" s="14"/>
      <c r="H139" s="14"/>
    </row>
    <row r="140" spans="2:8" s="15" customFormat="1" x14ac:dyDescent="0.2">
      <c r="B140" s="10"/>
      <c r="C140" s="10"/>
      <c r="D140" s="10"/>
      <c r="E140" s="10"/>
      <c r="F140" s="11"/>
      <c r="G140" s="14"/>
      <c r="H140" s="14"/>
    </row>
    <row r="141" spans="2:8" s="15" customFormat="1" x14ac:dyDescent="0.2">
      <c r="B141" s="10"/>
      <c r="C141" s="10"/>
      <c r="D141" s="10"/>
      <c r="E141" s="10"/>
      <c r="F141" s="11"/>
      <c r="G141" s="14"/>
      <c r="H141" s="14"/>
    </row>
    <row r="142" spans="2:8" s="15" customFormat="1" x14ac:dyDescent="0.2">
      <c r="B142" s="10"/>
      <c r="C142" s="10"/>
      <c r="D142" s="10"/>
      <c r="E142" s="10"/>
      <c r="F142" s="11"/>
      <c r="G142" s="14"/>
      <c r="H142" s="14"/>
    </row>
    <row r="143" spans="2:8" s="15" customFormat="1" x14ac:dyDescent="0.2">
      <c r="B143" s="10"/>
      <c r="C143" s="10"/>
      <c r="D143" s="10"/>
      <c r="E143" s="10"/>
      <c r="F143" s="11"/>
      <c r="G143" s="14"/>
      <c r="H143" s="14"/>
    </row>
    <row r="144" spans="2:8" s="15" customFormat="1" x14ac:dyDescent="0.2">
      <c r="B144" s="10"/>
      <c r="C144" s="10"/>
      <c r="D144" s="10"/>
      <c r="E144" s="10"/>
      <c r="F144" s="11"/>
      <c r="G144" s="14"/>
      <c r="H144" s="14"/>
    </row>
    <row r="145" spans="2:8" s="15" customFormat="1" x14ac:dyDescent="0.2">
      <c r="B145" s="10"/>
      <c r="C145" s="10"/>
      <c r="D145" s="10"/>
      <c r="E145" s="10"/>
      <c r="F145" s="11"/>
      <c r="G145" s="14"/>
      <c r="H145" s="14"/>
    </row>
    <row r="146" spans="2:8" s="15" customFormat="1" x14ac:dyDescent="0.2">
      <c r="B146" s="10"/>
      <c r="C146" s="10"/>
      <c r="D146" s="10"/>
      <c r="E146" s="10"/>
      <c r="F146" s="11"/>
      <c r="G146" s="14"/>
      <c r="H146" s="14"/>
    </row>
    <row r="147" spans="2:8" s="15" customFormat="1" x14ac:dyDescent="0.2">
      <c r="B147" s="10"/>
      <c r="C147" s="10"/>
      <c r="D147" s="10"/>
      <c r="E147" s="10"/>
      <c r="F147" s="11"/>
      <c r="G147" s="14"/>
      <c r="H147" s="14"/>
    </row>
    <row r="148" spans="2:8" s="15" customFormat="1" x14ac:dyDescent="0.2">
      <c r="B148" s="10"/>
      <c r="C148" s="10"/>
      <c r="D148" s="10"/>
      <c r="E148" s="10"/>
      <c r="F148" s="11"/>
      <c r="G148" s="14"/>
      <c r="H148" s="14"/>
    </row>
    <row r="149" spans="2:8" s="15" customFormat="1" x14ac:dyDescent="0.2">
      <c r="B149" s="10"/>
      <c r="C149" s="10"/>
      <c r="D149" s="10"/>
      <c r="E149" s="10"/>
      <c r="F149" s="11"/>
      <c r="G149" s="14"/>
      <c r="H149" s="14"/>
    </row>
    <row r="150" spans="2:8" s="15" customFormat="1" x14ac:dyDescent="0.2">
      <c r="B150" s="10"/>
      <c r="C150" s="10"/>
      <c r="D150" s="10"/>
      <c r="E150" s="10"/>
      <c r="F150" s="11"/>
      <c r="G150" s="14"/>
      <c r="H150" s="14"/>
    </row>
    <row r="151" spans="2:8" s="15" customFormat="1" x14ac:dyDescent="0.2">
      <c r="B151" s="10"/>
      <c r="C151" s="10"/>
      <c r="D151" s="10"/>
      <c r="E151" s="10"/>
      <c r="F151" s="11"/>
      <c r="G151" s="14"/>
      <c r="H151" s="14"/>
    </row>
    <row r="152" spans="2:8" s="15" customFormat="1" x14ac:dyDescent="0.2">
      <c r="B152" s="10"/>
      <c r="C152" s="10"/>
      <c r="D152" s="10"/>
      <c r="E152" s="10"/>
      <c r="F152" s="11"/>
      <c r="G152" s="14"/>
      <c r="H152" s="14"/>
    </row>
    <row r="153" spans="2:8" s="15" customFormat="1" x14ac:dyDescent="0.2">
      <c r="B153" s="10"/>
      <c r="C153" s="10"/>
      <c r="D153" s="10"/>
      <c r="E153" s="10"/>
      <c r="F153" s="11"/>
      <c r="G153" s="14"/>
      <c r="H153" s="14"/>
    </row>
    <row r="154" spans="2:8" s="15" customFormat="1" x14ac:dyDescent="0.2">
      <c r="B154" s="10"/>
      <c r="C154" s="10"/>
      <c r="D154" s="10"/>
      <c r="E154" s="10"/>
      <c r="F154" s="11"/>
      <c r="G154" s="14"/>
      <c r="H154" s="14"/>
    </row>
    <row r="155" spans="2:8" s="15" customFormat="1" x14ac:dyDescent="0.2">
      <c r="B155" s="10"/>
      <c r="C155" s="10"/>
      <c r="D155" s="10"/>
      <c r="E155" s="10"/>
      <c r="F155" s="11"/>
      <c r="G155" s="14"/>
      <c r="H155" s="14"/>
    </row>
    <row r="156" spans="2:8" s="15" customFormat="1" x14ac:dyDescent="0.2">
      <c r="B156" s="10"/>
      <c r="C156" s="10"/>
      <c r="D156" s="10"/>
      <c r="E156" s="10"/>
      <c r="F156" s="11"/>
      <c r="G156" s="14"/>
      <c r="H156" s="14"/>
    </row>
    <row r="157" spans="2:8" s="15" customFormat="1" x14ac:dyDescent="0.2">
      <c r="B157" s="10"/>
      <c r="C157" s="10"/>
      <c r="D157" s="10"/>
      <c r="E157" s="10"/>
      <c r="F157" s="11"/>
      <c r="G157" s="14"/>
      <c r="H157" s="14"/>
    </row>
    <row r="158" spans="2:8" s="15" customFormat="1" x14ac:dyDescent="0.2">
      <c r="B158" s="10"/>
      <c r="C158" s="10"/>
      <c r="D158" s="10"/>
      <c r="E158" s="10"/>
      <c r="F158" s="11"/>
      <c r="G158" s="14"/>
      <c r="H158" s="14"/>
    </row>
    <row r="159" spans="2:8" s="15" customFormat="1" x14ac:dyDescent="0.2">
      <c r="B159" s="10"/>
      <c r="C159" s="10"/>
      <c r="D159" s="10"/>
      <c r="E159" s="10"/>
      <c r="F159" s="11"/>
      <c r="G159" s="14"/>
      <c r="H159" s="14"/>
    </row>
    <row r="160" spans="2:8" s="15" customFormat="1" x14ac:dyDescent="0.2">
      <c r="B160" s="10"/>
      <c r="C160" s="10"/>
      <c r="D160" s="10"/>
      <c r="E160" s="10"/>
      <c r="F160" s="11"/>
      <c r="G160" s="14"/>
      <c r="H160" s="14"/>
    </row>
    <row r="161" spans="2:8" s="15" customFormat="1" x14ac:dyDescent="0.2">
      <c r="B161" s="10"/>
      <c r="C161" s="10"/>
      <c r="D161" s="10"/>
      <c r="E161" s="10"/>
      <c r="F161" s="11"/>
      <c r="G161" s="14"/>
      <c r="H161" s="14"/>
    </row>
    <row r="162" spans="2:8" s="15" customFormat="1" x14ac:dyDescent="0.2">
      <c r="B162" s="10"/>
      <c r="C162" s="10"/>
      <c r="D162" s="10"/>
      <c r="E162" s="10"/>
      <c r="F162" s="11"/>
      <c r="G162" s="14"/>
      <c r="H162" s="14"/>
    </row>
    <row r="163" spans="2:8" s="15" customFormat="1" x14ac:dyDescent="0.2">
      <c r="B163" s="10"/>
      <c r="C163" s="10"/>
      <c r="D163" s="10"/>
      <c r="E163" s="10"/>
      <c r="F163" s="11"/>
      <c r="G163" s="14"/>
      <c r="H163" s="14"/>
    </row>
    <row r="164" spans="2:8" s="15" customFormat="1" x14ac:dyDescent="0.2">
      <c r="B164" s="10"/>
      <c r="C164" s="10"/>
      <c r="D164" s="10"/>
      <c r="E164" s="10"/>
      <c r="F164" s="11"/>
      <c r="G164" s="14"/>
      <c r="H164" s="14"/>
    </row>
    <row r="165" spans="2:8" s="15" customFormat="1" x14ac:dyDescent="0.2">
      <c r="B165" s="10"/>
      <c r="C165" s="10"/>
      <c r="D165" s="10"/>
      <c r="E165" s="10"/>
      <c r="F165" s="11"/>
      <c r="G165" s="14"/>
      <c r="H165" s="14"/>
    </row>
    <row r="166" spans="2:8" s="15" customFormat="1" x14ac:dyDescent="0.2">
      <c r="B166" s="10"/>
      <c r="C166" s="10"/>
      <c r="D166" s="10"/>
      <c r="E166" s="10"/>
      <c r="F166" s="11"/>
      <c r="G166" s="14"/>
      <c r="H166" s="14"/>
    </row>
    <row r="167" spans="2:8" s="15" customFormat="1" x14ac:dyDescent="0.2">
      <c r="B167" s="10"/>
      <c r="C167" s="10"/>
      <c r="D167" s="10"/>
      <c r="E167" s="10"/>
      <c r="F167" s="11"/>
      <c r="G167" s="14"/>
      <c r="H167" s="14"/>
    </row>
    <row r="168" spans="2:8" s="15" customFormat="1" x14ac:dyDescent="0.2">
      <c r="B168" s="10"/>
      <c r="C168" s="10"/>
      <c r="D168" s="10"/>
      <c r="E168" s="10"/>
      <c r="F168" s="11"/>
      <c r="G168" s="14"/>
      <c r="H168" s="14"/>
    </row>
    <row r="169" spans="2:8" s="15" customFormat="1" x14ac:dyDescent="0.2">
      <c r="B169" s="10"/>
      <c r="C169" s="10"/>
      <c r="D169" s="10"/>
      <c r="E169" s="10"/>
      <c r="F169" s="11"/>
      <c r="G169" s="14"/>
      <c r="H169" s="14"/>
    </row>
    <row r="170" spans="2:8" s="15" customFormat="1" x14ac:dyDescent="0.2">
      <c r="B170" s="10"/>
      <c r="C170" s="10"/>
      <c r="D170" s="10"/>
      <c r="E170" s="10"/>
      <c r="F170" s="11"/>
      <c r="G170" s="14"/>
      <c r="H170" s="14"/>
    </row>
    <row r="171" spans="2:8" s="15" customFormat="1" x14ac:dyDescent="0.2">
      <c r="B171" s="10"/>
      <c r="C171" s="10"/>
      <c r="D171" s="10"/>
      <c r="E171" s="10"/>
      <c r="F171" s="11"/>
      <c r="G171" s="14"/>
      <c r="H171" s="14"/>
    </row>
    <row r="172" spans="2:8" s="15" customFormat="1" x14ac:dyDescent="0.2">
      <c r="B172" s="10"/>
      <c r="C172" s="10"/>
      <c r="D172" s="10"/>
      <c r="E172" s="10"/>
      <c r="F172" s="11"/>
      <c r="G172" s="14"/>
      <c r="H172" s="14"/>
    </row>
    <row r="173" spans="2:8" s="15" customFormat="1" x14ac:dyDescent="0.2">
      <c r="B173" s="10"/>
      <c r="C173" s="10"/>
      <c r="D173" s="10"/>
      <c r="E173" s="10"/>
      <c r="F173" s="11"/>
      <c r="G173" s="14"/>
      <c r="H173" s="14"/>
    </row>
    <row r="174" spans="2:8" s="15" customFormat="1" x14ac:dyDescent="0.2">
      <c r="B174" s="10"/>
      <c r="C174" s="10"/>
      <c r="D174" s="10"/>
      <c r="E174" s="10"/>
      <c r="F174" s="11"/>
      <c r="G174" s="14"/>
      <c r="H174" s="14"/>
    </row>
    <row r="175" spans="2:8" s="15" customFormat="1" x14ac:dyDescent="0.2">
      <c r="B175" s="10"/>
      <c r="C175" s="10"/>
      <c r="D175" s="10"/>
      <c r="E175" s="10"/>
      <c r="F175" s="11"/>
      <c r="G175" s="14"/>
      <c r="H175" s="14"/>
    </row>
    <row r="176" spans="2:8" s="15" customFormat="1" x14ac:dyDescent="0.2">
      <c r="B176" s="10"/>
      <c r="C176" s="10"/>
      <c r="D176" s="10"/>
      <c r="E176" s="10"/>
      <c r="F176" s="11"/>
      <c r="G176" s="14"/>
      <c r="H176" s="14"/>
    </row>
    <row r="177" spans="1:8" s="15" customFormat="1" x14ac:dyDescent="0.2">
      <c r="B177" s="10"/>
      <c r="C177" s="10"/>
      <c r="D177" s="10"/>
      <c r="E177" s="10"/>
      <c r="F177" s="11"/>
      <c r="G177" s="14"/>
      <c r="H177" s="14"/>
    </row>
    <row r="178" spans="1:8" s="15" customFormat="1" x14ac:dyDescent="0.2">
      <c r="B178" s="10"/>
      <c r="C178" s="10"/>
      <c r="D178" s="10"/>
      <c r="E178" s="10"/>
      <c r="F178" s="11"/>
      <c r="G178" s="14"/>
      <c r="H178" s="14"/>
    </row>
    <row r="179" spans="1:8" s="15" customFormat="1" x14ac:dyDescent="0.2">
      <c r="B179" s="10"/>
      <c r="C179" s="10"/>
      <c r="D179" s="10"/>
      <c r="E179" s="10"/>
      <c r="F179" s="11"/>
      <c r="G179" s="14"/>
      <c r="H179" s="14"/>
    </row>
    <row r="180" spans="1:8" s="15" customFormat="1" x14ac:dyDescent="0.2">
      <c r="B180" s="10"/>
      <c r="C180" s="10"/>
      <c r="D180" s="10"/>
      <c r="E180" s="10"/>
      <c r="F180" s="11"/>
      <c r="G180" s="14"/>
      <c r="H180" s="14"/>
    </row>
    <row r="181" spans="1:8" s="15" customFormat="1" x14ac:dyDescent="0.2">
      <c r="B181" s="10"/>
      <c r="C181" s="10"/>
      <c r="D181" s="10"/>
      <c r="E181" s="10"/>
      <c r="F181" s="11"/>
      <c r="G181" s="14"/>
      <c r="H181" s="14"/>
    </row>
    <row r="182" spans="1:8" s="15" customFormat="1" x14ac:dyDescent="0.2">
      <c r="B182" s="10"/>
      <c r="C182" s="10"/>
      <c r="D182" s="10"/>
      <c r="E182" s="10"/>
      <c r="F182" s="11"/>
      <c r="G182" s="14"/>
      <c r="H182" s="14"/>
    </row>
    <row r="183" spans="1:8" s="15" customFormat="1" x14ac:dyDescent="0.2">
      <c r="B183" s="10"/>
      <c r="C183" s="10"/>
      <c r="D183" s="10"/>
      <c r="E183" s="10"/>
      <c r="F183" s="11"/>
      <c r="G183" s="14"/>
      <c r="H183" s="14"/>
    </row>
    <row r="184" spans="1:8" s="15" customFormat="1" x14ac:dyDescent="0.2">
      <c r="B184" s="10"/>
      <c r="C184" s="10"/>
      <c r="D184" s="10"/>
      <c r="E184" s="10"/>
      <c r="F184" s="11"/>
      <c r="G184" s="14"/>
      <c r="H184" s="14"/>
    </row>
    <row r="185" spans="1:8" s="15" customFormat="1" x14ac:dyDescent="0.2">
      <c r="B185" s="10"/>
      <c r="C185" s="10"/>
      <c r="D185" s="10"/>
      <c r="E185" s="10"/>
      <c r="F185" s="11"/>
      <c r="G185" s="14"/>
      <c r="H185" s="14"/>
    </row>
    <row r="186" spans="1:8" s="15" customFormat="1" x14ac:dyDescent="0.2">
      <c r="B186" s="10"/>
      <c r="C186" s="10"/>
      <c r="D186" s="10"/>
      <c r="E186" s="10"/>
      <c r="F186" s="11"/>
      <c r="G186" s="14"/>
      <c r="H186" s="14"/>
    </row>
    <row r="187" spans="1:8" s="15" customFormat="1" x14ac:dyDescent="0.2">
      <c r="B187" s="10"/>
      <c r="C187" s="10"/>
      <c r="D187" s="10"/>
      <c r="E187" s="10"/>
      <c r="F187" s="11"/>
      <c r="G187" s="14"/>
      <c r="H187" s="14"/>
    </row>
    <row r="188" spans="1:8" s="15" customFormat="1" x14ac:dyDescent="0.2">
      <c r="B188" s="10"/>
      <c r="C188" s="10"/>
      <c r="D188" s="10"/>
      <c r="E188" s="10"/>
      <c r="F188" s="11"/>
      <c r="G188" s="14"/>
      <c r="H188" s="14"/>
    </row>
    <row r="189" spans="1:8" s="15" customFormat="1" x14ac:dyDescent="0.2">
      <c r="B189" s="10"/>
      <c r="C189" s="10"/>
      <c r="D189" s="10"/>
      <c r="E189" s="10"/>
      <c r="F189" s="11"/>
      <c r="G189" s="14"/>
      <c r="H189" s="14"/>
    </row>
    <row r="190" spans="1:8" s="15" customFormat="1" x14ac:dyDescent="0.2">
      <c r="A190" s="10"/>
      <c r="B190" s="10"/>
      <c r="C190" s="10"/>
      <c r="D190" s="10"/>
      <c r="E190" s="10"/>
      <c r="F190" s="11"/>
      <c r="G190" s="14"/>
      <c r="H190" s="14"/>
    </row>
    <row r="191" spans="1:8" s="15" customFormat="1" x14ac:dyDescent="0.2">
      <c r="A191" s="10"/>
      <c r="B191" s="10"/>
      <c r="C191" s="10"/>
      <c r="D191" s="10"/>
      <c r="E191" s="10"/>
      <c r="F191" s="11"/>
      <c r="G191" s="11"/>
      <c r="H191" s="11"/>
    </row>
    <row r="192" spans="1:8" s="15" customFormat="1" x14ac:dyDescent="0.2">
      <c r="A192" s="10"/>
      <c r="B192" s="10"/>
      <c r="C192" s="10"/>
      <c r="D192" s="10"/>
      <c r="E192" s="10"/>
      <c r="F192" s="11"/>
      <c r="G192" s="11"/>
      <c r="H192" s="11"/>
    </row>
    <row r="193" spans="1:13" s="15" customFormat="1" x14ac:dyDescent="0.2">
      <c r="A193" s="10"/>
      <c r="B193" s="10"/>
      <c r="C193" s="10"/>
      <c r="D193" s="10"/>
      <c r="E193" s="10"/>
      <c r="F193" s="11"/>
      <c r="G193" s="11"/>
      <c r="H193" s="11"/>
    </row>
    <row r="194" spans="1:13" s="15" customFormat="1" x14ac:dyDescent="0.2">
      <c r="A194" s="10"/>
      <c r="B194" s="10"/>
      <c r="C194" s="10"/>
      <c r="D194" s="10"/>
      <c r="E194" s="10"/>
      <c r="F194" s="11"/>
      <c r="G194" s="11"/>
      <c r="H194" s="11"/>
    </row>
    <row r="195" spans="1:13" s="15" customFormat="1" x14ac:dyDescent="0.2">
      <c r="A195" s="10"/>
      <c r="B195" s="10"/>
      <c r="C195" s="10"/>
      <c r="D195" s="10"/>
      <c r="E195" s="10"/>
      <c r="F195" s="11"/>
      <c r="G195" s="11"/>
      <c r="H195" s="11"/>
    </row>
    <row r="196" spans="1:13" s="15" customFormat="1" x14ac:dyDescent="0.2">
      <c r="A196" s="10"/>
      <c r="B196" s="10"/>
      <c r="C196" s="10"/>
      <c r="D196" s="10"/>
      <c r="E196" s="10"/>
      <c r="F196" s="11"/>
      <c r="G196" s="11"/>
      <c r="H196" s="11"/>
    </row>
    <row r="197" spans="1:13" s="15" customFormat="1" x14ac:dyDescent="0.2">
      <c r="A197" s="10"/>
      <c r="B197" s="10"/>
      <c r="C197" s="10"/>
      <c r="D197" s="10"/>
      <c r="E197" s="10"/>
      <c r="F197" s="11"/>
      <c r="G197" s="11"/>
      <c r="H197" s="11"/>
    </row>
    <row r="198" spans="1:13" s="15" customFormat="1" x14ac:dyDescent="0.2">
      <c r="A198" s="10"/>
      <c r="B198" s="10"/>
      <c r="C198" s="10"/>
      <c r="D198" s="10"/>
      <c r="E198" s="10"/>
      <c r="F198" s="11"/>
      <c r="G198" s="11"/>
      <c r="H198" s="11"/>
    </row>
    <row r="199" spans="1:13" s="15" customFormat="1" x14ac:dyDescent="0.2">
      <c r="A199" s="10"/>
      <c r="B199" s="10"/>
      <c r="C199" s="10"/>
      <c r="D199" s="10"/>
      <c r="E199" s="10"/>
      <c r="F199" s="11"/>
      <c r="G199" s="11"/>
      <c r="H199" s="11"/>
    </row>
    <row r="200" spans="1:13" s="15" customFormat="1" x14ac:dyDescent="0.2">
      <c r="A200" s="10"/>
      <c r="B200" s="10"/>
      <c r="C200" s="10"/>
      <c r="D200" s="10"/>
      <c r="E200" s="10"/>
      <c r="F200" s="11"/>
      <c r="G200" s="11"/>
      <c r="H200" s="11"/>
    </row>
    <row r="201" spans="1:13" s="15" customFormat="1" x14ac:dyDescent="0.2">
      <c r="A201" s="10"/>
      <c r="B201" s="10"/>
      <c r="C201" s="10"/>
      <c r="D201" s="10"/>
      <c r="E201" s="10"/>
      <c r="F201" s="11"/>
      <c r="G201" s="11"/>
      <c r="H201" s="11"/>
    </row>
    <row r="202" spans="1:13" s="15" customFormat="1" x14ac:dyDescent="0.2">
      <c r="A202" s="10"/>
      <c r="B202" s="10"/>
      <c r="C202" s="10"/>
      <c r="D202" s="10"/>
      <c r="E202" s="10"/>
      <c r="F202" s="11"/>
      <c r="G202" s="11"/>
      <c r="H202" s="11"/>
    </row>
    <row r="203" spans="1:13" s="15" customFormat="1" x14ac:dyDescent="0.2">
      <c r="A203" s="10"/>
      <c r="B203" s="10"/>
      <c r="C203" s="10"/>
      <c r="D203" s="10"/>
      <c r="E203" s="10"/>
      <c r="F203" s="11"/>
      <c r="G203" s="11"/>
      <c r="H203" s="11"/>
    </row>
    <row r="204" spans="1:13" s="12" customFormat="1" ht="15" x14ac:dyDescent="0.25">
      <c r="A204" s="10"/>
      <c r="B204" s="10"/>
      <c r="C204" s="10"/>
      <c r="D204" s="10"/>
      <c r="E204" s="10"/>
      <c r="F204" s="11"/>
      <c r="G204" s="11"/>
      <c r="H204" s="11"/>
      <c r="I204" s="15"/>
      <c r="J204" s="15"/>
      <c r="K204" s="15"/>
      <c r="L204" s="15"/>
      <c r="M204" s="15"/>
    </row>
  </sheetData>
  <mergeCells count="6">
    <mergeCell ref="B38:M38"/>
    <mergeCell ref="B33:M33"/>
    <mergeCell ref="B34:M34"/>
    <mergeCell ref="B35:M35"/>
    <mergeCell ref="B36:M36"/>
    <mergeCell ref="B37:M37"/>
  </mergeCells>
  <hyperlinks>
    <hyperlink ref="B2" location="Contents!A1" display="Back to Contents" xr:uid="{403CBDAB-01BF-4C20-9764-EED405E33A6A}"/>
  </hyperlinks>
  <pageMargins left="0.7" right="0.7" top="0.75" bottom="0.75" header="0.3" footer="0.3"/>
  <pageSetup paperSize="9" scale="6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130FA-D947-4284-9163-21D6B4A58627}">
  <sheetPr>
    <tabColor rgb="FFB3C8D1"/>
    <pageSetUpPr fitToPage="1"/>
  </sheetPr>
  <dimension ref="A1:S204"/>
  <sheetViews>
    <sheetView workbookViewId="0">
      <selection activeCell="F5" sqref="F5"/>
    </sheetView>
  </sheetViews>
  <sheetFormatPr defaultRowHeight="12.75" x14ac:dyDescent="0.25"/>
  <cols>
    <col min="1" max="1" width="3.42578125" style="10" customWidth="1"/>
    <col min="2" max="3" width="17.5703125" style="10" customWidth="1"/>
    <col min="4" max="4" width="32.28515625" style="10" customWidth="1"/>
    <col min="5" max="5" width="2.42578125" style="10" customWidth="1"/>
    <col min="6" max="6" width="32.28515625" style="11" customWidth="1"/>
    <col min="7" max="7" width="2.42578125" style="11" customWidth="1"/>
    <col min="8" max="8" width="32.28515625" style="11" customWidth="1"/>
    <col min="9" max="9" width="2.42578125" style="10" customWidth="1"/>
    <col min="10" max="10" width="32.28515625" style="10" customWidth="1"/>
    <col min="11" max="11" width="2.42578125" style="10" customWidth="1"/>
    <col min="12" max="12" width="11.42578125" style="10" customWidth="1"/>
    <col min="13" max="13" width="32.28515625" style="10" customWidth="1"/>
    <col min="14" max="14" width="2.42578125" style="10" customWidth="1"/>
    <col min="15" max="15" width="32.28515625" style="10" customWidth="1"/>
    <col min="16" max="16" width="2.42578125" style="10" customWidth="1"/>
    <col min="17" max="17" width="32.28515625" style="10" customWidth="1"/>
    <col min="18" max="18" width="2.42578125" style="10" customWidth="1"/>
    <col min="19" max="19" width="32.28515625" style="10" customWidth="1"/>
    <col min="20" max="246" width="11.42578125" style="10" customWidth="1"/>
    <col min="247" max="247" width="5.140625" style="10" customWidth="1"/>
    <col min="248" max="249" width="17.5703125" style="10" customWidth="1"/>
    <col min="250" max="250" width="28.5703125" style="10" customWidth="1"/>
    <col min="251" max="251" width="1.85546875" style="10" customWidth="1"/>
    <col min="252" max="252" width="28.5703125" style="10" customWidth="1"/>
    <col min="253" max="253" width="1.85546875" style="10" customWidth="1"/>
    <col min="254" max="254" width="12.85546875" style="10" customWidth="1"/>
    <col min="255" max="255" width="28.5703125" style="10" customWidth="1"/>
    <col min="256" max="256" width="1.85546875" style="10" customWidth="1"/>
    <col min="257" max="257" width="28.5703125" style="10" customWidth="1"/>
    <col min="258" max="258" width="1.85546875" style="10" customWidth="1"/>
    <col min="259" max="259" width="11.140625" style="10" customWidth="1"/>
    <col min="260" max="502" width="11.42578125" style="10" customWidth="1"/>
    <col min="503" max="503" width="5.140625" style="10" customWidth="1"/>
    <col min="504" max="505" width="17.5703125" style="10" customWidth="1"/>
    <col min="506" max="506" width="28.5703125" style="10" customWidth="1"/>
    <col min="507" max="507" width="1.85546875" style="10" customWidth="1"/>
    <col min="508" max="508" width="28.5703125" style="10" customWidth="1"/>
    <col min="509" max="509" width="1.85546875" style="10" customWidth="1"/>
    <col min="510" max="510" width="12.85546875" style="10" customWidth="1"/>
    <col min="511" max="511" width="28.5703125" style="10" customWidth="1"/>
    <col min="512" max="512" width="1.85546875" style="10" customWidth="1"/>
    <col min="513" max="513" width="28.5703125" style="10" customWidth="1"/>
    <col min="514" max="514" width="1.85546875" style="10" customWidth="1"/>
    <col min="515" max="515" width="11.140625" style="10" customWidth="1"/>
    <col min="516" max="758" width="11.42578125" style="10" customWidth="1"/>
    <col min="759" max="759" width="5.140625" style="10" customWidth="1"/>
    <col min="760" max="761" width="17.5703125" style="10" customWidth="1"/>
    <col min="762" max="762" width="28.5703125" style="10" customWidth="1"/>
    <col min="763" max="763" width="1.85546875" style="10" customWidth="1"/>
    <col min="764" max="764" width="28.5703125" style="10" customWidth="1"/>
    <col min="765" max="765" width="1.85546875" style="10" customWidth="1"/>
    <col min="766" max="766" width="12.85546875" style="10" customWidth="1"/>
    <col min="767" max="767" width="28.5703125" style="10" customWidth="1"/>
    <col min="768" max="768" width="1.85546875" style="10" customWidth="1"/>
    <col min="769" max="769" width="28.5703125" style="10" customWidth="1"/>
    <col min="770" max="770" width="1.85546875" style="10" customWidth="1"/>
    <col min="771" max="771" width="11.140625" style="10" customWidth="1"/>
    <col min="772" max="1014" width="11.42578125" style="10" customWidth="1"/>
    <col min="1015" max="1015" width="5.140625" style="10" customWidth="1"/>
    <col min="1016" max="1017" width="17.5703125" style="10" customWidth="1"/>
    <col min="1018" max="1018" width="28.5703125" style="10" customWidth="1"/>
    <col min="1019" max="1019" width="1.85546875" style="10" customWidth="1"/>
    <col min="1020" max="1020" width="28.5703125" style="10" customWidth="1"/>
    <col min="1021" max="1021" width="1.85546875" style="10" customWidth="1"/>
    <col min="1022" max="1022" width="12.85546875" style="10" customWidth="1"/>
    <col min="1023" max="1023" width="28.5703125" style="10" customWidth="1"/>
    <col min="1024" max="1024" width="1.85546875" style="10" customWidth="1"/>
    <col min="1025" max="1025" width="28.5703125" style="10" customWidth="1"/>
    <col min="1026" max="1026" width="1.85546875" style="10" customWidth="1"/>
    <col min="1027" max="1027" width="11.140625" style="10" customWidth="1"/>
    <col min="1028" max="1270" width="11.42578125" style="10" customWidth="1"/>
    <col min="1271" max="1271" width="5.140625" style="10" customWidth="1"/>
    <col min="1272" max="1273" width="17.5703125" style="10" customWidth="1"/>
    <col min="1274" max="1274" width="28.5703125" style="10" customWidth="1"/>
    <col min="1275" max="1275" width="1.85546875" style="10" customWidth="1"/>
    <col min="1276" max="1276" width="28.5703125" style="10" customWidth="1"/>
    <col min="1277" max="1277" width="1.85546875" style="10" customWidth="1"/>
    <col min="1278" max="1278" width="12.85546875" style="10" customWidth="1"/>
    <col min="1279" max="1279" width="28.5703125" style="10" customWidth="1"/>
    <col min="1280" max="1280" width="1.85546875" style="10" customWidth="1"/>
    <col min="1281" max="1281" width="28.5703125" style="10" customWidth="1"/>
    <col min="1282" max="1282" width="1.85546875" style="10" customWidth="1"/>
    <col min="1283" max="1283" width="11.140625" style="10" customWidth="1"/>
    <col min="1284" max="1526" width="11.42578125" style="10" customWidth="1"/>
    <col min="1527" max="1527" width="5.140625" style="10" customWidth="1"/>
    <col min="1528" max="1529" width="17.5703125" style="10" customWidth="1"/>
    <col min="1530" max="1530" width="28.5703125" style="10" customWidth="1"/>
    <col min="1531" max="1531" width="1.85546875" style="10" customWidth="1"/>
    <col min="1532" max="1532" width="28.5703125" style="10" customWidth="1"/>
    <col min="1533" max="1533" width="1.85546875" style="10" customWidth="1"/>
    <col min="1534" max="1534" width="12.85546875" style="10" customWidth="1"/>
    <col min="1535" max="1535" width="28.5703125" style="10" customWidth="1"/>
    <col min="1536" max="1536" width="1.85546875" style="10" customWidth="1"/>
    <col min="1537" max="1537" width="28.5703125" style="10" customWidth="1"/>
    <col min="1538" max="1538" width="1.85546875" style="10" customWidth="1"/>
    <col min="1539" max="1539" width="11.140625" style="10" customWidth="1"/>
    <col min="1540" max="1782" width="11.42578125" style="10" customWidth="1"/>
    <col min="1783" max="1783" width="5.140625" style="10" customWidth="1"/>
    <col min="1784" max="1785" width="17.5703125" style="10" customWidth="1"/>
    <col min="1786" max="1786" width="28.5703125" style="10" customWidth="1"/>
    <col min="1787" max="1787" width="1.85546875" style="10" customWidth="1"/>
    <col min="1788" max="1788" width="28.5703125" style="10" customWidth="1"/>
    <col min="1789" max="1789" width="1.85546875" style="10" customWidth="1"/>
    <col min="1790" max="1790" width="12.85546875" style="10" customWidth="1"/>
    <col min="1791" max="1791" width="28.5703125" style="10" customWidth="1"/>
    <col min="1792" max="1792" width="1.85546875" style="10" customWidth="1"/>
    <col min="1793" max="1793" width="28.5703125" style="10" customWidth="1"/>
    <col min="1794" max="1794" width="1.85546875" style="10" customWidth="1"/>
    <col min="1795" max="1795" width="11.140625" style="10" customWidth="1"/>
    <col min="1796" max="2038" width="11.42578125" style="10" customWidth="1"/>
    <col min="2039" max="2039" width="5.140625" style="10" customWidth="1"/>
    <col min="2040" max="2041" width="17.5703125" style="10" customWidth="1"/>
    <col min="2042" max="2042" width="28.5703125" style="10" customWidth="1"/>
    <col min="2043" max="2043" width="1.85546875" style="10" customWidth="1"/>
    <col min="2044" max="2044" width="28.5703125" style="10" customWidth="1"/>
    <col min="2045" max="2045" width="1.85546875" style="10" customWidth="1"/>
    <col min="2046" max="2046" width="12.85546875" style="10" customWidth="1"/>
    <col min="2047" max="2047" width="28.5703125" style="10" customWidth="1"/>
    <col min="2048" max="2048" width="1.85546875" style="10" customWidth="1"/>
    <col min="2049" max="2049" width="28.5703125" style="10" customWidth="1"/>
    <col min="2050" max="2050" width="1.85546875" style="10" customWidth="1"/>
    <col min="2051" max="2051" width="11.140625" style="10" customWidth="1"/>
    <col min="2052" max="2294" width="11.42578125" style="10" customWidth="1"/>
    <col min="2295" max="2295" width="5.140625" style="10" customWidth="1"/>
    <col min="2296" max="2297" width="17.5703125" style="10" customWidth="1"/>
    <col min="2298" max="2298" width="28.5703125" style="10" customWidth="1"/>
    <col min="2299" max="2299" width="1.85546875" style="10" customWidth="1"/>
    <col min="2300" max="2300" width="28.5703125" style="10" customWidth="1"/>
    <col min="2301" max="2301" width="1.85546875" style="10" customWidth="1"/>
    <col min="2302" max="2302" width="12.85546875" style="10" customWidth="1"/>
    <col min="2303" max="2303" width="28.5703125" style="10" customWidth="1"/>
    <col min="2304" max="2304" width="1.85546875" style="10" customWidth="1"/>
    <col min="2305" max="2305" width="28.5703125" style="10" customWidth="1"/>
    <col min="2306" max="2306" width="1.85546875" style="10" customWidth="1"/>
    <col min="2307" max="2307" width="11.140625" style="10" customWidth="1"/>
    <col min="2308" max="2550" width="11.42578125" style="10" customWidth="1"/>
    <col min="2551" max="2551" width="5.140625" style="10" customWidth="1"/>
    <col min="2552" max="2553" width="17.5703125" style="10" customWidth="1"/>
    <col min="2554" max="2554" width="28.5703125" style="10" customWidth="1"/>
    <col min="2555" max="2555" width="1.85546875" style="10" customWidth="1"/>
    <col min="2556" max="2556" width="28.5703125" style="10" customWidth="1"/>
    <col min="2557" max="2557" width="1.85546875" style="10" customWidth="1"/>
    <col min="2558" max="2558" width="12.85546875" style="10" customWidth="1"/>
    <col min="2559" max="2559" width="28.5703125" style="10" customWidth="1"/>
    <col min="2560" max="2560" width="1.85546875" style="10" customWidth="1"/>
    <col min="2561" max="2561" width="28.5703125" style="10" customWidth="1"/>
    <col min="2562" max="2562" width="1.85546875" style="10" customWidth="1"/>
    <col min="2563" max="2563" width="11.140625" style="10" customWidth="1"/>
    <col min="2564" max="2806" width="11.42578125" style="10" customWidth="1"/>
    <col min="2807" max="2807" width="5.140625" style="10" customWidth="1"/>
    <col min="2808" max="2809" width="17.5703125" style="10" customWidth="1"/>
    <col min="2810" max="2810" width="28.5703125" style="10" customWidth="1"/>
    <col min="2811" max="2811" width="1.85546875" style="10" customWidth="1"/>
    <col min="2812" max="2812" width="28.5703125" style="10" customWidth="1"/>
    <col min="2813" max="2813" width="1.85546875" style="10" customWidth="1"/>
    <col min="2814" max="2814" width="12.85546875" style="10" customWidth="1"/>
    <col min="2815" max="2815" width="28.5703125" style="10" customWidth="1"/>
    <col min="2816" max="2816" width="1.85546875" style="10" customWidth="1"/>
    <col min="2817" max="2817" width="28.5703125" style="10" customWidth="1"/>
    <col min="2818" max="2818" width="1.85546875" style="10" customWidth="1"/>
    <col min="2819" max="2819" width="11.140625" style="10" customWidth="1"/>
    <col min="2820" max="3062" width="11.42578125" style="10" customWidth="1"/>
    <col min="3063" max="3063" width="5.140625" style="10" customWidth="1"/>
    <col min="3064" max="3065" width="17.5703125" style="10" customWidth="1"/>
    <col min="3066" max="3066" width="28.5703125" style="10" customWidth="1"/>
    <col min="3067" max="3067" width="1.85546875" style="10" customWidth="1"/>
    <col min="3068" max="3068" width="28.5703125" style="10" customWidth="1"/>
    <col min="3069" max="3069" width="1.85546875" style="10" customWidth="1"/>
    <col min="3070" max="3070" width="12.85546875" style="10" customWidth="1"/>
    <col min="3071" max="3071" width="28.5703125" style="10" customWidth="1"/>
    <col min="3072" max="3072" width="1.85546875" style="10" customWidth="1"/>
    <col min="3073" max="3073" width="28.5703125" style="10" customWidth="1"/>
    <col min="3074" max="3074" width="1.85546875" style="10" customWidth="1"/>
    <col min="3075" max="3075" width="11.140625" style="10" customWidth="1"/>
    <col min="3076" max="3318" width="11.42578125" style="10" customWidth="1"/>
    <col min="3319" max="3319" width="5.140625" style="10" customWidth="1"/>
    <col min="3320" max="3321" width="17.5703125" style="10" customWidth="1"/>
    <col min="3322" max="3322" width="28.5703125" style="10" customWidth="1"/>
    <col min="3323" max="3323" width="1.85546875" style="10" customWidth="1"/>
    <col min="3324" max="3324" width="28.5703125" style="10" customWidth="1"/>
    <col min="3325" max="3325" width="1.85546875" style="10" customWidth="1"/>
    <col min="3326" max="3326" width="12.85546875" style="10" customWidth="1"/>
    <col min="3327" max="3327" width="28.5703125" style="10" customWidth="1"/>
    <col min="3328" max="3328" width="1.85546875" style="10" customWidth="1"/>
    <col min="3329" max="3329" width="28.5703125" style="10" customWidth="1"/>
    <col min="3330" max="3330" width="1.85546875" style="10" customWidth="1"/>
    <col min="3331" max="3331" width="11.140625" style="10" customWidth="1"/>
    <col min="3332" max="3574" width="11.42578125" style="10" customWidth="1"/>
    <col min="3575" max="3575" width="5.140625" style="10" customWidth="1"/>
    <col min="3576" max="3577" width="17.5703125" style="10" customWidth="1"/>
    <col min="3578" max="3578" width="28.5703125" style="10" customWidth="1"/>
    <col min="3579" max="3579" width="1.85546875" style="10" customWidth="1"/>
    <col min="3580" max="3580" width="28.5703125" style="10" customWidth="1"/>
    <col min="3581" max="3581" width="1.85546875" style="10" customWidth="1"/>
    <col min="3582" max="3582" width="12.85546875" style="10" customWidth="1"/>
    <col min="3583" max="3583" width="28.5703125" style="10" customWidth="1"/>
    <col min="3584" max="3584" width="1.85546875" style="10" customWidth="1"/>
    <col min="3585" max="3585" width="28.5703125" style="10" customWidth="1"/>
    <col min="3586" max="3586" width="1.85546875" style="10" customWidth="1"/>
    <col min="3587" max="3587" width="11.140625" style="10" customWidth="1"/>
    <col min="3588" max="3830" width="11.42578125" style="10" customWidth="1"/>
    <col min="3831" max="3831" width="5.140625" style="10" customWidth="1"/>
    <col min="3832" max="3833" width="17.5703125" style="10" customWidth="1"/>
    <col min="3834" max="3834" width="28.5703125" style="10" customWidth="1"/>
    <col min="3835" max="3835" width="1.85546875" style="10" customWidth="1"/>
    <col min="3836" max="3836" width="28.5703125" style="10" customWidth="1"/>
    <col min="3837" max="3837" width="1.85546875" style="10" customWidth="1"/>
    <col min="3838" max="3838" width="12.85546875" style="10" customWidth="1"/>
    <col min="3839" max="3839" width="28.5703125" style="10" customWidth="1"/>
    <col min="3840" max="3840" width="1.85546875" style="10" customWidth="1"/>
    <col min="3841" max="3841" width="28.5703125" style="10" customWidth="1"/>
    <col min="3842" max="3842" width="1.85546875" style="10" customWidth="1"/>
    <col min="3843" max="3843" width="11.140625" style="10" customWidth="1"/>
    <col min="3844" max="4086" width="11.42578125" style="10" customWidth="1"/>
    <col min="4087" max="4087" width="5.140625" style="10" customWidth="1"/>
    <col min="4088" max="4089" width="17.5703125" style="10" customWidth="1"/>
    <col min="4090" max="4090" width="28.5703125" style="10" customWidth="1"/>
    <col min="4091" max="4091" width="1.85546875" style="10" customWidth="1"/>
    <col min="4092" max="4092" width="28.5703125" style="10" customWidth="1"/>
    <col min="4093" max="4093" width="1.85546875" style="10" customWidth="1"/>
    <col min="4094" max="4094" width="12.85546875" style="10" customWidth="1"/>
    <col min="4095" max="4095" width="28.5703125" style="10" customWidth="1"/>
    <col min="4096" max="4096" width="1.85546875" style="10" customWidth="1"/>
    <col min="4097" max="4097" width="28.5703125" style="10" customWidth="1"/>
    <col min="4098" max="4098" width="1.85546875" style="10" customWidth="1"/>
    <col min="4099" max="4099" width="11.140625" style="10" customWidth="1"/>
    <col min="4100" max="4342" width="11.42578125" style="10" customWidth="1"/>
    <col min="4343" max="4343" width="5.140625" style="10" customWidth="1"/>
    <col min="4344" max="4345" width="17.5703125" style="10" customWidth="1"/>
    <col min="4346" max="4346" width="28.5703125" style="10" customWidth="1"/>
    <col min="4347" max="4347" width="1.85546875" style="10" customWidth="1"/>
    <col min="4348" max="4348" width="28.5703125" style="10" customWidth="1"/>
    <col min="4349" max="4349" width="1.85546875" style="10" customWidth="1"/>
    <col min="4350" max="4350" width="12.85546875" style="10" customWidth="1"/>
    <col min="4351" max="4351" width="28.5703125" style="10" customWidth="1"/>
    <col min="4352" max="4352" width="1.85546875" style="10" customWidth="1"/>
    <col min="4353" max="4353" width="28.5703125" style="10" customWidth="1"/>
    <col min="4354" max="4354" width="1.85546875" style="10" customWidth="1"/>
    <col min="4355" max="4355" width="11.140625" style="10" customWidth="1"/>
    <col min="4356" max="4598" width="11.42578125" style="10" customWidth="1"/>
    <col min="4599" max="4599" width="5.140625" style="10" customWidth="1"/>
    <col min="4600" max="4601" width="17.5703125" style="10" customWidth="1"/>
    <col min="4602" max="4602" width="28.5703125" style="10" customWidth="1"/>
    <col min="4603" max="4603" width="1.85546875" style="10" customWidth="1"/>
    <col min="4604" max="4604" width="28.5703125" style="10" customWidth="1"/>
    <col min="4605" max="4605" width="1.85546875" style="10" customWidth="1"/>
    <col min="4606" max="4606" width="12.85546875" style="10" customWidth="1"/>
    <col min="4607" max="4607" width="28.5703125" style="10" customWidth="1"/>
    <col min="4608" max="4608" width="1.85546875" style="10" customWidth="1"/>
    <col min="4609" max="4609" width="28.5703125" style="10" customWidth="1"/>
    <col min="4610" max="4610" width="1.85546875" style="10" customWidth="1"/>
    <col min="4611" max="4611" width="11.140625" style="10" customWidth="1"/>
    <col min="4612" max="4854" width="11.42578125" style="10" customWidth="1"/>
    <col min="4855" max="4855" width="5.140625" style="10" customWidth="1"/>
    <col min="4856" max="4857" width="17.5703125" style="10" customWidth="1"/>
    <col min="4858" max="4858" width="28.5703125" style="10" customWidth="1"/>
    <col min="4859" max="4859" width="1.85546875" style="10" customWidth="1"/>
    <col min="4860" max="4860" width="28.5703125" style="10" customWidth="1"/>
    <col min="4861" max="4861" width="1.85546875" style="10" customWidth="1"/>
    <col min="4862" max="4862" width="12.85546875" style="10" customWidth="1"/>
    <col min="4863" max="4863" width="28.5703125" style="10" customWidth="1"/>
    <col min="4864" max="4864" width="1.85546875" style="10" customWidth="1"/>
    <col min="4865" max="4865" width="28.5703125" style="10" customWidth="1"/>
    <col min="4866" max="4866" width="1.85546875" style="10" customWidth="1"/>
    <col min="4867" max="4867" width="11.140625" style="10" customWidth="1"/>
    <col min="4868" max="5110" width="11.42578125" style="10" customWidth="1"/>
    <col min="5111" max="5111" width="5.140625" style="10" customWidth="1"/>
    <col min="5112" max="5113" width="17.5703125" style="10" customWidth="1"/>
    <col min="5114" max="5114" width="28.5703125" style="10" customWidth="1"/>
    <col min="5115" max="5115" width="1.85546875" style="10" customWidth="1"/>
    <col min="5116" max="5116" width="28.5703125" style="10" customWidth="1"/>
    <col min="5117" max="5117" width="1.85546875" style="10" customWidth="1"/>
    <col min="5118" max="5118" width="12.85546875" style="10" customWidth="1"/>
    <col min="5119" max="5119" width="28.5703125" style="10" customWidth="1"/>
    <col min="5120" max="5120" width="1.85546875" style="10" customWidth="1"/>
    <col min="5121" max="5121" width="28.5703125" style="10" customWidth="1"/>
    <col min="5122" max="5122" width="1.85546875" style="10" customWidth="1"/>
    <col min="5123" max="5123" width="11.140625" style="10" customWidth="1"/>
    <col min="5124" max="5366" width="11.42578125" style="10" customWidth="1"/>
    <col min="5367" max="5367" width="5.140625" style="10" customWidth="1"/>
    <col min="5368" max="5369" width="17.5703125" style="10" customWidth="1"/>
    <col min="5370" max="5370" width="28.5703125" style="10" customWidth="1"/>
    <col min="5371" max="5371" width="1.85546875" style="10" customWidth="1"/>
    <col min="5372" max="5372" width="28.5703125" style="10" customWidth="1"/>
    <col min="5373" max="5373" width="1.85546875" style="10" customWidth="1"/>
    <col min="5374" max="5374" width="12.85546875" style="10" customWidth="1"/>
    <col min="5375" max="5375" width="28.5703125" style="10" customWidth="1"/>
    <col min="5376" max="5376" width="1.85546875" style="10" customWidth="1"/>
    <col min="5377" max="5377" width="28.5703125" style="10" customWidth="1"/>
    <col min="5378" max="5378" width="1.85546875" style="10" customWidth="1"/>
    <col min="5379" max="5379" width="11.140625" style="10" customWidth="1"/>
    <col min="5380" max="5622" width="11.42578125" style="10" customWidth="1"/>
    <col min="5623" max="5623" width="5.140625" style="10" customWidth="1"/>
    <col min="5624" max="5625" width="17.5703125" style="10" customWidth="1"/>
    <col min="5626" max="5626" width="28.5703125" style="10" customWidth="1"/>
    <col min="5627" max="5627" width="1.85546875" style="10" customWidth="1"/>
    <col min="5628" max="5628" width="28.5703125" style="10" customWidth="1"/>
    <col min="5629" max="5629" width="1.85546875" style="10" customWidth="1"/>
    <col min="5630" max="5630" width="12.85546875" style="10" customWidth="1"/>
    <col min="5631" max="5631" width="28.5703125" style="10" customWidth="1"/>
    <col min="5632" max="5632" width="1.85546875" style="10" customWidth="1"/>
    <col min="5633" max="5633" width="28.5703125" style="10" customWidth="1"/>
    <col min="5634" max="5634" width="1.85546875" style="10" customWidth="1"/>
    <col min="5635" max="5635" width="11.140625" style="10" customWidth="1"/>
    <col min="5636" max="5878" width="11.42578125" style="10" customWidth="1"/>
    <col min="5879" max="5879" width="5.140625" style="10" customWidth="1"/>
    <col min="5880" max="5881" width="17.5703125" style="10" customWidth="1"/>
    <col min="5882" max="5882" width="28.5703125" style="10" customWidth="1"/>
    <col min="5883" max="5883" width="1.85546875" style="10" customWidth="1"/>
    <col min="5884" max="5884" width="28.5703125" style="10" customWidth="1"/>
    <col min="5885" max="5885" width="1.85546875" style="10" customWidth="1"/>
    <col min="5886" max="5886" width="12.85546875" style="10" customWidth="1"/>
    <col min="5887" max="5887" width="28.5703125" style="10" customWidth="1"/>
    <col min="5888" max="5888" width="1.85546875" style="10" customWidth="1"/>
    <col min="5889" max="5889" width="28.5703125" style="10" customWidth="1"/>
    <col min="5890" max="5890" width="1.85546875" style="10" customWidth="1"/>
    <col min="5891" max="5891" width="11.140625" style="10" customWidth="1"/>
    <col min="5892" max="6134" width="11.42578125" style="10" customWidth="1"/>
    <col min="6135" max="6135" width="5.140625" style="10" customWidth="1"/>
    <col min="6136" max="6137" width="17.5703125" style="10" customWidth="1"/>
    <col min="6138" max="6138" width="28.5703125" style="10" customWidth="1"/>
    <col min="6139" max="6139" width="1.85546875" style="10" customWidth="1"/>
    <col min="6140" max="6140" width="28.5703125" style="10" customWidth="1"/>
    <col min="6141" max="6141" width="1.85546875" style="10" customWidth="1"/>
    <col min="6142" max="6142" width="12.85546875" style="10" customWidth="1"/>
    <col min="6143" max="6143" width="28.5703125" style="10" customWidth="1"/>
    <col min="6144" max="6144" width="1.85546875" style="10" customWidth="1"/>
    <col min="6145" max="6145" width="28.5703125" style="10" customWidth="1"/>
    <col min="6146" max="6146" width="1.85546875" style="10" customWidth="1"/>
    <col min="6147" max="6147" width="11.140625" style="10" customWidth="1"/>
    <col min="6148" max="6390" width="11.42578125" style="10" customWidth="1"/>
    <col min="6391" max="6391" width="5.140625" style="10" customWidth="1"/>
    <col min="6392" max="6393" width="17.5703125" style="10" customWidth="1"/>
    <col min="6394" max="6394" width="28.5703125" style="10" customWidth="1"/>
    <col min="6395" max="6395" width="1.85546875" style="10" customWidth="1"/>
    <col min="6396" max="6396" width="28.5703125" style="10" customWidth="1"/>
    <col min="6397" max="6397" width="1.85546875" style="10" customWidth="1"/>
    <col min="6398" max="6398" width="12.85546875" style="10" customWidth="1"/>
    <col min="6399" max="6399" width="28.5703125" style="10" customWidth="1"/>
    <col min="6400" max="6400" width="1.85546875" style="10" customWidth="1"/>
    <col min="6401" max="6401" width="28.5703125" style="10" customWidth="1"/>
    <col min="6402" max="6402" width="1.85546875" style="10" customWidth="1"/>
    <col min="6403" max="6403" width="11.140625" style="10" customWidth="1"/>
    <col min="6404" max="6646" width="11.42578125" style="10" customWidth="1"/>
    <col min="6647" max="6647" width="5.140625" style="10" customWidth="1"/>
    <col min="6648" max="6649" width="17.5703125" style="10" customWidth="1"/>
    <col min="6650" max="6650" width="28.5703125" style="10" customWidth="1"/>
    <col min="6651" max="6651" width="1.85546875" style="10" customWidth="1"/>
    <col min="6652" max="6652" width="28.5703125" style="10" customWidth="1"/>
    <col min="6653" max="6653" width="1.85546875" style="10" customWidth="1"/>
    <col min="6654" max="6654" width="12.85546875" style="10" customWidth="1"/>
    <col min="6655" max="6655" width="28.5703125" style="10" customWidth="1"/>
    <col min="6656" max="6656" width="1.85546875" style="10" customWidth="1"/>
    <col min="6657" max="6657" width="28.5703125" style="10" customWidth="1"/>
    <col min="6658" max="6658" width="1.85546875" style="10" customWidth="1"/>
    <col min="6659" max="6659" width="11.140625" style="10" customWidth="1"/>
    <col min="6660" max="6902" width="11.42578125" style="10" customWidth="1"/>
    <col min="6903" max="6903" width="5.140625" style="10" customWidth="1"/>
    <col min="6904" max="6905" width="17.5703125" style="10" customWidth="1"/>
    <col min="6906" max="6906" width="28.5703125" style="10" customWidth="1"/>
    <col min="6907" max="6907" width="1.85546875" style="10" customWidth="1"/>
    <col min="6908" max="6908" width="28.5703125" style="10" customWidth="1"/>
    <col min="6909" max="6909" width="1.85546875" style="10" customWidth="1"/>
    <col min="6910" max="6910" width="12.85546875" style="10" customWidth="1"/>
    <col min="6911" max="6911" width="28.5703125" style="10" customWidth="1"/>
    <col min="6912" max="6912" width="1.85546875" style="10" customWidth="1"/>
    <col min="6913" max="6913" width="28.5703125" style="10" customWidth="1"/>
    <col min="6914" max="6914" width="1.85546875" style="10" customWidth="1"/>
    <col min="6915" max="6915" width="11.140625" style="10" customWidth="1"/>
    <col min="6916" max="7158" width="11.42578125" style="10" customWidth="1"/>
    <col min="7159" max="7159" width="5.140625" style="10" customWidth="1"/>
    <col min="7160" max="7161" width="17.5703125" style="10" customWidth="1"/>
    <col min="7162" max="7162" width="28.5703125" style="10" customWidth="1"/>
    <col min="7163" max="7163" width="1.85546875" style="10" customWidth="1"/>
    <col min="7164" max="7164" width="28.5703125" style="10" customWidth="1"/>
    <col min="7165" max="7165" width="1.85546875" style="10" customWidth="1"/>
    <col min="7166" max="7166" width="12.85546875" style="10" customWidth="1"/>
    <col min="7167" max="7167" width="28.5703125" style="10" customWidth="1"/>
    <col min="7168" max="7168" width="1.85546875" style="10" customWidth="1"/>
    <col min="7169" max="7169" width="28.5703125" style="10" customWidth="1"/>
    <col min="7170" max="7170" width="1.85546875" style="10" customWidth="1"/>
    <col min="7171" max="7171" width="11.140625" style="10" customWidth="1"/>
    <col min="7172" max="7414" width="11.42578125" style="10" customWidth="1"/>
    <col min="7415" max="7415" width="5.140625" style="10" customWidth="1"/>
    <col min="7416" max="7417" width="17.5703125" style="10" customWidth="1"/>
    <col min="7418" max="7418" width="28.5703125" style="10" customWidth="1"/>
    <col min="7419" max="7419" width="1.85546875" style="10" customWidth="1"/>
    <col min="7420" max="7420" width="28.5703125" style="10" customWidth="1"/>
    <col min="7421" max="7421" width="1.85546875" style="10" customWidth="1"/>
    <col min="7422" max="7422" width="12.85546875" style="10" customWidth="1"/>
    <col min="7423" max="7423" width="28.5703125" style="10" customWidth="1"/>
    <col min="7424" max="7424" width="1.85546875" style="10" customWidth="1"/>
    <col min="7425" max="7425" width="28.5703125" style="10" customWidth="1"/>
    <col min="7426" max="7426" width="1.85546875" style="10" customWidth="1"/>
    <col min="7427" max="7427" width="11.140625" style="10" customWidth="1"/>
    <col min="7428" max="7670" width="11.42578125" style="10" customWidth="1"/>
    <col min="7671" max="7671" width="5.140625" style="10" customWidth="1"/>
    <col min="7672" max="7673" width="17.5703125" style="10" customWidth="1"/>
    <col min="7674" max="7674" width="28.5703125" style="10" customWidth="1"/>
    <col min="7675" max="7675" width="1.85546875" style="10" customWidth="1"/>
    <col min="7676" max="7676" width="28.5703125" style="10" customWidth="1"/>
    <col min="7677" max="7677" width="1.85546875" style="10" customWidth="1"/>
    <col min="7678" max="7678" width="12.85546875" style="10" customWidth="1"/>
    <col min="7679" max="7679" width="28.5703125" style="10" customWidth="1"/>
    <col min="7680" max="7680" width="1.85546875" style="10" customWidth="1"/>
    <col min="7681" max="7681" width="28.5703125" style="10" customWidth="1"/>
    <col min="7682" max="7682" width="1.85546875" style="10" customWidth="1"/>
    <col min="7683" max="7683" width="11.140625" style="10" customWidth="1"/>
    <col min="7684" max="7926" width="11.42578125" style="10" customWidth="1"/>
    <col min="7927" max="7927" width="5.140625" style="10" customWidth="1"/>
    <col min="7928" max="7929" width="17.5703125" style="10" customWidth="1"/>
    <col min="7930" max="7930" width="28.5703125" style="10" customWidth="1"/>
    <col min="7931" max="7931" width="1.85546875" style="10" customWidth="1"/>
    <col min="7932" max="7932" width="28.5703125" style="10" customWidth="1"/>
    <col min="7933" max="7933" width="1.85546875" style="10" customWidth="1"/>
    <col min="7934" max="7934" width="12.85546875" style="10" customWidth="1"/>
    <col min="7935" max="7935" width="28.5703125" style="10" customWidth="1"/>
    <col min="7936" max="7936" width="1.85546875" style="10" customWidth="1"/>
    <col min="7937" max="7937" width="28.5703125" style="10" customWidth="1"/>
    <col min="7938" max="7938" width="1.85546875" style="10" customWidth="1"/>
    <col min="7939" max="7939" width="11.140625" style="10" customWidth="1"/>
    <col min="7940" max="8182" width="11.42578125" style="10" customWidth="1"/>
    <col min="8183" max="8183" width="5.140625" style="10" customWidth="1"/>
    <col min="8184" max="8185" width="17.5703125" style="10" customWidth="1"/>
    <col min="8186" max="8186" width="28.5703125" style="10" customWidth="1"/>
    <col min="8187" max="8187" width="1.85546875" style="10" customWidth="1"/>
    <col min="8188" max="8188" width="28.5703125" style="10" customWidth="1"/>
    <col min="8189" max="8189" width="1.85546875" style="10" customWidth="1"/>
    <col min="8190" max="8190" width="12.85546875" style="10" customWidth="1"/>
    <col min="8191" max="8191" width="28.5703125" style="10" customWidth="1"/>
    <col min="8192" max="8192" width="1.85546875" style="10" customWidth="1"/>
    <col min="8193" max="8193" width="28.5703125" style="10" customWidth="1"/>
    <col min="8194" max="8194" width="1.85546875" style="10" customWidth="1"/>
    <col min="8195" max="8195" width="11.140625" style="10" customWidth="1"/>
    <col min="8196" max="8438" width="11.42578125" style="10" customWidth="1"/>
    <col min="8439" max="8439" width="5.140625" style="10" customWidth="1"/>
    <col min="8440" max="8441" width="17.5703125" style="10" customWidth="1"/>
    <col min="8442" max="8442" width="28.5703125" style="10" customWidth="1"/>
    <col min="8443" max="8443" width="1.85546875" style="10" customWidth="1"/>
    <col min="8444" max="8444" width="28.5703125" style="10" customWidth="1"/>
    <col min="8445" max="8445" width="1.85546875" style="10" customWidth="1"/>
    <col min="8446" max="8446" width="12.85546875" style="10" customWidth="1"/>
    <col min="8447" max="8447" width="28.5703125" style="10" customWidth="1"/>
    <col min="8448" max="8448" width="1.85546875" style="10" customWidth="1"/>
    <col min="8449" max="8449" width="28.5703125" style="10" customWidth="1"/>
    <col min="8450" max="8450" width="1.85546875" style="10" customWidth="1"/>
    <col min="8451" max="8451" width="11.140625" style="10" customWidth="1"/>
    <col min="8452" max="8694" width="11.42578125" style="10" customWidth="1"/>
    <col min="8695" max="8695" width="5.140625" style="10" customWidth="1"/>
    <col min="8696" max="8697" width="17.5703125" style="10" customWidth="1"/>
    <col min="8698" max="8698" width="28.5703125" style="10" customWidth="1"/>
    <col min="8699" max="8699" width="1.85546875" style="10" customWidth="1"/>
    <col min="8700" max="8700" width="28.5703125" style="10" customWidth="1"/>
    <col min="8701" max="8701" width="1.85546875" style="10" customWidth="1"/>
    <col min="8702" max="8702" width="12.85546875" style="10" customWidth="1"/>
    <col min="8703" max="8703" width="28.5703125" style="10" customWidth="1"/>
    <col min="8704" max="8704" width="1.85546875" style="10" customWidth="1"/>
    <col min="8705" max="8705" width="28.5703125" style="10" customWidth="1"/>
    <col min="8706" max="8706" width="1.85546875" style="10" customWidth="1"/>
    <col min="8707" max="8707" width="11.140625" style="10" customWidth="1"/>
    <col min="8708" max="8950" width="11.42578125" style="10" customWidth="1"/>
    <col min="8951" max="8951" width="5.140625" style="10" customWidth="1"/>
    <col min="8952" max="8953" width="17.5703125" style="10" customWidth="1"/>
    <col min="8954" max="8954" width="28.5703125" style="10" customWidth="1"/>
    <col min="8955" max="8955" width="1.85546875" style="10" customWidth="1"/>
    <col min="8956" max="8956" width="28.5703125" style="10" customWidth="1"/>
    <col min="8957" max="8957" width="1.85546875" style="10" customWidth="1"/>
    <col min="8958" max="8958" width="12.85546875" style="10" customWidth="1"/>
    <col min="8959" max="8959" width="28.5703125" style="10" customWidth="1"/>
    <col min="8960" max="8960" width="1.85546875" style="10" customWidth="1"/>
    <col min="8961" max="8961" width="28.5703125" style="10" customWidth="1"/>
    <col min="8962" max="8962" width="1.85546875" style="10" customWidth="1"/>
    <col min="8963" max="8963" width="11.140625" style="10" customWidth="1"/>
    <col min="8964" max="9206" width="11.42578125" style="10" customWidth="1"/>
    <col min="9207" max="9207" width="5.140625" style="10" customWidth="1"/>
    <col min="9208" max="9209" width="17.5703125" style="10" customWidth="1"/>
    <col min="9210" max="9210" width="28.5703125" style="10" customWidth="1"/>
    <col min="9211" max="9211" width="1.85546875" style="10" customWidth="1"/>
    <col min="9212" max="9212" width="28.5703125" style="10" customWidth="1"/>
    <col min="9213" max="9213" width="1.85546875" style="10" customWidth="1"/>
    <col min="9214" max="9214" width="12.85546875" style="10" customWidth="1"/>
    <col min="9215" max="9215" width="28.5703125" style="10" customWidth="1"/>
    <col min="9216" max="9216" width="1.85546875" style="10" customWidth="1"/>
    <col min="9217" max="9217" width="28.5703125" style="10" customWidth="1"/>
    <col min="9218" max="9218" width="1.85546875" style="10" customWidth="1"/>
    <col min="9219" max="9219" width="11.140625" style="10" customWidth="1"/>
    <col min="9220" max="9462" width="11.42578125" style="10" customWidth="1"/>
    <col min="9463" max="9463" width="5.140625" style="10" customWidth="1"/>
    <col min="9464" max="9465" width="17.5703125" style="10" customWidth="1"/>
    <col min="9466" max="9466" width="28.5703125" style="10" customWidth="1"/>
    <col min="9467" max="9467" width="1.85546875" style="10" customWidth="1"/>
    <col min="9468" max="9468" width="28.5703125" style="10" customWidth="1"/>
    <col min="9469" max="9469" width="1.85546875" style="10" customWidth="1"/>
    <col min="9470" max="9470" width="12.85546875" style="10" customWidth="1"/>
    <col min="9471" max="9471" width="28.5703125" style="10" customWidth="1"/>
    <col min="9472" max="9472" width="1.85546875" style="10" customWidth="1"/>
    <col min="9473" max="9473" width="28.5703125" style="10" customWidth="1"/>
    <col min="9474" max="9474" width="1.85546875" style="10" customWidth="1"/>
    <col min="9475" max="9475" width="11.140625" style="10" customWidth="1"/>
    <col min="9476" max="9718" width="11.42578125" style="10" customWidth="1"/>
    <col min="9719" max="9719" width="5.140625" style="10" customWidth="1"/>
    <col min="9720" max="9721" width="17.5703125" style="10" customWidth="1"/>
    <col min="9722" max="9722" width="28.5703125" style="10" customWidth="1"/>
    <col min="9723" max="9723" width="1.85546875" style="10" customWidth="1"/>
    <col min="9724" max="9724" width="28.5703125" style="10" customWidth="1"/>
    <col min="9725" max="9725" width="1.85546875" style="10" customWidth="1"/>
    <col min="9726" max="9726" width="12.85546875" style="10" customWidth="1"/>
    <col min="9727" max="9727" width="28.5703125" style="10" customWidth="1"/>
    <col min="9728" max="9728" width="1.85546875" style="10" customWidth="1"/>
    <col min="9729" max="9729" width="28.5703125" style="10" customWidth="1"/>
    <col min="9730" max="9730" width="1.85546875" style="10" customWidth="1"/>
    <col min="9731" max="9731" width="11.140625" style="10" customWidth="1"/>
    <col min="9732" max="9974" width="11.42578125" style="10" customWidth="1"/>
    <col min="9975" max="9975" width="5.140625" style="10" customWidth="1"/>
    <col min="9976" max="9977" width="17.5703125" style="10" customWidth="1"/>
    <col min="9978" max="9978" width="28.5703125" style="10" customWidth="1"/>
    <col min="9979" max="9979" width="1.85546875" style="10" customWidth="1"/>
    <col min="9980" max="9980" width="28.5703125" style="10" customWidth="1"/>
    <col min="9981" max="9981" width="1.85546875" style="10" customWidth="1"/>
    <col min="9982" max="9982" width="12.85546875" style="10" customWidth="1"/>
    <col min="9983" max="9983" width="28.5703125" style="10" customWidth="1"/>
    <col min="9984" max="9984" width="1.85546875" style="10" customWidth="1"/>
    <col min="9985" max="9985" width="28.5703125" style="10" customWidth="1"/>
    <col min="9986" max="9986" width="1.85546875" style="10" customWidth="1"/>
    <col min="9987" max="9987" width="11.140625" style="10" customWidth="1"/>
    <col min="9988" max="10230" width="11.42578125" style="10" customWidth="1"/>
    <col min="10231" max="10231" width="5.140625" style="10" customWidth="1"/>
    <col min="10232" max="10233" width="17.5703125" style="10" customWidth="1"/>
    <col min="10234" max="10234" width="28.5703125" style="10" customWidth="1"/>
    <col min="10235" max="10235" width="1.85546875" style="10" customWidth="1"/>
    <col min="10236" max="10236" width="28.5703125" style="10" customWidth="1"/>
    <col min="10237" max="10237" width="1.85546875" style="10" customWidth="1"/>
    <col min="10238" max="10238" width="12.85546875" style="10" customWidth="1"/>
    <col min="10239" max="10239" width="28.5703125" style="10" customWidth="1"/>
    <col min="10240" max="10240" width="1.85546875" style="10" customWidth="1"/>
    <col min="10241" max="10241" width="28.5703125" style="10" customWidth="1"/>
    <col min="10242" max="10242" width="1.85546875" style="10" customWidth="1"/>
    <col min="10243" max="10243" width="11.140625" style="10" customWidth="1"/>
    <col min="10244" max="10486" width="11.42578125" style="10" customWidth="1"/>
    <col min="10487" max="10487" width="5.140625" style="10" customWidth="1"/>
    <col min="10488" max="10489" width="17.5703125" style="10" customWidth="1"/>
    <col min="10490" max="10490" width="28.5703125" style="10" customWidth="1"/>
    <col min="10491" max="10491" width="1.85546875" style="10" customWidth="1"/>
    <col min="10492" max="10492" width="28.5703125" style="10" customWidth="1"/>
    <col min="10493" max="10493" width="1.85546875" style="10" customWidth="1"/>
    <col min="10494" max="10494" width="12.85546875" style="10" customWidth="1"/>
    <col min="10495" max="10495" width="28.5703125" style="10" customWidth="1"/>
    <col min="10496" max="10496" width="1.85546875" style="10" customWidth="1"/>
    <col min="10497" max="10497" width="28.5703125" style="10" customWidth="1"/>
    <col min="10498" max="10498" width="1.85546875" style="10" customWidth="1"/>
    <col min="10499" max="10499" width="11.140625" style="10" customWidth="1"/>
    <col min="10500" max="10742" width="11.42578125" style="10" customWidth="1"/>
    <col min="10743" max="10743" width="5.140625" style="10" customWidth="1"/>
    <col min="10744" max="10745" width="17.5703125" style="10" customWidth="1"/>
    <col min="10746" max="10746" width="28.5703125" style="10" customWidth="1"/>
    <col min="10747" max="10747" width="1.85546875" style="10" customWidth="1"/>
    <col min="10748" max="10748" width="28.5703125" style="10" customWidth="1"/>
    <col min="10749" max="10749" width="1.85546875" style="10" customWidth="1"/>
    <col min="10750" max="10750" width="12.85546875" style="10" customWidth="1"/>
    <col min="10751" max="10751" width="28.5703125" style="10" customWidth="1"/>
    <col min="10752" max="10752" width="1.85546875" style="10" customWidth="1"/>
    <col min="10753" max="10753" width="28.5703125" style="10" customWidth="1"/>
    <col min="10754" max="10754" width="1.85546875" style="10" customWidth="1"/>
    <col min="10755" max="10755" width="11.140625" style="10" customWidth="1"/>
    <col min="10756" max="10998" width="11.42578125" style="10" customWidth="1"/>
    <col min="10999" max="10999" width="5.140625" style="10" customWidth="1"/>
    <col min="11000" max="11001" width="17.5703125" style="10" customWidth="1"/>
    <col min="11002" max="11002" width="28.5703125" style="10" customWidth="1"/>
    <col min="11003" max="11003" width="1.85546875" style="10" customWidth="1"/>
    <col min="11004" max="11004" width="28.5703125" style="10" customWidth="1"/>
    <col min="11005" max="11005" width="1.85546875" style="10" customWidth="1"/>
    <col min="11006" max="11006" width="12.85546875" style="10" customWidth="1"/>
    <col min="11007" max="11007" width="28.5703125" style="10" customWidth="1"/>
    <col min="11008" max="11008" width="1.85546875" style="10" customWidth="1"/>
    <col min="11009" max="11009" width="28.5703125" style="10" customWidth="1"/>
    <col min="11010" max="11010" width="1.85546875" style="10" customWidth="1"/>
    <col min="11011" max="11011" width="11.140625" style="10" customWidth="1"/>
    <col min="11012" max="11254" width="11.42578125" style="10" customWidth="1"/>
    <col min="11255" max="11255" width="5.140625" style="10" customWidth="1"/>
    <col min="11256" max="11257" width="17.5703125" style="10" customWidth="1"/>
    <col min="11258" max="11258" width="28.5703125" style="10" customWidth="1"/>
    <col min="11259" max="11259" width="1.85546875" style="10" customWidth="1"/>
    <col min="11260" max="11260" width="28.5703125" style="10" customWidth="1"/>
    <col min="11261" max="11261" width="1.85546875" style="10" customWidth="1"/>
    <col min="11262" max="11262" width="12.85546875" style="10" customWidth="1"/>
    <col min="11263" max="11263" width="28.5703125" style="10" customWidth="1"/>
    <col min="11264" max="11264" width="1.85546875" style="10" customWidth="1"/>
    <col min="11265" max="11265" width="28.5703125" style="10" customWidth="1"/>
    <col min="11266" max="11266" width="1.85546875" style="10" customWidth="1"/>
    <col min="11267" max="11267" width="11.140625" style="10" customWidth="1"/>
    <col min="11268" max="11510" width="11.42578125" style="10" customWidth="1"/>
    <col min="11511" max="11511" width="5.140625" style="10" customWidth="1"/>
    <col min="11512" max="11513" width="17.5703125" style="10" customWidth="1"/>
    <col min="11514" max="11514" width="28.5703125" style="10" customWidth="1"/>
    <col min="11515" max="11515" width="1.85546875" style="10" customWidth="1"/>
    <col min="11516" max="11516" width="28.5703125" style="10" customWidth="1"/>
    <col min="11517" max="11517" width="1.85546875" style="10" customWidth="1"/>
    <col min="11518" max="11518" width="12.85546875" style="10" customWidth="1"/>
    <col min="11519" max="11519" width="28.5703125" style="10" customWidth="1"/>
    <col min="11520" max="11520" width="1.85546875" style="10" customWidth="1"/>
    <col min="11521" max="11521" width="28.5703125" style="10" customWidth="1"/>
    <col min="11522" max="11522" width="1.85546875" style="10" customWidth="1"/>
    <col min="11523" max="11523" width="11.140625" style="10" customWidth="1"/>
    <col min="11524" max="11766" width="11.42578125" style="10" customWidth="1"/>
    <col min="11767" max="11767" width="5.140625" style="10" customWidth="1"/>
    <col min="11768" max="11769" width="17.5703125" style="10" customWidth="1"/>
    <col min="11770" max="11770" width="28.5703125" style="10" customWidth="1"/>
    <col min="11771" max="11771" width="1.85546875" style="10" customWidth="1"/>
    <col min="11772" max="11772" width="28.5703125" style="10" customWidth="1"/>
    <col min="11773" max="11773" width="1.85546875" style="10" customWidth="1"/>
    <col min="11774" max="11774" width="12.85546875" style="10" customWidth="1"/>
    <col min="11775" max="11775" width="28.5703125" style="10" customWidth="1"/>
    <col min="11776" max="11776" width="1.85546875" style="10" customWidth="1"/>
    <col min="11777" max="11777" width="28.5703125" style="10" customWidth="1"/>
    <col min="11778" max="11778" width="1.85546875" style="10" customWidth="1"/>
    <col min="11779" max="11779" width="11.140625" style="10" customWidth="1"/>
    <col min="11780" max="12022" width="11.42578125" style="10" customWidth="1"/>
    <col min="12023" max="12023" width="5.140625" style="10" customWidth="1"/>
    <col min="12024" max="12025" width="17.5703125" style="10" customWidth="1"/>
    <col min="12026" max="12026" width="28.5703125" style="10" customWidth="1"/>
    <col min="12027" max="12027" width="1.85546875" style="10" customWidth="1"/>
    <col min="12028" max="12028" width="28.5703125" style="10" customWidth="1"/>
    <col min="12029" max="12029" width="1.85546875" style="10" customWidth="1"/>
    <col min="12030" max="12030" width="12.85546875" style="10" customWidth="1"/>
    <col min="12031" max="12031" width="28.5703125" style="10" customWidth="1"/>
    <col min="12032" max="12032" width="1.85546875" style="10" customWidth="1"/>
    <col min="12033" max="12033" width="28.5703125" style="10" customWidth="1"/>
    <col min="12034" max="12034" width="1.85546875" style="10" customWidth="1"/>
    <col min="12035" max="12035" width="11.140625" style="10" customWidth="1"/>
    <col min="12036" max="12278" width="11.42578125" style="10" customWidth="1"/>
    <col min="12279" max="12279" width="5.140625" style="10" customWidth="1"/>
    <col min="12280" max="12281" width="17.5703125" style="10" customWidth="1"/>
    <col min="12282" max="12282" width="28.5703125" style="10" customWidth="1"/>
    <col min="12283" max="12283" width="1.85546875" style="10" customWidth="1"/>
    <col min="12284" max="12284" width="28.5703125" style="10" customWidth="1"/>
    <col min="12285" max="12285" width="1.85546875" style="10" customWidth="1"/>
    <col min="12286" max="12286" width="12.85546875" style="10" customWidth="1"/>
    <col min="12287" max="12287" width="28.5703125" style="10" customWidth="1"/>
    <col min="12288" max="12288" width="1.85546875" style="10" customWidth="1"/>
    <col min="12289" max="12289" width="28.5703125" style="10" customWidth="1"/>
    <col min="12290" max="12290" width="1.85546875" style="10" customWidth="1"/>
    <col min="12291" max="12291" width="11.140625" style="10" customWidth="1"/>
    <col min="12292" max="12534" width="11.42578125" style="10" customWidth="1"/>
    <col min="12535" max="12535" width="5.140625" style="10" customWidth="1"/>
    <col min="12536" max="12537" width="17.5703125" style="10" customWidth="1"/>
    <col min="12538" max="12538" width="28.5703125" style="10" customWidth="1"/>
    <col min="12539" max="12539" width="1.85546875" style="10" customWidth="1"/>
    <col min="12540" max="12540" width="28.5703125" style="10" customWidth="1"/>
    <col min="12541" max="12541" width="1.85546875" style="10" customWidth="1"/>
    <col min="12542" max="12542" width="12.85546875" style="10" customWidth="1"/>
    <col min="12543" max="12543" width="28.5703125" style="10" customWidth="1"/>
    <col min="12544" max="12544" width="1.85546875" style="10" customWidth="1"/>
    <col min="12545" max="12545" width="28.5703125" style="10" customWidth="1"/>
    <col min="12546" max="12546" width="1.85546875" style="10" customWidth="1"/>
    <col min="12547" max="12547" width="11.140625" style="10" customWidth="1"/>
    <col min="12548" max="12790" width="11.42578125" style="10" customWidth="1"/>
    <col min="12791" max="12791" width="5.140625" style="10" customWidth="1"/>
    <col min="12792" max="12793" width="17.5703125" style="10" customWidth="1"/>
    <col min="12794" max="12794" width="28.5703125" style="10" customWidth="1"/>
    <col min="12795" max="12795" width="1.85546875" style="10" customWidth="1"/>
    <col min="12796" max="12796" width="28.5703125" style="10" customWidth="1"/>
    <col min="12797" max="12797" width="1.85546875" style="10" customWidth="1"/>
    <col min="12798" max="12798" width="12.85546875" style="10" customWidth="1"/>
    <col min="12799" max="12799" width="28.5703125" style="10" customWidth="1"/>
    <col min="12800" max="12800" width="1.85546875" style="10" customWidth="1"/>
    <col min="12801" max="12801" width="28.5703125" style="10" customWidth="1"/>
    <col min="12802" max="12802" width="1.85546875" style="10" customWidth="1"/>
    <col min="12803" max="12803" width="11.140625" style="10" customWidth="1"/>
    <col min="12804" max="13046" width="11.42578125" style="10" customWidth="1"/>
    <col min="13047" max="13047" width="5.140625" style="10" customWidth="1"/>
    <col min="13048" max="13049" width="17.5703125" style="10" customWidth="1"/>
    <col min="13050" max="13050" width="28.5703125" style="10" customWidth="1"/>
    <col min="13051" max="13051" width="1.85546875" style="10" customWidth="1"/>
    <col min="13052" max="13052" width="28.5703125" style="10" customWidth="1"/>
    <col min="13053" max="13053" width="1.85546875" style="10" customWidth="1"/>
    <col min="13054" max="13054" width="12.85546875" style="10" customWidth="1"/>
    <col min="13055" max="13055" width="28.5703125" style="10" customWidth="1"/>
    <col min="13056" max="13056" width="1.85546875" style="10" customWidth="1"/>
    <col min="13057" max="13057" width="28.5703125" style="10" customWidth="1"/>
    <col min="13058" max="13058" width="1.85546875" style="10" customWidth="1"/>
    <col min="13059" max="13059" width="11.140625" style="10" customWidth="1"/>
    <col min="13060" max="13302" width="11.42578125" style="10" customWidth="1"/>
    <col min="13303" max="13303" width="5.140625" style="10" customWidth="1"/>
    <col min="13304" max="13305" width="17.5703125" style="10" customWidth="1"/>
    <col min="13306" max="13306" width="28.5703125" style="10" customWidth="1"/>
    <col min="13307" max="13307" width="1.85546875" style="10" customWidth="1"/>
    <col min="13308" max="13308" width="28.5703125" style="10" customWidth="1"/>
    <col min="13309" max="13309" width="1.85546875" style="10" customWidth="1"/>
    <col min="13310" max="13310" width="12.85546875" style="10" customWidth="1"/>
    <col min="13311" max="13311" width="28.5703125" style="10" customWidth="1"/>
    <col min="13312" max="13312" width="1.85546875" style="10" customWidth="1"/>
    <col min="13313" max="13313" width="28.5703125" style="10" customWidth="1"/>
    <col min="13314" max="13314" width="1.85546875" style="10" customWidth="1"/>
    <col min="13315" max="13315" width="11.140625" style="10" customWidth="1"/>
    <col min="13316" max="13558" width="11.42578125" style="10" customWidth="1"/>
    <col min="13559" max="13559" width="5.140625" style="10" customWidth="1"/>
    <col min="13560" max="13561" width="17.5703125" style="10" customWidth="1"/>
    <col min="13562" max="13562" width="28.5703125" style="10" customWidth="1"/>
    <col min="13563" max="13563" width="1.85546875" style="10" customWidth="1"/>
    <col min="13564" max="13564" width="28.5703125" style="10" customWidth="1"/>
    <col min="13565" max="13565" width="1.85546875" style="10" customWidth="1"/>
    <col min="13566" max="13566" width="12.85546875" style="10" customWidth="1"/>
    <col min="13567" max="13567" width="28.5703125" style="10" customWidth="1"/>
    <col min="13568" max="13568" width="1.85546875" style="10" customWidth="1"/>
    <col min="13569" max="13569" width="28.5703125" style="10" customWidth="1"/>
    <col min="13570" max="13570" width="1.85546875" style="10" customWidth="1"/>
    <col min="13571" max="13571" width="11.140625" style="10" customWidth="1"/>
    <col min="13572" max="13814" width="11.42578125" style="10" customWidth="1"/>
    <col min="13815" max="13815" width="5.140625" style="10" customWidth="1"/>
    <col min="13816" max="13817" width="17.5703125" style="10" customWidth="1"/>
    <col min="13818" max="13818" width="28.5703125" style="10" customWidth="1"/>
    <col min="13819" max="13819" width="1.85546875" style="10" customWidth="1"/>
    <col min="13820" max="13820" width="28.5703125" style="10" customWidth="1"/>
    <col min="13821" max="13821" width="1.85546875" style="10" customWidth="1"/>
    <col min="13822" max="13822" width="12.85546875" style="10" customWidth="1"/>
    <col min="13823" max="13823" width="28.5703125" style="10" customWidth="1"/>
    <col min="13824" max="13824" width="1.85546875" style="10" customWidth="1"/>
    <col min="13825" max="13825" width="28.5703125" style="10" customWidth="1"/>
    <col min="13826" max="13826" width="1.85546875" style="10" customWidth="1"/>
    <col min="13827" max="13827" width="11.140625" style="10" customWidth="1"/>
    <col min="13828" max="14070" width="11.42578125" style="10" customWidth="1"/>
    <col min="14071" max="14071" width="5.140625" style="10" customWidth="1"/>
    <col min="14072" max="14073" width="17.5703125" style="10" customWidth="1"/>
    <col min="14074" max="14074" width="28.5703125" style="10" customWidth="1"/>
    <col min="14075" max="14075" width="1.85546875" style="10" customWidth="1"/>
    <col min="14076" max="14076" width="28.5703125" style="10" customWidth="1"/>
    <col min="14077" max="14077" width="1.85546875" style="10" customWidth="1"/>
    <col min="14078" max="14078" width="12.85546875" style="10" customWidth="1"/>
    <col min="14079" max="14079" width="28.5703125" style="10" customWidth="1"/>
    <col min="14080" max="14080" width="1.85546875" style="10" customWidth="1"/>
    <col min="14081" max="14081" width="28.5703125" style="10" customWidth="1"/>
    <col min="14082" max="14082" width="1.85546875" style="10" customWidth="1"/>
    <col min="14083" max="14083" width="11.140625" style="10" customWidth="1"/>
    <col min="14084" max="14326" width="11.42578125" style="10" customWidth="1"/>
    <col min="14327" max="14327" width="5.140625" style="10" customWidth="1"/>
    <col min="14328" max="14329" width="17.5703125" style="10" customWidth="1"/>
    <col min="14330" max="14330" width="28.5703125" style="10" customWidth="1"/>
    <col min="14331" max="14331" width="1.85546875" style="10" customWidth="1"/>
    <col min="14332" max="14332" width="28.5703125" style="10" customWidth="1"/>
    <col min="14333" max="14333" width="1.85546875" style="10" customWidth="1"/>
    <col min="14334" max="14334" width="12.85546875" style="10" customWidth="1"/>
    <col min="14335" max="14335" width="28.5703125" style="10" customWidth="1"/>
    <col min="14336" max="14336" width="1.85546875" style="10" customWidth="1"/>
    <col min="14337" max="14337" width="28.5703125" style="10" customWidth="1"/>
    <col min="14338" max="14338" width="1.85546875" style="10" customWidth="1"/>
    <col min="14339" max="14339" width="11.140625" style="10" customWidth="1"/>
    <col min="14340" max="14582" width="11.42578125" style="10" customWidth="1"/>
    <col min="14583" max="14583" width="5.140625" style="10" customWidth="1"/>
    <col min="14584" max="14585" width="17.5703125" style="10" customWidth="1"/>
    <col min="14586" max="14586" width="28.5703125" style="10" customWidth="1"/>
    <col min="14587" max="14587" width="1.85546875" style="10" customWidth="1"/>
    <col min="14588" max="14588" width="28.5703125" style="10" customWidth="1"/>
    <col min="14589" max="14589" width="1.85546875" style="10" customWidth="1"/>
    <col min="14590" max="14590" width="12.85546875" style="10" customWidth="1"/>
    <col min="14591" max="14591" width="28.5703125" style="10" customWidth="1"/>
    <col min="14592" max="14592" width="1.85546875" style="10" customWidth="1"/>
    <col min="14593" max="14593" width="28.5703125" style="10" customWidth="1"/>
    <col min="14594" max="14594" width="1.85546875" style="10" customWidth="1"/>
    <col min="14595" max="14595" width="11.140625" style="10" customWidth="1"/>
    <col min="14596" max="14838" width="11.42578125" style="10" customWidth="1"/>
    <col min="14839" max="14839" width="5.140625" style="10" customWidth="1"/>
    <col min="14840" max="14841" width="17.5703125" style="10" customWidth="1"/>
    <col min="14842" max="14842" width="28.5703125" style="10" customWidth="1"/>
    <col min="14843" max="14843" width="1.85546875" style="10" customWidth="1"/>
    <col min="14844" max="14844" width="28.5703125" style="10" customWidth="1"/>
    <col min="14845" max="14845" width="1.85546875" style="10" customWidth="1"/>
    <col min="14846" max="14846" width="12.85546875" style="10" customWidth="1"/>
    <col min="14847" max="14847" width="28.5703125" style="10" customWidth="1"/>
    <col min="14848" max="14848" width="1.85546875" style="10" customWidth="1"/>
    <col min="14849" max="14849" width="28.5703125" style="10" customWidth="1"/>
    <col min="14850" max="14850" width="1.85546875" style="10" customWidth="1"/>
    <col min="14851" max="14851" width="11.140625" style="10" customWidth="1"/>
    <col min="14852" max="15094" width="11.42578125" style="10" customWidth="1"/>
    <col min="15095" max="15095" width="5.140625" style="10" customWidth="1"/>
    <col min="15096" max="15097" width="17.5703125" style="10" customWidth="1"/>
    <col min="15098" max="15098" width="28.5703125" style="10" customWidth="1"/>
    <col min="15099" max="15099" width="1.85546875" style="10" customWidth="1"/>
    <col min="15100" max="15100" width="28.5703125" style="10" customWidth="1"/>
    <col min="15101" max="15101" width="1.85546875" style="10" customWidth="1"/>
    <col min="15102" max="15102" width="12.85546875" style="10" customWidth="1"/>
    <col min="15103" max="15103" width="28.5703125" style="10" customWidth="1"/>
    <col min="15104" max="15104" width="1.85546875" style="10" customWidth="1"/>
    <col min="15105" max="15105" width="28.5703125" style="10" customWidth="1"/>
    <col min="15106" max="15106" width="1.85546875" style="10" customWidth="1"/>
    <col min="15107" max="15107" width="11.140625" style="10" customWidth="1"/>
    <col min="15108" max="15350" width="11.42578125" style="10" customWidth="1"/>
    <col min="15351" max="15351" width="5.140625" style="10" customWidth="1"/>
    <col min="15352" max="15353" width="17.5703125" style="10" customWidth="1"/>
    <col min="15354" max="15354" width="28.5703125" style="10" customWidth="1"/>
    <col min="15355" max="15355" width="1.85546875" style="10" customWidth="1"/>
    <col min="15356" max="15356" width="28.5703125" style="10" customWidth="1"/>
    <col min="15357" max="15357" width="1.85546875" style="10" customWidth="1"/>
    <col min="15358" max="15358" width="12.85546875" style="10" customWidth="1"/>
    <col min="15359" max="15359" width="28.5703125" style="10" customWidth="1"/>
    <col min="15360" max="15360" width="1.85546875" style="10" customWidth="1"/>
    <col min="15361" max="15361" width="28.5703125" style="10" customWidth="1"/>
    <col min="15362" max="15362" width="1.85546875" style="10" customWidth="1"/>
    <col min="15363" max="15363" width="11.140625" style="10" customWidth="1"/>
    <col min="15364" max="15606" width="11.42578125" style="10" customWidth="1"/>
    <col min="15607" max="15607" width="5.140625" style="10" customWidth="1"/>
    <col min="15608" max="15609" width="17.5703125" style="10" customWidth="1"/>
    <col min="15610" max="15610" width="28.5703125" style="10" customWidth="1"/>
    <col min="15611" max="15611" width="1.85546875" style="10" customWidth="1"/>
    <col min="15612" max="15612" width="28.5703125" style="10" customWidth="1"/>
    <col min="15613" max="15613" width="1.85546875" style="10" customWidth="1"/>
    <col min="15614" max="15614" width="12.85546875" style="10" customWidth="1"/>
    <col min="15615" max="15615" width="28.5703125" style="10" customWidth="1"/>
    <col min="15616" max="15616" width="1.85546875" style="10" customWidth="1"/>
    <col min="15617" max="15617" width="28.5703125" style="10" customWidth="1"/>
    <col min="15618" max="15618" width="1.85546875" style="10" customWidth="1"/>
    <col min="15619" max="15619" width="11.140625" style="10" customWidth="1"/>
    <col min="15620" max="15862" width="11.42578125" style="10" customWidth="1"/>
    <col min="15863" max="15863" width="5.140625" style="10" customWidth="1"/>
    <col min="15864" max="15865" width="17.5703125" style="10" customWidth="1"/>
    <col min="15866" max="15866" width="28.5703125" style="10" customWidth="1"/>
    <col min="15867" max="15867" width="1.85546875" style="10" customWidth="1"/>
    <col min="15868" max="15868" width="28.5703125" style="10" customWidth="1"/>
    <col min="15869" max="15869" width="1.85546875" style="10" customWidth="1"/>
    <col min="15870" max="15870" width="12.85546875" style="10" customWidth="1"/>
    <col min="15871" max="15871" width="28.5703125" style="10" customWidth="1"/>
    <col min="15872" max="15872" width="1.85546875" style="10" customWidth="1"/>
    <col min="15873" max="15873" width="28.5703125" style="10" customWidth="1"/>
    <col min="15874" max="15874" width="1.85546875" style="10" customWidth="1"/>
    <col min="15875" max="15875" width="11.140625" style="10" customWidth="1"/>
    <col min="15876" max="16118" width="11.42578125" style="10" customWidth="1"/>
    <col min="16119" max="16119" width="5.140625" style="10" customWidth="1"/>
    <col min="16120" max="16121" width="17.5703125" style="10" customWidth="1"/>
    <col min="16122" max="16122" width="28.5703125" style="10" customWidth="1"/>
    <col min="16123" max="16123" width="1.85546875" style="10" customWidth="1"/>
    <col min="16124" max="16124" width="28.5703125" style="10" customWidth="1"/>
    <col min="16125" max="16125" width="1.85546875" style="10" customWidth="1"/>
    <col min="16126" max="16126" width="12.85546875" style="10" customWidth="1"/>
    <col min="16127" max="16127" width="28.5703125" style="10" customWidth="1"/>
    <col min="16128" max="16128" width="1.85546875" style="10" customWidth="1"/>
    <col min="16129" max="16129" width="28.5703125" style="10" customWidth="1"/>
    <col min="16130" max="16130" width="1.85546875" style="10" customWidth="1"/>
    <col min="16131" max="16131" width="11.140625" style="10" customWidth="1"/>
    <col min="16132" max="16384" width="11.42578125" style="10" customWidth="1"/>
  </cols>
  <sheetData>
    <row r="1" spans="1:19" s="12" customFormat="1" ht="15" x14ac:dyDescent="0.25">
      <c r="A1" s="10"/>
      <c r="B1" s="10"/>
      <c r="C1" s="10"/>
      <c r="D1" s="10"/>
      <c r="E1" s="11"/>
      <c r="F1" s="11"/>
      <c r="G1" s="11"/>
      <c r="H1" s="11"/>
      <c r="I1" s="10"/>
      <c r="J1" s="10"/>
      <c r="K1" s="10"/>
      <c r="L1" s="10"/>
      <c r="M1" s="10"/>
    </row>
    <row r="2" spans="1:19" s="15" customFormat="1" ht="14.25" x14ac:dyDescent="0.2">
      <c r="B2" s="17" t="s">
        <v>63</v>
      </c>
      <c r="C2" s="13"/>
      <c r="D2" s="13"/>
      <c r="E2" s="14"/>
      <c r="F2" s="14"/>
      <c r="G2" s="14"/>
      <c r="H2" s="14"/>
    </row>
    <row r="3" spans="1:19" s="12" customFormat="1" ht="15" x14ac:dyDescent="0.25">
      <c r="A3" s="10"/>
      <c r="B3" s="10"/>
      <c r="C3" s="10"/>
      <c r="D3" s="10"/>
      <c r="E3" s="11"/>
      <c r="F3" s="11"/>
      <c r="G3" s="11"/>
      <c r="H3" s="11"/>
      <c r="I3" s="10"/>
      <c r="J3" s="10"/>
      <c r="K3" s="10"/>
      <c r="L3" s="10"/>
      <c r="M3" s="10"/>
    </row>
    <row r="4" spans="1:19" s="15" customFormat="1" ht="32.450000000000003" customHeight="1" x14ac:dyDescent="0.2">
      <c r="B4" s="58" t="s">
        <v>298</v>
      </c>
      <c r="C4" s="59"/>
      <c r="D4" s="59"/>
      <c r="E4" s="59"/>
      <c r="F4" s="59"/>
      <c r="G4" s="59"/>
      <c r="H4" s="60"/>
    </row>
    <row r="5" spans="1:19" s="15" customFormat="1" ht="12.75" customHeight="1" x14ac:dyDescent="0.2">
      <c r="B5" s="37"/>
      <c r="C5" s="37"/>
      <c r="D5" s="37"/>
      <c r="E5" s="37"/>
      <c r="F5" s="14"/>
      <c r="G5" s="14"/>
      <c r="H5" s="36"/>
    </row>
    <row r="6" spans="1:19" s="15" customFormat="1" ht="12.75" customHeight="1" x14ac:dyDescent="0.2">
      <c r="G6" s="35"/>
      <c r="J6" s="128"/>
      <c r="S6" s="128"/>
    </row>
    <row r="7" spans="1:19" s="15" customFormat="1" ht="12.75" customHeight="1" x14ac:dyDescent="0.2">
      <c r="B7" s="40"/>
      <c r="C7" s="40"/>
      <c r="D7" s="40"/>
      <c r="E7" s="40"/>
      <c r="F7" s="14"/>
    </row>
    <row r="8" spans="1:19" s="44" customFormat="1" ht="40.5" customHeight="1" x14ac:dyDescent="0.25">
      <c r="B8" s="42"/>
      <c r="C8" s="42"/>
      <c r="D8" s="43" t="s">
        <v>128</v>
      </c>
      <c r="E8" s="43"/>
      <c r="F8" s="43" t="s">
        <v>129</v>
      </c>
      <c r="G8" s="43"/>
      <c r="H8" s="84" t="s">
        <v>130</v>
      </c>
      <c r="I8" s="43"/>
      <c r="J8" s="43" t="s">
        <v>131</v>
      </c>
      <c r="K8" s="43"/>
      <c r="M8" s="84" t="s">
        <v>132</v>
      </c>
      <c r="N8" s="43"/>
      <c r="O8" s="84" t="s">
        <v>133</v>
      </c>
      <c r="P8" s="43"/>
      <c r="Q8" s="84" t="s">
        <v>134</v>
      </c>
      <c r="R8" s="43"/>
      <c r="S8" s="84" t="s">
        <v>135</v>
      </c>
    </row>
    <row r="9" spans="1:19" s="44" customFormat="1" ht="21.75" customHeight="1" x14ac:dyDescent="0.25">
      <c r="B9" s="45"/>
      <c r="C9" s="45"/>
      <c r="D9" s="46"/>
      <c r="E9" s="46"/>
      <c r="F9" s="46"/>
      <c r="G9" s="46"/>
      <c r="H9" s="46"/>
      <c r="I9" s="46"/>
      <c r="J9" s="46"/>
      <c r="K9" s="46"/>
      <c r="L9" s="47"/>
      <c r="M9" s="46"/>
      <c r="N9" s="46"/>
      <c r="O9" s="46"/>
      <c r="P9" s="46"/>
      <c r="Q9" s="46"/>
      <c r="R9" s="46"/>
      <c r="S9" s="46"/>
    </row>
    <row r="10" spans="1:19" s="15" customFormat="1" ht="20.100000000000001" customHeight="1" x14ac:dyDescent="0.2">
      <c r="B10" s="48" t="s">
        <v>72</v>
      </c>
      <c r="C10" s="29" t="s">
        <v>73</v>
      </c>
      <c r="D10" s="194">
        <f>('1_5'!D10/'1_5'!E10) / ('1_5'!P10/'1_5'!Q10)</f>
        <v>0.19103736383541048</v>
      </c>
      <c r="E10" s="194" t="s">
        <v>74</v>
      </c>
      <c r="F10" s="194">
        <f>('1_5'!G10/'1_5'!H10) / ('1_5'!P10/'1_5'!Q10)</f>
        <v>9.1112854592265605E-2</v>
      </c>
      <c r="G10" s="194" t="s">
        <v>74</v>
      </c>
      <c r="H10" s="194">
        <f>('1_5'!J10/'1_5'!K10) / ('1_5'!P10/'1_5'!Q10)</f>
        <v>0.48769795402913352</v>
      </c>
      <c r="I10" s="194" t="s">
        <v>74</v>
      </c>
      <c r="J10" s="194">
        <f>('1_5'!M10/'1_5'!N10) / ('1_5'!P10/'1_5'!Q10 )</f>
        <v>0.23015178796812125</v>
      </c>
      <c r="K10" s="49" t="s">
        <v>74</v>
      </c>
      <c r="L10" s="196"/>
      <c r="M10" s="194">
        <f>('1_5'!S10/'1_5'!T10) / ('1_5'!P10/'1_5'!Q10)</f>
        <v>2.6498310380313268E-2</v>
      </c>
      <c r="N10" s="194"/>
      <c r="O10" s="194">
        <f xml:space="preserve"> ('1_5'!V10/'1_5'!W10) / ('1_5'!P10/'1_5'!Q10)</f>
        <v>1.7445978115086726E-2</v>
      </c>
      <c r="P10" s="194"/>
      <c r="Q10" s="194">
        <f>('1_5'!Y10/'1_5'!Z10 ) / ('1_5'!P10/'1_5'!Q10)</f>
        <v>4.6926670874596127E-3</v>
      </c>
      <c r="R10" s="194"/>
      <c r="S10" s="194">
        <f>('1_5'!AB10/'1_5'!AC10 ) / ('1_5'!P10/'1_5'!Q10)</f>
        <v>4.6309789606760214E-3</v>
      </c>
    </row>
    <row r="11" spans="1:19" s="15" customFormat="1" ht="20.100000000000001" customHeight="1" x14ac:dyDescent="0.2">
      <c r="B11" s="50"/>
      <c r="C11" s="29" t="s">
        <v>75</v>
      </c>
      <c r="D11" s="194">
        <f>('1_5'!D11/'1_5'!E11) / ('1_5'!P11/'1_5'!Q11)</f>
        <v>0.18672001641648076</v>
      </c>
      <c r="E11" s="194" t="s">
        <v>74</v>
      </c>
      <c r="F11" s="194">
        <f>('1_5'!G11/'1_5'!H11) / ('1_5'!P11/'1_5'!Q11)</f>
        <v>9.5704384461993502E-2</v>
      </c>
      <c r="G11" s="194" t="s">
        <v>74</v>
      </c>
      <c r="H11" s="194">
        <f>('1_5'!J11/'1_5'!K11) / ('1_5'!P11/'1_5'!Q11)</f>
        <v>0.48416256420827247</v>
      </c>
      <c r="I11" s="194" t="s">
        <v>74</v>
      </c>
      <c r="J11" s="194">
        <f>('1_5'!M11/'1_5'!N11) / ('1_5'!P11/'1_5'!Q11 )</f>
        <v>0.23341296301335454</v>
      </c>
      <c r="K11" s="49" t="s">
        <v>74</v>
      </c>
      <c r="M11" s="194">
        <f>('1_5'!S11/'1_5'!T11) / ('1_5'!P11/'1_5'!Q11)</f>
        <v>2.4487602711892272E-2</v>
      </c>
      <c r="N11" s="194"/>
      <c r="O11" s="194">
        <f xml:space="preserve"> ('1_5'!V11/'1_5'!W11) / ('1_5'!P11/'1_5'!Q11)</f>
        <v>1.7996804773144873E-2</v>
      </c>
      <c r="P11" s="194"/>
      <c r="Q11" s="194">
        <f>('1_5'!Y11/'1_5'!Z11 ) / ('1_5'!P11/'1_5'!Q11)</f>
        <v>4.5782854936093033E-3</v>
      </c>
      <c r="R11" s="194"/>
      <c r="S11" s="194">
        <f>('1_5'!AB11/'1_5'!AC11 ) / ('1_5'!P11/'1_5'!Q11)</f>
        <v>3.7951334495160737E-3</v>
      </c>
    </row>
    <row r="12" spans="1:19" s="15" customFormat="1" ht="20.100000000000001" customHeight="1" x14ac:dyDescent="0.2">
      <c r="B12" s="50" t="s">
        <v>76</v>
      </c>
      <c r="C12" s="29" t="s">
        <v>77</v>
      </c>
      <c r="D12" s="194">
        <f>('1_5'!D12/'1_5'!E12) / ('1_5'!P12/'1_5'!Q12)</f>
        <v>0.18282625017155094</v>
      </c>
      <c r="E12" s="194" t="s">
        <v>74</v>
      </c>
      <c r="F12" s="194">
        <f>('1_5'!G12/'1_5'!H12) / ('1_5'!P12/'1_5'!Q12)</f>
        <v>9.8812288467423251E-2</v>
      </c>
      <c r="G12" s="194" t="s">
        <v>74</v>
      </c>
      <c r="H12" s="194">
        <f>('1_5'!J12/'1_5'!K12) / ('1_5'!P12/'1_5'!Q12)</f>
        <v>0.47812760218077105</v>
      </c>
      <c r="I12" s="194" t="s">
        <v>74</v>
      </c>
      <c r="J12" s="194">
        <f>('1_5'!M12/'1_5'!N12) / ('1_5'!P12/'1_5'!Q12 )</f>
        <v>0.24023378790276295</v>
      </c>
      <c r="K12" s="49" t="s">
        <v>74</v>
      </c>
      <c r="M12" s="194">
        <f>('1_5'!S12/'1_5'!T12) / ('1_5'!P12/'1_5'!Q12)</f>
        <v>2.4842975282212791E-2</v>
      </c>
      <c r="N12" s="194"/>
      <c r="O12" s="194">
        <f xml:space="preserve"> ('1_5'!V12/'1_5'!W12) / ('1_5'!P12/'1_5'!Q12)</f>
        <v>1.9039856751217565E-2</v>
      </c>
      <c r="P12" s="194"/>
      <c r="Q12" s="194">
        <f>('1_5'!Y12/'1_5'!Z12 ) / ('1_5'!P12/'1_5'!Q12)</f>
        <v>4.4372519987168286E-3</v>
      </c>
      <c r="R12" s="194"/>
      <c r="S12" s="194">
        <f>('1_5'!AB12/'1_5'!AC12 ) / ('1_5'!P12/'1_5'!Q12)</f>
        <v>4.4949426882244488E-3</v>
      </c>
    </row>
    <row r="13" spans="1:19" s="15" customFormat="1" ht="20.100000000000001" customHeight="1" x14ac:dyDescent="0.2">
      <c r="C13" s="29" t="s">
        <v>78</v>
      </c>
      <c r="D13" s="194">
        <f>('1_5'!D13/'1_5'!E13) / ('1_5'!P13/'1_5'!Q13)</f>
        <v>0.17843070690583493</v>
      </c>
      <c r="E13" s="194" t="s">
        <v>74</v>
      </c>
      <c r="F13" s="194">
        <f>('1_5'!G13/'1_5'!H13) / ('1_5'!P13/'1_5'!Q13)</f>
        <v>0.10694838121856867</v>
      </c>
      <c r="G13" s="194" t="s">
        <v>74</v>
      </c>
      <c r="H13" s="194">
        <f>('1_5'!J13/'1_5'!K13) / ('1_5'!P13/'1_5'!Q13)</f>
        <v>0.46378124697284334</v>
      </c>
      <c r="I13" s="194" t="s">
        <v>74</v>
      </c>
      <c r="J13" s="194">
        <f>('1_5'!M13/'1_5'!N13) / ('1_5'!P13/'1_5'!Q13 )</f>
        <v>0.25083962575155555</v>
      </c>
      <c r="K13" s="49" t="s">
        <v>74</v>
      </c>
      <c r="M13" s="194">
        <f>('1_5'!S13/'1_5'!T13) / ('1_5'!P13/'1_5'!Q13)</f>
        <v>2.3515027070260208E-2</v>
      </c>
      <c r="N13" s="194"/>
      <c r="O13" s="194">
        <f xml:space="preserve"> ('1_5'!V13/'1_5'!W13) / ('1_5'!P13/'1_5'!Q13)</f>
        <v>1.6789781460000298E-2</v>
      </c>
      <c r="P13" s="194"/>
      <c r="Q13" s="194">
        <f>('1_5'!Y13/'1_5'!Z13 ) / ('1_5'!P13/'1_5'!Q13)</f>
        <v>4.6133966890999035E-3</v>
      </c>
      <c r="R13" s="194"/>
      <c r="S13" s="194">
        <f>('1_5'!AB13/'1_5'!AC13 ) / ('1_5'!P13/'1_5'!Q13)</f>
        <v>4.5573641085845879E-3</v>
      </c>
    </row>
    <row r="14" spans="1:19" s="15" customFormat="1" ht="18" customHeight="1" x14ac:dyDescent="0.2">
      <c r="C14" s="29" t="s">
        <v>79</v>
      </c>
      <c r="D14" s="194">
        <f>('1_5'!D14/'1_5'!E14) / ('1_5'!P14/'1_5'!Q14)</f>
        <v>0.17715295394597722</v>
      </c>
      <c r="E14" s="194" t="s">
        <v>74</v>
      </c>
      <c r="F14" s="194">
        <f>('1_5'!G14/'1_5'!H14) / ('1_5'!P14/'1_5'!Q14)</f>
        <v>0.10766592355348079</v>
      </c>
      <c r="G14" s="194" t="s">
        <v>74</v>
      </c>
      <c r="H14" s="194">
        <f>('1_5'!J14/'1_5'!K14) / ('1_5'!P14/'1_5'!Q14)</f>
        <v>0.4571774606304827</v>
      </c>
      <c r="I14" s="194" t="s">
        <v>74</v>
      </c>
      <c r="J14" s="194">
        <f>('1_5'!M14/'1_5'!N14) / ('1_5'!P14/'1_5'!Q14 )</f>
        <v>0.25800369028230691</v>
      </c>
      <c r="K14" s="49" t="s">
        <v>74</v>
      </c>
      <c r="M14" s="194">
        <f>('1_5'!S14/'1_5'!T14) / ('1_5'!P14/'1_5'!Q14)</f>
        <v>2.2457291944543264E-2</v>
      </c>
      <c r="N14" s="194"/>
      <c r="O14" s="194">
        <f xml:space="preserve"> ('1_5'!V14/'1_5'!W14) / ('1_5'!P14/'1_5'!Q14)</f>
        <v>1.6640510141254335E-2</v>
      </c>
      <c r="P14" s="194"/>
      <c r="Q14" s="194">
        <f>('1_5'!Y14/'1_5'!Z14 ) / ('1_5'!P14/'1_5'!Q14)</f>
        <v>4.7893227362622078E-3</v>
      </c>
      <c r="R14" s="194"/>
      <c r="S14" s="194">
        <f>('1_5'!AB14/'1_5'!AC14 ) / ('1_5'!P14/'1_5'!Q14)</f>
        <v>4.7610887021596205E-3</v>
      </c>
    </row>
    <row r="15" spans="1:19" s="15" customFormat="1" ht="18" customHeight="1" x14ac:dyDescent="0.2">
      <c r="C15" s="29" t="s">
        <v>80</v>
      </c>
      <c r="D15" s="194">
        <f>('1_5'!D15/'1_5'!E15) / ('1_5'!P15/'1_5'!Q15)</f>
        <v>0.17158819124075769</v>
      </c>
      <c r="E15" s="194" t="s">
        <v>74</v>
      </c>
      <c r="F15" s="194">
        <f>('1_5'!G15/'1_5'!H15) / ('1_5'!P15/'1_5'!Q15)</f>
        <v>0.11656578332457808</v>
      </c>
      <c r="G15" s="194" t="s">
        <v>74</v>
      </c>
      <c r="H15" s="194">
        <f>('1_5'!J15/'1_5'!K15) / ('1_5'!P15/'1_5'!Q15)</f>
        <v>0.44897226155948267</v>
      </c>
      <c r="I15" s="194" t="s">
        <v>74</v>
      </c>
      <c r="J15" s="194">
        <f>('1_5'!M15/'1_5'!N15) / ('1_5'!P15/'1_5'!Q15 )</f>
        <v>0.26287376442198418</v>
      </c>
      <c r="K15" s="49" t="s">
        <v>74</v>
      </c>
      <c r="M15" s="194">
        <f>('1_5'!S15/'1_5'!T15) / ('1_5'!P15/'1_5'!Q15)</f>
        <v>2.2072665993754823E-2</v>
      </c>
      <c r="N15" s="194"/>
      <c r="O15" s="194">
        <f xml:space="preserve"> ('1_5'!V15/'1_5'!W15) / ('1_5'!P15/'1_5'!Q15)</f>
        <v>1.4940992049667857E-2</v>
      </c>
      <c r="P15" s="194"/>
      <c r="Q15" s="194">
        <f>('1_5'!Y15/'1_5'!Z15 ) / ('1_5'!P15/'1_5'!Q15)</f>
        <v>4.742788756319275E-3</v>
      </c>
      <c r="R15" s="194"/>
      <c r="S15" s="194">
        <f>('1_5'!AB15/'1_5'!AC15 ) / ('1_5'!P15/'1_5'!Q15)</f>
        <v>4.6539888247897256E-3</v>
      </c>
    </row>
    <row r="16" spans="1:19" s="15" customFormat="1" ht="18" customHeight="1" x14ac:dyDescent="0.2">
      <c r="C16" s="29" t="s">
        <v>81</v>
      </c>
      <c r="D16" s="194">
        <f>('1_5'!D16/'1_5'!E16) / ('1_5'!P16/'1_5'!Q16)</f>
        <v>0.16681693765779693</v>
      </c>
      <c r="E16" s="194" t="s">
        <v>74</v>
      </c>
      <c r="F16" s="194">
        <f>('1_5'!G16/'1_5'!H16) / ('1_5'!P16/'1_5'!Q16)</f>
        <v>0.12993294715993073</v>
      </c>
      <c r="G16" s="194" t="s">
        <v>74</v>
      </c>
      <c r="H16" s="194">
        <f>('1_5'!J16/'1_5'!K16) / ('1_5'!P16/'1_5'!Q16)</f>
        <v>0.44045338324872113</v>
      </c>
      <c r="I16" s="194" t="s">
        <v>74</v>
      </c>
      <c r="J16" s="194">
        <f>('1_5'!M16/'1_5'!N16) / ('1_5'!P16/'1_5'!Q16 )</f>
        <v>0.26279679747702622</v>
      </c>
      <c r="K16" s="49" t="s">
        <v>74</v>
      </c>
      <c r="M16" s="194">
        <f>('1_5'!S16/'1_5'!T16) / ('1_5'!P16/'1_5'!Q16)</f>
        <v>2.1807520784145391E-2</v>
      </c>
      <c r="N16" s="194"/>
      <c r="O16" s="194">
        <f xml:space="preserve"> ('1_5'!V16/'1_5'!W16) / ('1_5'!P16/'1_5'!Q16)</f>
        <v>1.3963315441344007E-2</v>
      </c>
      <c r="P16" s="194"/>
      <c r="Q16" s="194">
        <f>('1_5'!Y16/'1_5'!Z16 ) / ('1_5'!P16/'1_5'!Q16)</f>
        <v>5.1569774765660324E-3</v>
      </c>
      <c r="R16" s="194"/>
      <c r="S16" s="194">
        <f>('1_5'!AB16/'1_5'!AC16 ) / ('1_5'!P16/'1_5'!Q16)</f>
        <v>4.4073764835297277E-3</v>
      </c>
    </row>
    <row r="17" spans="2:19" s="15" customFormat="1" ht="18" customHeight="1" x14ac:dyDescent="0.2">
      <c r="C17" s="29" t="s">
        <v>82</v>
      </c>
      <c r="D17" s="194">
        <f>('1_5'!D17/'1_5'!E17) / ('1_5'!P17/'1_5'!Q17)</f>
        <v>0.16758275511258633</v>
      </c>
      <c r="E17" s="194" t="s">
        <v>74</v>
      </c>
      <c r="F17" s="194">
        <f>('1_5'!G17/'1_5'!H17) / ('1_5'!P17/'1_5'!Q17)</f>
        <v>0.13479869117813653</v>
      </c>
      <c r="G17" s="194" t="s">
        <v>74</v>
      </c>
      <c r="H17" s="194">
        <f>('1_5'!J17/'1_5'!K17) / ('1_5'!P17/'1_5'!Q17)</f>
        <v>0.42422718835117784</v>
      </c>
      <c r="I17" s="194" t="s">
        <v>74</v>
      </c>
      <c r="J17" s="194">
        <f>('1_5'!M17/'1_5'!N17) / ('1_5'!P17/'1_5'!Q17 )</f>
        <v>0.27339141675349576</v>
      </c>
      <c r="K17" s="49" t="s">
        <v>74</v>
      </c>
      <c r="M17" s="194">
        <f>('1_5'!S17/'1_5'!T17) / ('1_5'!P17/'1_5'!Q17)</f>
        <v>2.0900884708654404E-2</v>
      </c>
      <c r="N17" s="194"/>
      <c r="O17" s="194">
        <f xml:space="preserve"> ('1_5'!V17/'1_5'!W17) / ('1_5'!P17/'1_5'!Q17)</f>
        <v>1.4622809524074538E-2</v>
      </c>
      <c r="P17" s="194"/>
      <c r="Q17" s="194">
        <f>('1_5'!Y17/'1_5'!Z17 ) / ('1_5'!P17/'1_5'!Q17)</f>
        <v>5.2854147176631654E-3</v>
      </c>
      <c r="R17" s="194"/>
      <c r="S17" s="194">
        <f>('1_5'!AB17/'1_5'!AC17 ) / ('1_5'!P17/'1_5'!Q17)</f>
        <v>4.8964199302780533E-3</v>
      </c>
    </row>
    <row r="18" spans="2:19" s="15" customFormat="1" ht="18" customHeight="1" x14ac:dyDescent="0.2">
      <c r="C18" s="29" t="s">
        <v>83</v>
      </c>
      <c r="D18" s="194">
        <f>('1_5'!D18/'1_5'!E18) / ('1_5'!P18/'1_5'!Q18)</f>
        <v>0.16756440204379544</v>
      </c>
      <c r="E18" s="194" t="s">
        <v>74</v>
      </c>
      <c r="F18" s="194">
        <f>('1_5'!G18/'1_5'!H18) / ('1_5'!P18/'1_5'!Q18)</f>
        <v>0.14529698479060071</v>
      </c>
      <c r="G18" s="194" t="s">
        <v>74</v>
      </c>
      <c r="H18" s="194">
        <f>('1_5'!J18/'1_5'!K18) / ('1_5'!P18/'1_5'!Q18)</f>
        <v>0.41500128131170838</v>
      </c>
      <c r="I18" s="194" t="s">
        <v>74</v>
      </c>
      <c r="J18" s="194">
        <f>('1_5'!M18/'1_5'!N18) / ('1_5'!P18/'1_5'!Q18 )</f>
        <v>0.27213731845217681</v>
      </c>
      <c r="K18" s="49" t="s">
        <v>74</v>
      </c>
      <c r="M18" s="194">
        <f>('1_5'!S18/'1_5'!T18) / ('1_5'!P18/'1_5'!Q18)</f>
        <v>2.0897018942581228E-2</v>
      </c>
      <c r="N18" s="194"/>
      <c r="O18" s="194">
        <f xml:space="preserve"> ('1_5'!V18/'1_5'!W18) / ('1_5'!P18/'1_5'!Q18)</f>
        <v>1.4313482719788131E-2</v>
      </c>
      <c r="P18" s="194"/>
      <c r="Q18" s="194">
        <f>('1_5'!Y18/'1_5'!Z18 ) / ('1_5'!P18/'1_5'!Q18)</f>
        <v>5.0715068436416287E-3</v>
      </c>
      <c r="R18" s="194"/>
      <c r="S18" s="194">
        <f>('1_5'!AB18/'1_5'!AC18 ) / ('1_5'!P18/'1_5'!Q18)</f>
        <v>5.2594177480380462E-3</v>
      </c>
    </row>
    <row r="19" spans="2:19" s="15" customFormat="1" ht="18" customHeight="1" x14ac:dyDescent="0.2">
      <c r="C19" s="29" t="s">
        <v>84</v>
      </c>
      <c r="D19" s="194">
        <f>('1_5'!D19/'1_5'!E19) / ('1_5'!P19/'1_5'!Q19)</f>
        <v>0.1649295501301995</v>
      </c>
      <c r="E19" s="194" t="s">
        <v>74</v>
      </c>
      <c r="F19" s="194">
        <f>('1_5'!G19/'1_5'!H19) / ('1_5'!P19/'1_5'!Q19)</f>
        <v>0.15542976312261383</v>
      </c>
      <c r="G19" s="194" t="s">
        <v>74</v>
      </c>
      <c r="H19" s="194">
        <f>('1_5'!J19/'1_5'!K19) / ('1_5'!P19/'1_5'!Q19)</f>
        <v>0.40529831995842419</v>
      </c>
      <c r="I19" s="194" t="s">
        <v>74</v>
      </c>
      <c r="J19" s="194">
        <f>('1_5'!M19/'1_5'!N19) / ('1_5'!P19/'1_5'!Q19 )</f>
        <v>0.2743423003300291</v>
      </c>
      <c r="K19" s="49" t="s">
        <v>74</v>
      </c>
      <c r="M19" s="194">
        <f>('1_5'!S19/'1_5'!T19) / ('1_5'!P19/'1_5'!Q19)</f>
        <v>2.0152058413596765E-2</v>
      </c>
      <c r="N19" s="194"/>
      <c r="O19" s="194">
        <f xml:space="preserve"> ('1_5'!V19/'1_5'!W19) / ('1_5'!P19/'1_5'!Q19)</f>
        <v>1.5566685395553849E-2</v>
      </c>
      <c r="P19" s="194"/>
      <c r="Q19" s="194">
        <f>('1_5'!Y19/'1_5'!Z19 ) / ('1_5'!P19/'1_5'!Q19)</f>
        <v>5.243976604099726E-3</v>
      </c>
      <c r="R19" s="194"/>
      <c r="S19" s="194">
        <f>('1_5'!AB19/'1_5'!AC19 ) / ('1_5'!P19/'1_5'!Q19)</f>
        <v>4.444864539605309E-3</v>
      </c>
    </row>
    <row r="20" spans="2:19" s="15" customFormat="1" ht="18" customHeight="1" x14ac:dyDescent="0.2">
      <c r="C20" s="29" t="s">
        <v>85</v>
      </c>
      <c r="D20" s="194">
        <f>('1_5'!D20/'1_5'!E20) / ('1_5'!P20/'1_5'!Q20)</f>
        <v>0.16406375454232991</v>
      </c>
      <c r="E20" s="194" t="s">
        <v>74</v>
      </c>
      <c r="F20" s="194">
        <f>('1_5'!G20/'1_5'!H20) / ('1_5'!P20/'1_5'!Q20)</f>
        <v>0.16862792795446954</v>
      </c>
      <c r="G20" s="194" t="s">
        <v>74</v>
      </c>
      <c r="H20" s="194">
        <f>('1_5'!J20/'1_5'!K20) / ('1_5'!P20/'1_5'!Q20)</f>
        <v>0.38917539010538704</v>
      </c>
      <c r="I20" s="194" t="s">
        <v>74</v>
      </c>
      <c r="J20" s="194">
        <f>('1_5'!M20/'1_5'!N20) / ('1_5'!P20/'1_5'!Q20 )</f>
        <v>0.27813296840559992</v>
      </c>
      <c r="K20" s="49" t="s">
        <v>74</v>
      </c>
      <c r="M20" s="194">
        <f>('1_5'!S20/'1_5'!T20) / ('1_5'!P20/'1_5'!Q20)</f>
        <v>1.950111816586474E-2</v>
      </c>
      <c r="N20" s="194"/>
      <c r="O20" s="194">
        <f xml:space="preserve"> ('1_5'!V20/'1_5'!W20) / ('1_5'!P20/'1_5'!Q20)</f>
        <v>1.4280851975729082E-2</v>
      </c>
      <c r="P20" s="194"/>
      <c r="Q20" s="194">
        <f>('1_5'!Y20/'1_5'!Z20 ) / ('1_5'!P20/'1_5'!Q20)</f>
        <v>4.9005690934302484E-3</v>
      </c>
      <c r="R20" s="194"/>
      <c r="S20" s="194">
        <f>('1_5'!AB20/'1_5'!AC20 ) / ('1_5'!P20/'1_5'!Q20)</f>
        <v>4.6854548290064853E-3</v>
      </c>
    </row>
    <row r="21" spans="2:19" s="15" customFormat="1" ht="18" customHeight="1" x14ac:dyDescent="0.2">
      <c r="C21" s="29" t="s">
        <v>86</v>
      </c>
      <c r="D21" s="194">
        <f>('1_5'!D21/'1_5'!E21) / ('1_5'!P21/'1_5'!Q21)</f>
        <v>0.16474519380111902</v>
      </c>
      <c r="E21" s="194" t="s">
        <v>74</v>
      </c>
      <c r="F21" s="194">
        <f>('1_5'!G21/'1_5'!H21) / ('1_5'!P21/'1_5'!Q21)</f>
        <v>0.17124459774127804</v>
      </c>
      <c r="G21" s="194" t="s">
        <v>74</v>
      </c>
      <c r="H21" s="194">
        <f>('1_5'!J21/'1_5'!K21) / ('1_5'!P21/'1_5'!Q21)</f>
        <v>0.39205318468405659</v>
      </c>
      <c r="I21" s="194" t="s">
        <v>74</v>
      </c>
      <c r="J21" s="194">
        <f>('1_5'!M21/'1_5'!N21) / ('1_5'!P21/'1_5'!Q21 )</f>
        <v>0.27195703047604286</v>
      </c>
      <c r="K21" s="49" t="s">
        <v>74</v>
      </c>
      <c r="M21" s="194">
        <f>('1_5'!S21/'1_5'!T21) / ('1_5'!P21/'1_5'!Q21)</f>
        <v>1.8422919390181536E-2</v>
      </c>
      <c r="N21" s="194"/>
      <c r="O21" s="194">
        <f xml:space="preserve"> ('1_5'!V21/'1_5'!W21) / ('1_5'!P21/'1_5'!Q21)</f>
        <v>1.3533013246982927E-2</v>
      </c>
      <c r="P21" s="194"/>
      <c r="Q21" s="194">
        <f>('1_5'!Y21/'1_5'!Z21 ) / ('1_5'!P21/'1_5'!Q21)</f>
        <v>4.8291752833600965E-3</v>
      </c>
      <c r="R21" s="194"/>
      <c r="S21" s="194">
        <f>('1_5'!AB21/'1_5'!AC21 ) / ('1_5'!P21/'1_5'!Q21)</f>
        <v>5.5875485247333326E-3</v>
      </c>
    </row>
    <row r="22" spans="2:19" s="15" customFormat="1" ht="18" customHeight="1" x14ac:dyDescent="0.2">
      <c r="C22" s="29" t="s">
        <v>87</v>
      </c>
      <c r="D22" s="194">
        <f>('1_5'!D22/'1_5'!E22) / ('1_5'!P22/'1_5'!Q22)</f>
        <v>0.16219538292673508</v>
      </c>
      <c r="E22" s="194" t="s">
        <v>74</v>
      </c>
      <c r="F22" s="194">
        <f>('1_5'!G22/'1_5'!H22) / ('1_5'!P22/'1_5'!Q22)</f>
        <v>0.18309197020531165</v>
      </c>
      <c r="G22" s="194" t="s">
        <v>74</v>
      </c>
      <c r="H22" s="194">
        <f>('1_5'!J22/'1_5'!K22) / ('1_5'!P22/'1_5'!Q22)</f>
        <v>0.3794200517501633</v>
      </c>
      <c r="I22" s="194" t="s">
        <v>74</v>
      </c>
      <c r="J22" s="194">
        <f>('1_5'!M22/'1_5'!N22) / ('1_5'!P22/'1_5'!Q22 )</f>
        <v>0.2752925982622077</v>
      </c>
      <c r="K22" s="49" t="s">
        <v>74</v>
      </c>
      <c r="M22" s="194">
        <f>('1_5'!S22/'1_5'!T22) / ('1_5'!P22/'1_5'!Q22)</f>
        <v>1.9835814489960087E-2</v>
      </c>
      <c r="N22" s="194"/>
      <c r="O22" s="194">
        <f xml:space="preserve"> ('1_5'!V22/'1_5'!W22) / ('1_5'!P22/'1_5'!Q22)</f>
        <v>1.2597403917602855E-2</v>
      </c>
      <c r="P22" s="194"/>
      <c r="Q22" s="194">
        <f>('1_5'!Y22/'1_5'!Z22 ) / ('1_5'!P22/'1_5'!Q22)</f>
        <v>4.9124304236620236E-3</v>
      </c>
      <c r="R22" s="194"/>
      <c r="S22" s="194">
        <f>('1_5'!AB22/'1_5'!AC22 ) / ('1_5'!P22/'1_5'!Q22)</f>
        <v>4.6221365765969254E-3</v>
      </c>
    </row>
    <row r="23" spans="2:19" s="15" customFormat="1" ht="18" customHeight="1" x14ac:dyDescent="0.2">
      <c r="C23" s="29" t="s">
        <v>88</v>
      </c>
      <c r="D23" s="194">
        <f>('1_5'!D23/'1_5'!E23) / ('1_5'!P23/'1_5'!Q23)</f>
        <v>0.16691305106918469</v>
      </c>
      <c r="E23" s="194" t="s">
        <v>74</v>
      </c>
      <c r="F23" s="194">
        <f>('1_5'!G23/'1_5'!H23) / ('1_5'!P23/'1_5'!Q23)</f>
        <v>0.19003314931104665</v>
      </c>
      <c r="G23" s="194" t="s">
        <v>74</v>
      </c>
      <c r="H23" s="194">
        <f>('1_5'!J23/'1_5'!K23) / ('1_5'!P23/'1_5'!Q23)</f>
        <v>0.36970777343783551</v>
      </c>
      <c r="I23" s="194" t="s">
        <v>74</v>
      </c>
      <c r="J23" s="194">
        <f>('1_5'!M23/'1_5'!N23) / ('1_5'!P23/'1_5'!Q23 )</f>
        <v>0.2733460560803127</v>
      </c>
      <c r="K23" s="49" t="s">
        <v>74</v>
      </c>
      <c r="M23" s="194">
        <f>('1_5'!S23/'1_5'!T23) / ('1_5'!P23/'1_5'!Q23)</f>
        <v>1.9272856257591228E-2</v>
      </c>
      <c r="N23" s="194"/>
      <c r="O23" s="194">
        <f xml:space="preserve"> ('1_5'!V23/'1_5'!W23) / ('1_5'!P23/'1_5'!Q23)</f>
        <v>1.145114099080822E-2</v>
      </c>
      <c r="P23" s="194"/>
      <c r="Q23" s="194">
        <f>('1_5'!Y23/'1_5'!Z23 ) / ('1_5'!P23/'1_5'!Q23)</f>
        <v>5.0326268931894869E-3</v>
      </c>
      <c r="R23" s="194"/>
      <c r="S23" s="194">
        <f>('1_5'!AB23/'1_5'!AC23 ) / ('1_5'!P23/'1_5'!Q23)</f>
        <v>5.8727606880633679E-3</v>
      </c>
    </row>
    <row r="24" spans="2:19" s="15" customFormat="1" ht="18" customHeight="1" x14ac:dyDescent="0.2">
      <c r="C24" s="29" t="s">
        <v>89</v>
      </c>
      <c r="D24" s="194">
        <f>('1_5'!D24/'1_5'!E24) / ('1_5'!P24/'1_5'!Q24)</f>
        <v>0.16600038094432829</v>
      </c>
      <c r="E24" s="194" t="s">
        <v>74</v>
      </c>
      <c r="F24" s="194">
        <f>('1_5'!G24/'1_5'!H24) / ('1_5'!P24/'1_5'!Q24)</f>
        <v>0.194233170546564</v>
      </c>
      <c r="G24" s="194" t="s">
        <v>74</v>
      </c>
      <c r="H24" s="194">
        <f>('1_5'!J24/'1_5'!K24) / ('1_5'!P24/'1_5'!Q24)</f>
        <v>0.36438817293271919</v>
      </c>
      <c r="I24" s="194" t="s">
        <v>74</v>
      </c>
      <c r="J24" s="194">
        <f>('1_5'!M24/'1_5'!N24) / ('1_5'!P24/'1_5'!Q24 )</f>
        <v>0.27537829586884577</v>
      </c>
      <c r="K24" s="49" t="s">
        <v>74</v>
      </c>
      <c r="M24" s="194">
        <f>('1_5'!S24/'1_5'!T24) / ('1_5'!P24/'1_5'!Q24)</f>
        <v>1.7913465721620631E-2</v>
      </c>
      <c r="N24" s="194"/>
      <c r="O24" s="194">
        <f xml:space="preserve"> ('1_5'!V24/'1_5'!W24) / ('1_5'!P24/'1_5'!Q24)</f>
        <v>1.0675726972507363E-2</v>
      </c>
      <c r="P24" s="194"/>
      <c r="Q24" s="194">
        <f>('1_5'!Y24/'1_5'!Z24 ) / ('1_5'!P24/'1_5'!Q24)</f>
        <v>4.81274588262629E-3</v>
      </c>
      <c r="R24" s="194"/>
      <c r="S24" s="194">
        <f>('1_5'!AB24/'1_5'!AC24 ) / ('1_5'!P24/'1_5'!Q24)</f>
        <v>6.4686700562989552E-3</v>
      </c>
    </row>
    <row r="25" spans="2:19" s="15" customFormat="1" ht="18" customHeight="1" x14ac:dyDescent="0.2">
      <c r="C25" s="29" t="s">
        <v>90</v>
      </c>
      <c r="D25" s="194">
        <f>('1_5'!D25/'1_5'!E25) / ('1_5'!P25/'1_5'!Q25)</f>
        <v>0.16786444433166317</v>
      </c>
      <c r="E25" s="194" t="s">
        <v>74</v>
      </c>
      <c r="F25" s="194">
        <f>('1_5'!G25/'1_5'!H25) / ('1_5'!P25/'1_5'!Q25)</f>
        <v>0.19896763979593568</v>
      </c>
      <c r="G25" s="194" t="s">
        <v>74</v>
      </c>
      <c r="H25" s="194">
        <f>('1_5'!J25/'1_5'!K25) / ('1_5'!P25/'1_5'!Q25)</f>
        <v>0.35367856715086804</v>
      </c>
      <c r="I25" s="194" t="s">
        <v>74</v>
      </c>
      <c r="J25" s="194">
        <f>('1_5'!M25/'1_5'!N25) / ('1_5'!P25/'1_5'!Q25 )</f>
        <v>0.27948930644592856</v>
      </c>
      <c r="K25" s="49" t="s">
        <v>74</v>
      </c>
      <c r="M25" s="194">
        <f>('1_5'!S25/'1_5'!T25) / ('1_5'!P25/'1_5'!Q25)</f>
        <v>1.7967336104530027E-2</v>
      </c>
      <c r="N25" s="194"/>
      <c r="O25" s="194">
        <f xml:space="preserve"> ('1_5'!V25/'1_5'!W25) / ('1_5'!P25/'1_5'!Q25)</f>
        <v>1.156419774395278E-2</v>
      </c>
      <c r="P25" s="194"/>
      <c r="Q25" s="194">
        <f>('1_5'!Y25/'1_5'!Z25 ) / ('1_5'!P25/'1_5'!Q25)</f>
        <v>4.9573641313597422E-3</v>
      </c>
      <c r="R25" s="194"/>
      <c r="S25" s="194">
        <f>('1_5'!AB25/'1_5'!AC25 ) / ('1_5'!P25/'1_5'!Q25)</f>
        <v>5.5985631247008633E-3</v>
      </c>
    </row>
    <row r="26" spans="2:19" s="15" customFormat="1" ht="18" customHeight="1" x14ac:dyDescent="0.2">
      <c r="C26" s="29" t="s">
        <v>91</v>
      </c>
      <c r="D26" s="194">
        <f>('1_5'!D26/'1_5'!E26) / ('1_5'!P26/'1_5'!Q26)</f>
        <v>0.16648989164172237</v>
      </c>
      <c r="E26" s="194" t="s">
        <v>74</v>
      </c>
      <c r="F26" s="194">
        <f>('1_5'!G26/'1_5'!H26) / ('1_5'!P26/'1_5'!Q26)</f>
        <v>0.20048818170375393</v>
      </c>
      <c r="G26" s="194" t="s">
        <v>74</v>
      </c>
      <c r="H26" s="194">
        <f>('1_5'!J26/'1_5'!K26) / ('1_5'!P26/'1_5'!Q26)</f>
        <v>0.34897600156299963</v>
      </c>
      <c r="I26" s="194" t="s">
        <v>74</v>
      </c>
      <c r="J26" s="194">
        <f>('1_5'!M26/'1_5'!N26) / ('1_5'!P26/'1_5'!Q26 )</f>
        <v>0.28404588063069075</v>
      </c>
      <c r="K26" s="49" t="s">
        <v>74</v>
      </c>
      <c r="M26" s="194">
        <f>('1_5'!S26/'1_5'!T26) / ('1_5'!P26/'1_5'!Q26)</f>
        <v>1.6733523357134052E-2</v>
      </c>
      <c r="N26" s="194"/>
      <c r="O26" s="194">
        <f xml:space="preserve"> ('1_5'!V26/'1_5'!W26) / ('1_5'!P26/'1_5'!Q26)</f>
        <v>1.0408367982784402E-2</v>
      </c>
      <c r="P26" s="194"/>
      <c r="Q26" s="194">
        <f>('1_5'!Y26/'1_5'!Z26 ) / ('1_5'!P26/'1_5'!Q26)</f>
        <v>5.4948603773763774E-3</v>
      </c>
      <c r="R26" s="194"/>
      <c r="S26" s="194">
        <f>('1_5'!AB26/'1_5'!AC26 ) / ('1_5'!P26/'1_5'!Q26)</f>
        <v>4.8549388888547628E-3</v>
      </c>
    </row>
    <row r="27" spans="2:19" s="15" customFormat="1" ht="18" customHeight="1" x14ac:dyDescent="0.2">
      <c r="C27" s="29" t="s">
        <v>92</v>
      </c>
      <c r="D27" s="194">
        <f>('1_5'!D27/'1_5'!E27) / ('1_5'!P27/'1_5'!Q27)</f>
        <v>0.16647611612334379</v>
      </c>
      <c r="E27" s="194" t="s">
        <v>74</v>
      </c>
      <c r="F27" s="194">
        <f>('1_5'!G27/'1_5'!H27) / ('1_5'!P27/'1_5'!Q27)</f>
        <v>0.19318725229438516</v>
      </c>
      <c r="G27" s="194" t="s">
        <v>74</v>
      </c>
      <c r="H27" s="194">
        <f>('1_5'!J27/'1_5'!K27) / ('1_5'!P27/'1_5'!Q27)</f>
        <v>0.35750480958535769</v>
      </c>
      <c r="I27" s="194" t="s">
        <v>74</v>
      </c>
      <c r="J27" s="194">
        <f>('1_5'!M27/'1_5'!N27) / ('1_5'!P27/'1_5'!Q27 )</f>
        <v>0.28283181251177086</v>
      </c>
      <c r="K27" s="49" t="s">
        <v>74</v>
      </c>
      <c r="M27" s="194">
        <f>('1_5'!S27/'1_5'!T27) / ('1_5'!P27/'1_5'!Q27)</f>
        <v>1.7541041110613453E-2</v>
      </c>
      <c r="N27" s="194"/>
      <c r="O27" s="194">
        <f xml:space="preserve"> ('1_5'!V27/'1_5'!W27) / ('1_5'!P27/'1_5'!Q27)</f>
        <v>1.1396631774333803E-2</v>
      </c>
      <c r="P27" s="194"/>
      <c r="Q27" s="194">
        <f>('1_5'!Y27/'1_5'!Z27 ) / ('1_5'!P27/'1_5'!Q27)</f>
        <v>4.9856644500029185E-3</v>
      </c>
      <c r="R27" s="194"/>
      <c r="S27" s="194">
        <f>('1_5'!AB27/'1_5'!AC27 ) / ('1_5'!P27/'1_5'!Q27)</f>
        <v>6.8735983053840564E-3</v>
      </c>
    </row>
    <row r="28" spans="2:19" s="15" customFormat="1" ht="18" customHeight="1" x14ac:dyDescent="0.2">
      <c r="C28" s="29" t="s">
        <v>93</v>
      </c>
      <c r="D28" s="194">
        <f>('1_5'!D28/'1_5'!E28) / ('1_5'!P28/'1_5'!Q28)</f>
        <v>0.16547381919679824</v>
      </c>
      <c r="E28" s="194" t="s">
        <v>74</v>
      </c>
      <c r="F28" s="194">
        <f>('1_5'!G28/'1_5'!H28) / ('1_5'!P28/'1_5'!Q28)</f>
        <v>0.19628303937892708</v>
      </c>
      <c r="G28" s="194" t="s">
        <v>74</v>
      </c>
      <c r="H28" s="194">
        <f>('1_5'!J28/'1_5'!K28) / ('1_5'!P28/'1_5'!Q28)</f>
        <v>0.34163285748230066</v>
      </c>
      <c r="I28" s="194" t="s">
        <v>74</v>
      </c>
      <c r="J28" s="194">
        <f>('1_5'!M28/'1_5'!N28) / ('1_5'!P28/'1_5'!Q28 )</f>
        <v>0.29661033831235684</v>
      </c>
      <c r="K28" s="49" t="s">
        <v>74</v>
      </c>
      <c r="M28" s="194">
        <f>('1_5'!S28/'1_5'!T28) / ('1_5'!P28/'1_5'!Q28)</f>
        <v>1.7229437828543127E-2</v>
      </c>
      <c r="N28" s="194"/>
      <c r="O28" s="194">
        <f xml:space="preserve"> ('1_5'!V28/'1_5'!W28) / ('1_5'!P28/'1_5'!Q28)</f>
        <v>1.0899643271668117E-2</v>
      </c>
      <c r="P28" s="194"/>
      <c r="Q28" s="194">
        <f>('1_5'!Y28/'1_5'!Z28 ) / ('1_5'!P28/'1_5'!Q28)</f>
        <v>5.1228059123729934E-3</v>
      </c>
      <c r="R28" s="194"/>
      <c r="S28" s="194">
        <f>('1_5'!AB28/'1_5'!AC28 ) / ('1_5'!P28/'1_5'!Q28)</f>
        <v>5.1816954947438258E-3</v>
      </c>
    </row>
    <row r="29" spans="2:19" s="15" customFormat="1" ht="18" customHeight="1" x14ac:dyDescent="0.2">
      <c r="C29" s="29" t="s">
        <v>94</v>
      </c>
      <c r="D29" s="194">
        <f>('1_5'!D29/'1_5'!E29) / ('1_5'!P29/'1_5'!Q29)</f>
        <v>0.16260956298642018</v>
      </c>
      <c r="E29" s="194" t="s">
        <v>74</v>
      </c>
      <c r="F29" s="194">
        <f>('1_5'!G29/'1_5'!H29) / ('1_5'!P29/'1_5'!Q29)</f>
        <v>0.19331245805871275</v>
      </c>
      <c r="G29" s="194" t="s">
        <v>74</v>
      </c>
      <c r="H29" s="194">
        <f>('1_5'!J29/'1_5'!K29) / ('1_5'!P29/'1_5'!Q29)</f>
        <v>0.35117095683658162</v>
      </c>
      <c r="I29" s="194" t="s">
        <v>74</v>
      </c>
      <c r="J29" s="194">
        <f>('1_5'!M29/'1_5'!N29) / ('1_5'!P29/'1_5'!Q29 )</f>
        <v>0.29290703980547711</v>
      </c>
      <c r="K29" s="49" t="s">
        <v>74</v>
      </c>
      <c r="M29" s="194">
        <f>('1_5'!S29/'1_5'!T29) / ('1_5'!P29/'1_5'!Q29)</f>
        <v>1.6929484455080759E-2</v>
      </c>
      <c r="N29" s="194"/>
      <c r="O29" s="194">
        <f xml:space="preserve"> ('1_5'!V29/'1_5'!W29) / ('1_5'!P29/'1_5'!Q29)</f>
        <v>1.0068739288459002E-2</v>
      </c>
      <c r="P29" s="194"/>
      <c r="Q29" s="194">
        <f>('1_5'!Y29/'1_5'!Z29 ) / ('1_5'!P29/'1_5'!Q29)</f>
        <v>4.2795720062398322E-3</v>
      </c>
      <c r="R29" s="194"/>
      <c r="S29" s="194">
        <f>('1_5'!AB29/'1_5'!AC29 ) / ('1_5'!P29/'1_5'!Q29)</f>
        <v>5.5390365299300883E-3</v>
      </c>
    </row>
    <row r="30" spans="2:19" s="16" customFormat="1" ht="18" customHeight="1" x14ac:dyDescent="0.2">
      <c r="C30" s="119" t="s">
        <v>95</v>
      </c>
      <c r="D30" s="194">
        <f>('1_5'!D30/'1_5'!E30) / ('1_5'!P30/'1_5'!Q30)</f>
        <v>0.16711964326481069</v>
      </c>
      <c r="E30" s="193" t="s">
        <v>74</v>
      </c>
      <c r="F30" s="194">
        <f>('1_5'!G30/'1_5'!H30) / ('1_5'!P30/'1_5'!Q30)</f>
        <v>0.18757947540708333</v>
      </c>
      <c r="G30" s="193" t="s">
        <v>74</v>
      </c>
      <c r="H30" s="194">
        <f>('1_5'!J30/'1_5'!K30) / ('1_5'!P30/'1_5'!Q30)</f>
        <v>0.3465559232615637</v>
      </c>
      <c r="I30" s="193" t="s">
        <v>74</v>
      </c>
      <c r="J30" s="194">
        <f>('1_5'!M30/'1_5'!N30) / ('1_5'!P30/'1_5'!Q30 )</f>
        <v>0.29874495932347855</v>
      </c>
      <c r="K30" s="16" t="s">
        <v>74</v>
      </c>
      <c r="M30" s="194">
        <f>('1_5'!S30/'1_5'!T30) / ('1_5'!P30/'1_5'!Q30)</f>
        <v>1.4581877009695272E-2</v>
      </c>
      <c r="N30" s="194"/>
      <c r="O30" s="194">
        <f xml:space="preserve"> ('1_5'!V30/'1_5'!W30) / ('1_5'!P30/'1_5'!Q30)</f>
        <v>1.0486106430236791E-2</v>
      </c>
      <c r="P30" s="194"/>
      <c r="Q30" s="194">
        <f>('1_5'!Y30/'1_5'!Z30 ) / ('1_5'!P30/'1_5'!Q30)</f>
        <v>5.1434482972516453E-3</v>
      </c>
      <c r="R30" s="194"/>
      <c r="S30" s="194">
        <f>('1_5'!AB30/'1_5'!AC30 ) / ('1_5'!P30/'1_5'!Q30)</f>
        <v>6.2976631395480608E-3</v>
      </c>
    </row>
    <row r="31" spans="2:19" s="16" customFormat="1" ht="18" customHeight="1" x14ac:dyDescent="0.2">
      <c r="C31" s="119" t="s">
        <v>96</v>
      </c>
      <c r="D31" s="194">
        <f>('1_5'!D31/'1_5'!E31) / ('1_5'!P31/'1_5'!Q31)</f>
        <v>0.15901766342627305</v>
      </c>
      <c r="E31" s="193" t="s">
        <v>74</v>
      </c>
      <c r="F31" s="194">
        <f>('1_5'!G31/'1_5'!H31) / ('1_5'!P31/'1_5'!Q31)</f>
        <v>0.19261834222532898</v>
      </c>
      <c r="G31" s="193" t="s">
        <v>74</v>
      </c>
      <c r="H31" s="194">
        <f>('1_5'!J31/'1_5'!K31) / ('1_5'!P31/'1_5'!Q31)</f>
        <v>0.34500088485487856</v>
      </c>
      <c r="I31" s="193" t="s">
        <v>74</v>
      </c>
      <c r="J31" s="194">
        <f>('1_5'!M31/'1_5'!N31) / ('1_5'!P31/'1_5'!Q31 )</f>
        <v>0.30336309234892972</v>
      </c>
      <c r="K31" s="16" t="s">
        <v>74</v>
      </c>
      <c r="M31" s="194">
        <f>('1_5'!S31/'1_5'!T31) / ('1_5'!P31/'1_5'!Q31)</f>
        <v>1.6325116825627459E-2</v>
      </c>
      <c r="N31" s="194"/>
      <c r="O31" s="194">
        <f xml:space="preserve"> ('1_5'!V31/'1_5'!W31) / ('1_5'!P31/'1_5'!Q31)</f>
        <v>1.0856263528815392E-2</v>
      </c>
      <c r="P31" s="194"/>
      <c r="Q31" s="194">
        <f>('1_5'!Y31/'1_5'!Z31 ) / ('1_5'!P31/'1_5'!Q31)</f>
        <v>4.930558563608179E-3</v>
      </c>
      <c r="R31" s="194"/>
      <c r="S31" s="194">
        <f>('1_5'!AB31/'1_5'!AC31 ) / ('1_5'!P31/'1_5'!Q31)</f>
        <v>4.9628378289335697E-3</v>
      </c>
    </row>
    <row r="32" spans="2:19" s="15" customFormat="1" x14ac:dyDescent="0.2">
      <c r="B32" s="63"/>
      <c r="C32" s="63"/>
      <c r="D32" s="54"/>
      <c r="E32" s="10"/>
      <c r="F32" s="54"/>
      <c r="H32" s="54"/>
      <c r="I32" s="54"/>
      <c r="J32" s="54"/>
      <c r="K32" s="54"/>
      <c r="M32" s="181"/>
      <c r="N32" s="181"/>
      <c r="O32" s="181"/>
      <c r="P32" s="181"/>
      <c r="Q32" s="181"/>
      <c r="R32" s="181"/>
      <c r="S32" s="181"/>
    </row>
    <row r="33" spans="2:11" s="15" customFormat="1" ht="17.25" customHeight="1" x14ac:dyDescent="0.2">
      <c r="B33" s="285" t="s">
        <v>97</v>
      </c>
      <c r="C33" s="285"/>
      <c r="D33" s="285"/>
      <c r="E33" s="285"/>
      <c r="F33" s="285"/>
      <c r="G33" s="285"/>
      <c r="H33" s="285"/>
      <c r="I33" s="285"/>
      <c r="J33" s="285"/>
      <c r="K33" s="285"/>
    </row>
    <row r="34" spans="2:11" s="15" customFormat="1" ht="30.75" customHeight="1" x14ac:dyDescent="0.2">
      <c r="B34" s="286" t="s">
        <v>136</v>
      </c>
      <c r="C34" s="286"/>
      <c r="D34" s="286"/>
      <c r="E34" s="286"/>
      <c r="F34" s="286"/>
      <c r="G34" s="286"/>
      <c r="H34" s="286"/>
      <c r="I34" s="286"/>
      <c r="J34" s="286"/>
      <c r="K34" s="286"/>
    </row>
    <row r="35" spans="2:11" s="18" customFormat="1" ht="15.75" customHeight="1" x14ac:dyDescent="0.2">
      <c r="B35" s="287" t="s">
        <v>109</v>
      </c>
      <c r="C35" s="287"/>
      <c r="D35" s="287"/>
      <c r="E35" s="287"/>
      <c r="F35" s="287"/>
      <c r="G35" s="287"/>
      <c r="H35" s="287"/>
      <c r="I35" s="287"/>
      <c r="J35" s="287"/>
      <c r="K35" s="287"/>
    </row>
    <row r="36" spans="2:11" s="18" customFormat="1" ht="15.75" customHeight="1" x14ac:dyDescent="0.2">
      <c r="B36" s="287" t="s">
        <v>100</v>
      </c>
      <c r="C36" s="287"/>
      <c r="D36" s="287"/>
      <c r="E36" s="287"/>
      <c r="F36" s="287"/>
      <c r="G36" s="287"/>
      <c r="H36" s="287"/>
      <c r="I36" s="287"/>
      <c r="J36" s="287"/>
      <c r="K36" s="287"/>
    </row>
    <row r="37" spans="2:11" s="18" customFormat="1" ht="30.75" customHeight="1" x14ac:dyDescent="0.2">
      <c r="B37" s="287" t="s">
        <v>101</v>
      </c>
      <c r="C37" s="287"/>
      <c r="D37" s="287"/>
      <c r="E37" s="287"/>
      <c r="F37" s="287"/>
      <c r="G37" s="287"/>
      <c r="H37" s="287"/>
      <c r="I37" s="287"/>
      <c r="J37" s="287"/>
      <c r="K37" s="287"/>
    </row>
    <row r="38" spans="2:11" s="15" customFormat="1" x14ac:dyDescent="0.2">
      <c r="B38" s="286"/>
      <c r="C38" s="286"/>
      <c r="D38" s="286"/>
      <c r="E38" s="286"/>
      <c r="F38" s="286"/>
      <c r="G38" s="286"/>
      <c r="H38" s="286"/>
      <c r="I38" s="286"/>
      <c r="J38" s="286"/>
      <c r="K38" s="286"/>
    </row>
    <row r="39" spans="2:11" s="15" customFormat="1" x14ac:dyDescent="0.2">
      <c r="B39" s="55"/>
      <c r="C39" s="55"/>
      <c r="D39" s="55"/>
      <c r="E39" s="55"/>
      <c r="F39" s="57"/>
      <c r="G39" s="57"/>
      <c r="H39" s="14"/>
    </row>
    <row r="40" spans="2:11" s="15" customFormat="1" x14ac:dyDescent="0.2">
      <c r="B40" s="55"/>
      <c r="C40" s="55"/>
      <c r="D40" s="55"/>
      <c r="E40" s="55"/>
      <c r="F40" s="57"/>
      <c r="G40" s="57"/>
      <c r="H40" s="14"/>
    </row>
    <row r="41" spans="2:11" s="15" customFormat="1" x14ac:dyDescent="0.2">
      <c r="B41" s="55"/>
      <c r="C41" s="55"/>
      <c r="D41" s="55"/>
      <c r="E41" s="55"/>
      <c r="F41" s="57"/>
      <c r="G41" s="57"/>
      <c r="H41" s="14"/>
    </row>
    <row r="42" spans="2:11" s="15" customFormat="1" x14ac:dyDescent="0.2">
      <c r="B42" s="55"/>
      <c r="C42" s="55"/>
      <c r="D42" s="55"/>
      <c r="E42" s="55"/>
      <c r="F42" s="57"/>
      <c r="G42" s="57"/>
      <c r="H42" s="14"/>
    </row>
    <row r="43" spans="2:11" s="15" customFormat="1" x14ac:dyDescent="0.2">
      <c r="B43" s="55"/>
      <c r="C43" s="55"/>
      <c r="D43" s="55"/>
      <c r="E43" s="55"/>
      <c r="F43" s="57"/>
      <c r="G43" s="57"/>
      <c r="H43" s="14"/>
    </row>
    <row r="44" spans="2:11" s="15" customFormat="1" x14ac:dyDescent="0.2">
      <c r="B44" s="55"/>
      <c r="C44" s="55"/>
      <c r="D44" s="55"/>
      <c r="E44" s="55"/>
      <c r="F44" s="57"/>
      <c r="G44" s="57"/>
      <c r="H44" s="14"/>
    </row>
    <row r="45" spans="2:11" s="15" customFormat="1" x14ac:dyDescent="0.2">
      <c r="B45" s="55"/>
      <c r="C45" s="55"/>
      <c r="D45" s="55"/>
      <c r="E45" s="55"/>
      <c r="F45" s="57"/>
      <c r="G45" s="57"/>
      <c r="H45" s="14"/>
    </row>
    <row r="46" spans="2:11" s="15" customFormat="1" x14ac:dyDescent="0.2">
      <c r="B46" s="55"/>
      <c r="C46" s="55"/>
      <c r="D46" s="55"/>
      <c r="E46" s="55"/>
      <c r="F46" s="57"/>
      <c r="G46" s="57"/>
      <c r="H46" s="14"/>
    </row>
    <row r="47" spans="2:11" s="15" customFormat="1" x14ac:dyDescent="0.2">
      <c r="B47" s="55"/>
      <c r="C47" s="55"/>
      <c r="D47" s="55"/>
      <c r="E47" s="55"/>
      <c r="F47" s="57"/>
      <c r="G47" s="57"/>
      <c r="H47" s="14"/>
    </row>
    <row r="48" spans="2:11" s="15" customFormat="1" x14ac:dyDescent="0.2">
      <c r="B48" s="55"/>
      <c r="C48" s="55"/>
      <c r="D48" s="55"/>
      <c r="E48" s="55"/>
      <c r="F48" s="57"/>
      <c r="G48" s="57"/>
      <c r="H48" s="14"/>
    </row>
    <row r="49" spans="2:8" s="15" customFormat="1" x14ac:dyDescent="0.2">
      <c r="B49" s="55"/>
      <c r="C49" s="55"/>
      <c r="D49" s="55"/>
      <c r="E49" s="55"/>
      <c r="F49" s="57"/>
      <c r="G49" s="57"/>
      <c r="H49" s="14"/>
    </row>
    <row r="50" spans="2:8" s="15" customFormat="1" x14ac:dyDescent="0.2">
      <c r="B50" s="55"/>
      <c r="C50" s="55"/>
      <c r="D50" s="55"/>
      <c r="E50" s="55"/>
      <c r="F50" s="57"/>
      <c r="G50" s="57"/>
      <c r="H50" s="14"/>
    </row>
    <row r="51" spans="2:8" s="15" customFormat="1" x14ac:dyDescent="0.2">
      <c r="B51" s="55"/>
      <c r="C51" s="55"/>
      <c r="D51" s="55"/>
      <c r="E51" s="55"/>
      <c r="F51" s="57"/>
      <c r="G51" s="57"/>
      <c r="H51" s="14"/>
    </row>
    <row r="52" spans="2:8" s="15" customFormat="1" x14ac:dyDescent="0.2">
      <c r="B52" s="55"/>
      <c r="C52" s="55"/>
      <c r="D52" s="55"/>
      <c r="E52" s="55"/>
      <c r="F52" s="57"/>
      <c r="G52" s="57"/>
      <c r="H52" s="14"/>
    </row>
    <row r="53" spans="2:8" s="15" customFormat="1" x14ac:dyDescent="0.2">
      <c r="B53" s="55"/>
      <c r="C53" s="55"/>
      <c r="D53" s="55"/>
      <c r="E53" s="55"/>
      <c r="F53" s="57"/>
      <c r="G53" s="57"/>
      <c r="H53" s="14"/>
    </row>
    <row r="54" spans="2:8" s="15" customFormat="1" x14ac:dyDescent="0.2">
      <c r="B54" s="55"/>
      <c r="C54" s="55"/>
      <c r="D54" s="55"/>
      <c r="E54" s="55"/>
      <c r="F54" s="57"/>
      <c r="G54" s="57"/>
      <c r="H54" s="14"/>
    </row>
    <row r="55" spans="2:8" s="15" customFormat="1" x14ac:dyDescent="0.2">
      <c r="B55" s="55"/>
      <c r="C55" s="55"/>
      <c r="D55" s="55"/>
      <c r="E55" s="55"/>
      <c r="F55" s="57"/>
      <c r="G55" s="57"/>
      <c r="H55" s="14"/>
    </row>
    <row r="56" spans="2:8" s="15" customFormat="1" x14ac:dyDescent="0.2">
      <c r="B56" s="55"/>
      <c r="C56" s="55"/>
      <c r="D56" s="55"/>
      <c r="E56" s="55"/>
      <c r="F56" s="57"/>
      <c r="G56" s="57"/>
      <c r="H56" s="14"/>
    </row>
    <row r="57" spans="2:8" s="15" customFormat="1" x14ac:dyDescent="0.2">
      <c r="B57" s="55"/>
      <c r="C57" s="55"/>
      <c r="D57" s="55"/>
      <c r="E57" s="55"/>
      <c r="F57" s="57"/>
      <c r="G57" s="57"/>
      <c r="H57" s="14"/>
    </row>
    <row r="58" spans="2:8" s="15" customFormat="1" x14ac:dyDescent="0.2">
      <c r="B58" s="55"/>
      <c r="C58" s="55"/>
      <c r="D58" s="55"/>
      <c r="E58" s="55"/>
      <c r="F58" s="57"/>
      <c r="G58" s="57"/>
      <c r="H58" s="14"/>
    </row>
    <row r="59" spans="2:8" s="15" customFormat="1" x14ac:dyDescent="0.2">
      <c r="B59" s="55"/>
      <c r="C59" s="55"/>
      <c r="D59" s="55"/>
      <c r="E59" s="55"/>
      <c r="F59" s="57"/>
      <c r="G59" s="57"/>
      <c r="H59" s="14"/>
    </row>
    <row r="60" spans="2:8" s="15" customFormat="1" x14ac:dyDescent="0.2">
      <c r="B60" s="55"/>
      <c r="C60" s="55"/>
      <c r="D60" s="55"/>
      <c r="E60" s="55"/>
      <c r="F60" s="57"/>
      <c r="G60" s="57"/>
      <c r="H60" s="14"/>
    </row>
    <row r="61" spans="2:8" s="15" customFormat="1" x14ac:dyDescent="0.2">
      <c r="B61" s="55"/>
      <c r="C61" s="55"/>
      <c r="D61" s="55"/>
      <c r="E61" s="55"/>
      <c r="F61" s="57"/>
      <c r="G61" s="57"/>
      <c r="H61" s="14"/>
    </row>
    <row r="62" spans="2:8" s="15" customFormat="1" x14ac:dyDescent="0.2">
      <c r="B62" s="55"/>
      <c r="C62" s="55"/>
      <c r="D62" s="55"/>
      <c r="E62" s="55"/>
      <c r="F62" s="57"/>
      <c r="G62" s="57"/>
      <c r="H62" s="14"/>
    </row>
    <row r="63" spans="2:8" s="15" customFormat="1" x14ac:dyDescent="0.2">
      <c r="B63" s="55"/>
      <c r="C63" s="55"/>
      <c r="D63" s="55"/>
      <c r="E63" s="55"/>
      <c r="F63" s="57"/>
      <c r="G63" s="57"/>
      <c r="H63" s="14"/>
    </row>
    <row r="64" spans="2:8" s="15" customFormat="1" x14ac:dyDescent="0.2">
      <c r="B64" s="55"/>
      <c r="C64" s="55"/>
      <c r="D64" s="55"/>
      <c r="E64" s="55"/>
      <c r="F64" s="57"/>
      <c r="G64" s="57"/>
      <c r="H64" s="14"/>
    </row>
    <row r="65" spans="2:8" s="15" customFormat="1" x14ac:dyDescent="0.2">
      <c r="B65" s="55"/>
      <c r="C65" s="55"/>
      <c r="D65" s="55"/>
      <c r="E65" s="55"/>
      <c r="F65" s="57"/>
      <c r="G65" s="57"/>
      <c r="H65" s="14"/>
    </row>
    <row r="66" spans="2:8" s="15" customFormat="1" x14ac:dyDescent="0.2">
      <c r="B66" s="55"/>
      <c r="C66" s="55"/>
      <c r="D66" s="55"/>
      <c r="E66" s="55"/>
      <c r="F66" s="57"/>
      <c r="G66" s="57"/>
      <c r="H66" s="14"/>
    </row>
    <row r="67" spans="2:8" s="15" customFormat="1" x14ac:dyDescent="0.2">
      <c r="B67" s="55"/>
      <c r="C67" s="55"/>
      <c r="D67" s="55"/>
      <c r="E67" s="55"/>
      <c r="F67" s="57"/>
      <c r="G67" s="57"/>
      <c r="H67" s="14"/>
    </row>
    <row r="68" spans="2:8" s="15" customFormat="1" x14ac:dyDescent="0.2">
      <c r="B68" s="55"/>
      <c r="C68" s="55"/>
      <c r="D68" s="55"/>
      <c r="E68" s="55"/>
      <c r="F68" s="57"/>
      <c r="G68" s="57"/>
      <c r="H68" s="14"/>
    </row>
    <row r="69" spans="2:8" s="15" customFormat="1" x14ac:dyDescent="0.2">
      <c r="B69" s="55"/>
      <c r="C69" s="55"/>
      <c r="D69" s="55"/>
      <c r="E69" s="55"/>
      <c r="F69" s="57"/>
      <c r="G69" s="57"/>
      <c r="H69" s="14"/>
    </row>
    <row r="70" spans="2:8" s="15" customFormat="1" x14ac:dyDescent="0.2">
      <c r="B70" s="55"/>
      <c r="C70" s="55"/>
      <c r="D70" s="55"/>
      <c r="E70" s="55"/>
      <c r="F70" s="57"/>
      <c r="G70" s="57"/>
      <c r="H70" s="14"/>
    </row>
    <row r="71" spans="2:8" s="15" customFormat="1" x14ac:dyDescent="0.2">
      <c r="B71" s="55"/>
      <c r="C71" s="55"/>
      <c r="D71" s="55"/>
      <c r="E71" s="55"/>
      <c r="F71" s="57"/>
      <c r="G71" s="57"/>
      <c r="H71" s="14"/>
    </row>
    <row r="72" spans="2:8" s="15" customFormat="1" x14ac:dyDescent="0.2">
      <c r="B72" s="55"/>
      <c r="C72" s="55"/>
      <c r="D72" s="55"/>
      <c r="E72" s="55"/>
      <c r="F72" s="57"/>
      <c r="G72" s="57"/>
      <c r="H72" s="14"/>
    </row>
    <row r="73" spans="2:8" s="15" customFormat="1" x14ac:dyDescent="0.2">
      <c r="B73" s="55"/>
      <c r="C73" s="55"/>
      <c r="D73" s="55"/>
      <c r="E73" s="55"/>
      <c r="F73" s="57"/>
      <c r="G73" s="57"/>
      <c r="H73" s="14"/>
    </row>
    <row r="74" spans="2:8" s="15" customFormat="1" x14ac:dyDescent="0.2">
      <c r="B74" s="55"/>
      <c r="C74" s="55"/>
      <c r="D74" s="55"/>
      <c r="E74" s="55"/>
      <c r="F74" s="57"/>
      <c r="G74" s="57"/>
      <c r="H74" s="14"/>
    </row>
    <row r="75" spans="2:8" s="15" customFormat="1" x14ac:dyDescent="0.2">
      <c r="B75" s="55"/>
      <c r="C75" s="55"/>
      <c r="D75" s="55"/>
      <c r="E75" s="55"/>
      <c r="F75" s="57"/>
      <c r="G75" s="57"/>
      <c r="H75" s="14"/>
    </row>
    <row r="76" spans="2:8" s="15" customFormat="1" x14ac:dyDescent="0.2">
      <c r="B76" s="55"/>
      <c r="C76" s="55"/>
      <c r="D76" s="55"/>
      <c r="E76" s="55"/>
      <c r="F76" s="57"/>
      <c r="G76" s="57"/>
      <c r="H76" s="14"/>
    </row>
    <row r="77" spans="2:8" s="15" customFormat="1" x14ac:dyDescent="0.2">
      <c r="B77" s="64"/>
      <c r="C77" s="55"/>
      <c r="D77" s="55"/>
      <c r="E77" s="55"/>
      <c r="F77" s="57"/>
      <c r="G77" s="57"/>
      <c r="H77" s="14"/>
    </row>
    <row r="78" spans="2:8" s="15" customFormat="1" x14ac:dyDescent="0.2">
      <c r="B78" s="10"/>
      <c r="C78" s="10"/>
      <c r="D78" s="55"/>
      <c r="E78" s="55"/>
      <c r="F78" s="57"/>
      <c r="G78" s="57"/>
      <c r="H78" s="14"/>
    </row>
    <row r="79" spans="2:8" s="15" customFormat="1" x14ac:dyDescent="0.2">
      <c r="B79" s="10"/>
      <c r="C79" s="10"/>
      <c r="D79" s="10"/>
      <c r="E79" s="10"/>
      <c r="F79" s="11"/>
      <c r="G79" s="14"/>
      <c r="H79" s="14"/>
    </row>
    <row r="80" spans="2:8" s="15" customFormat="1" x14ac:dyDescent="0.2">
      <c r="B80" s="10"/>
      <c r="C80" s="10"/>
      <c r="D80" s="10"/>
      <c r="E80" s="10"/>
      <c r="F80" s="11"/>
      <c r="G80" s="14"/>
      <c r="H80" s="14"/>
    </row>
    <row r="81" spans="2:8" s="15" customFormat="1" x14ac:dyDescent="0.2">
      <c r="B81" s="10"/>
      <c r="C81" s="10"/>
      <c r="D81" s="10"/>
      <c r="E81" s="10"/>
      <c r="F81" s="11"/>
      <c r="G81" s="14"/>
      <c r="H81" s="14"/>
    </row>
    <row r="82" spans="2:8" s="15" customFormat="1" x14ac:dyDescent="0.2">
      <c r="B82" s="10"/>
      <c r="C82" s="10"/>
      <c r="D82" s="10"/>
      <c r="E82" s="10"/>
      <c r="F82" s="11"/>
      <c r="G82" s="14"/>
      <c r="H82" s="14"/>
    </row>
    <row r="83" spans="2:8" s="15" customFormat="1" x14ac:dyDescent="0.2">
      <c r="B83" s="10"/>
      <c r="C83" s="10"/>
      <c r="D83" s="10"/>
      <c r="E83" s="10"/>
      <c r="F83" s="11"/>
      <c r="G83" s="14"/>
      <c r="H83" s="14"/>
    </row>
    <row r="84" spans="2:8" s="15" customFormat="1" x14ac:dyDescent="0.2">
      <c r="B84" s="10"/>
      <c r="C84" s="10"/>
      <c r="D84" s="10"/>
      <c r="E84" s="10"/>
      <c r="F84" s="11"/>
      <c r="G84" s="14"/>
      <c r="H84" s="14"/>
    </row>
    <row r="85" spans="2:8" s="15" customFormat="1" x14ac:dyDescent="0.2">
      <c r="B85" s="10"/>
      <c r="C85" s="10"/>
      <c r="D85" s="10"/>
      <c r="E85" s="10"/>
      <c r="F85" s="11"/>
      <c r="G85" s="14"/>
      <c r="H85" s="14"/>
    </row>
    <row r="86" spans="2:8" s="15" customFormat="1" x14ac:dyDescent="0.2">
      <c r="B86" s="10"/>
      <c r="C86" s="10"/>
      <c r="D86" s="10"/>
      <c r="E86" s="10"/>
      <c r="F86" s="11"/>
      <c r="G86" s="14"/>
      <c r="H86" s="14"/>
    </row>
    <row r="87" spans="2:8" s="15" customFormat="1" x14ac:dyDescent="0.2">
      <c r="B87" s="10"/>
      <c r="C87" s="10"/>
      <c r="D87" s="10"/>
      <c r="E87" s="10"/>
      <c r="F87" s="11"/>
      <c r="G87" s="14"/>
      <c r="H87" s="14"/>
    </row>
    <row r="88" spans="2:8" s="15" customFormat="1" x14ac:dyDescent="0.2">
      <c r="B88" s="10"/>
      <c r="C88" s="10"/>
      <c r="D88" s="10"/>
      <c r="E88" s="10"/>
      <c r="F88" s="11"/>
      <c r="G88" s="14"/>
      <c r="H88" s="14"/>
    </row>
    <row r="89" spans="2:8" s="15" customFormat="1" x14ac:dyDescent="0.2">
      <c r="B89" s="10"/>
      <c r="C89" s="10"/>
      <c r="D89" s="10"/>
      <c r="E89" s="10"/>
      <c r="F89" s="11"/>
      <c r="G89" s="14"/>
      <c r="H89" s="14"/>
    </row>
    <row r="90" spans="2:8" s="15" customFormat="1" x14ac:dyDescent="0.2">
      <c r="B90" s="10"/>
      <c r="C90" s="10"/>
      <c r="D90" s="10"/>
      <c r="E90" s="10"/>
      <c r="F90" s="11"/>
      <c r="G90" s="14"/>
      <c r="H90" s="14"/>
    </row>
    <row r="91" spans="2:8" s="15" customFormat="1" x14ac:dyDescent="0.2">
      <c r="B91" s="10"/>
      <c r="C91" s="10"/>
      <c r="D91" s="10"/>
      <c r="E91" s="10"/>
      <c r="F91" s="11"/>
      <c r="G91" s="14"/>
      <c r="H91" s="14"/>
    </row>
    <row r="92" spans="2:8" s="15" customFormat="1" x14ac:dyDescent="0.2">
      <c r="B92" s="10"/>
      <c r="C92" s="10"/>
      <c r="D92" s="10"/>
      <c r="E92" s="10"/>
      <c r="F92" s="11"/>
      <c r="G92" s="14"/>
      <c r="H92" s="14"/>
    </row>
    <row r="93" spans="2:8" s="15" customFormat="1" x14ac:dyDescent="0.2">
      <c r="B93" s="10"/>
      <c r="C93" s="10"/>
      <c r="D93" s="10"/>
      <c r="E93" s="10"/>
      <c r="F93" s="11"/>
      <c r="G93" s="14"/>
      <c r="H93" s="14"/>
    </row>
    <row r="94" spans="2:8" s="15" customFormat="1" x14ac:dyDescent="0.2">
      <c r="B94" s="10"/>
      <c r="C94" s="10"/>
      <c r="D94" s="10"/>
      <c r="E94" s="10"/>
      <c r="F94" s="11"/>
      <c r="G94" s="14"/>
      <c r="H94" s="14"/>
    </row>
    <row r="95" spans="2:8" s="15" customFormat="1" x14ac:dyDescent="0.2">
      <c r="B95" s="10"/>
      <c r="C95" s="10"/>
      <c r="D95" s="10"/>
      <c r="E95" s="10"/>
      <c r="F95" s="11"/>
      <c r="G95" s="14"/>
      <c r="H95" s="14"/>
    </row>
    <row r="96" spans="2:8" s="15" customFormat="1" x14ac:dyDescent="0.2">
      <c r="B96" s="10"/>
      <c r="C96" s="10"/>
      <c r="D96" s="10"/>
      <c r="E96" s="10"/>
      <c r="F96" s="11"/>
      <c r="G96" s="14"/>
      <c r="H96" s="14"/>
    </row>
    <row r="97" spans="2:8" s="15" customFormat="1" x14ac:dyDescent="0.2">
      <c r="B97" s="10"/>
      <c r="C97" s="10"/>
      <c r="D97" s="10"/>
      <c r="E97" s="10"/>
      <c r="F97" s="11"/>
      <c r="G97" s="14"/>
      <c r="H97" s="14"/>
    </row>
    <row r="98" spans="2:8" s="15" customFormat="1" x14ac:dyDescent="0.2">
      <c r="B98" s="10"/>
      <c r="C98" s="10"/>
      <c r="D98" s="10"/>
      <c r="E98" s="10"/>
      <c r="F98" s="11"/>
      <c r="G98" s="14"/>
      <c r="H98" s="14"/>
    </row>
    <row r="99" spans="2:8" s="15" customFormat="1" x14ac:dyDescent="0.2">
      <c r="B99" s="10"/>
      <c r="C99" s="10"/>
      <c r="D99" s="10"/>
      <c r="E99" s="10"/>
      <c r="F99" s="11"/>
      <c r="G99" s="14"/>
      <c r="H99" s="14"/>
    </row>
    <row r="100" spans="2:8" s="15" customFormat="1" x14ac:dyDescent="0.2">
      <c r="B100" s="10"/>
      <c r="C100" s="10"/>
      <c r="D100" s="10"/>
      <c r="E100" s="10"/>
      <c r="F100" s="11"/>
      <c r="G100" s="14"/>
      <c r="H100" s="14"/>
    </row>
    <row r="101" spans="2:8" s="15" customFormat="1" x14ac:dyDescent="0.2">
      <c r="B101" s="10"/>
      <c r="C101" s="10"/>
      <c r="D101" s="10"/>
      <c r="E101" s="10"/>
      <c r="F101" s="11"/>
      <c r="G101" s="14"/>
      <c r="H101" s="14"/>
    </row>
    <row r="102" spans="2:8" s="15" customFormat="1" x14ac:dyDescent="0.2">
      <c r="B102" s="10"/>
      <c r="C102" s="10"/>
      <c r="D102" s="10"/>
      <c r="E102" s="10"/>
      <c r="F102" s="11"/>
      <c r="G102" s="14"/>
      <c r="H102" s="14"/>
    </row>
    <row r="103" spans="2:8" s="15" customFormat="1" x14ac:dyDescent="0.2">
      <c r="B103" s="10"/>
      <c r="C103" s="10"/>
      <c r="D103" s="10"/>
      <c r="E103" s="10"/>
      <c r="F103" s="11"/>
      <c r="G103" s="14"/>
      <c r="H103" s="14"/>
    </row>
    <row r="104" spans="2:8" s="15" customFormat="1" x14ac:dyDescent="0.2">
      <c r="B104" s="10"/>
      <c r="C104" s="10"/>
      <c r="D104" s="10"/>
      <c r="E104" s="10"/>
      <c r="F104" s="11"/>
      <c r="G104" s="14"/>
      <c r="H104" s="14"/>
    </row>
    <row r="105" spans="2:8" s="15" customFormat="1" x14ac:dyDescent="0.2">
      <c r="B105" s="10"/>
      <c r="C105" s="10"/>
      <c r="D105" s="10"/>
      <c r="E105" s="10"/>
      <c r="F105" s="11"/>
      <c r="G105" s="14"/>
      <c r="H105" s="14"/>
    </row>
    <row r="106" spans="2:8" s="15" customFormat="1" x14ac:dyDescent="0.2">
      <c r="B106" s="10"/>
      <c r="C106" s="10"/>
      <c r="D106" s="10"/>
      <c r="E106" s="10"/>
      <c r="F106" s="11"/>
      <c r="G106" s="14"/>
      <c r="H106" s="14"/>
    </row>
    <row r="107" spans="2:8" s="15" customFormat="1" x14ac:dyDescent="0.2">
      <c r="B107" s="10"/>
      <c r="C107" s="10"/>
      <c r="D107" s="10"/>
      <c r="E107" s="10"/>
      <c r="F107" s="11"/>
      <c r="G107" s="14"/>
      <c r="H107" s="14"/>
    </row>
    <row r="108" spans="2:8" s="15" customFormat="1" x14ac:dyDescent="0.2">
      <c r="B108" s="10"/>
      <c r="C108" s="10"/>
      <c r="D108" s="10"/>
      <c r="E108" s="10"/>
      <c r="F108" s="11"/>
      <c r="G108" s="14"/>
      <c r="H108" s="14"/>
    </row>
    <row r="109" spans="2:8" s="15" customFormat="1" x14ac:dyDescent="0.2">
      <c r="B109" s="10"/>
      <c r="C109" s="10"/>
      <c r="D109" s="10"/>
      <c r="E109" s="10"/>
      <c r="F109" s="11"/>
      <c r="G109" s="14"/>
      <c r="H109" s="14"/>
    </row>
    <row r="110" spans="2:8" s="15" customFormat="1" x14ac:dyDescent="0.2">
      <c r="B110" s="10"/>
      <c r="C110" s="10"/>
      <c r="D110" s="10"/>
      <c r="E110" s="10"/>
      <c r="F110" s="11"/>
      <c r="G110" s="14"/>
      <c r="H110" s="14"/>
    </row>
    <row r="111" spans="2:8" s="15" customFormat="1" x14ac:dyDescent="0.2">
      <c r="B111" s="10"/>
      <c r="C111" s="10"/>
      <c r="D111" s="10"/>
      <c r="E111" s="10"/>
      <c r="F111" s="11"/>
      <c r="G111" s="14"/>
      <c r="H111" s="14"/>
    </row>
    <row r="112" spans="2:8" s="15" customFormat="1" x14ac:dyDescent="0.2">
      <c r="B112" s="10"/>
      <c r="C112" s="10"/>
      <c r="D112" s="10"/>
      <c r="E112" s="10"/>
      <c r="F112" s="11"/>
      <c r="G112" s="14"/>
      <c r="H112" s="14"/>
    </row>
    <row r="113" spans="2:8" s="15" customFormat="1" x14ac:dyDescent="0.2">
      <c r="B113" s="10"/>
      <c r="C113" s="10"/>
      <c r="D113" s="10"/>
      <c r="E113" s="10"/>
      <c r="F113" s="11"/>
      <c r="G113" s="14"/>
      <c r="H113" s="14"/>
    </row>
    <row r="114" spans="2:8" s="15" customFormat="1" x14ac:dyDescent="0.2">
      <c r="B114" s="10"/>
      <c r="C114" s="10"/>
      <c r="D114" s="10"/>
      <c r="E114" s="10"/>
      <c r="F114" s="11"/>
      <c r="G114" s="14"/>
      <c r="H114" s="14"/>
    </row>
    <row r="115" spans="2:8" s="15" customFormat="1" x14ac:dyDescent="0.2">
      <c r="B115" s="10"/>
      <c r="C115" s="10"/>
      <c r="D115" s="10"/>
      <c r="E115" s="10"/>
      <c r="F115" s="11"/>
      <c r="G115" s="14"/>
      <c r="H115" s="14"/>
    </row>
    <row r="116" spans="2:8" s="15" customFormat="1" x14ac:dyDescent="0.2">
      <c r="B116" s="10"/>
      <c r="C116" s="10"/>
      <c r="D116" s="10"/>
      <c r="E116" s="10"/>
      <c r="F116" s="11"/>
      <c r="G116" s="14"/>
      <c r="H116" s="14"/>
    </row>
    <row r="117" spans="2:8" s="15" customFormat="1" x14ac:dyDescent="0.2">
      <c r="B117" s="10"/>
      <c r="C117" s="10"/>
      <c r="D117" s="10"/>
      <c r="E117" s="10"/>
      <c r="F117" s="11"/>
      <c r="G117" s="14"/>
      <c r="H117" s="14"/>
    </row>
    <row r="118" spans="2:8" s="15" customFormat="1" x14ac:dyDescent="0.2">
      <c r="B118" s="10"/>
      <c r="C118" s="10"/>
      <c r="D118" s="10"/>
      <c r="E118" s="10"/>
      <c r="F118" s="11"/>
      <c r="G118" s="14"/>
      <c r="H118" s="14"/>
    </row>
    <row r="119" spans="2:8" s="15" customFormat="1" x14ac:dyDescent="0.2">
      <c r="B119" s="10"/>
      <c r="C119" s="10"/>
      <c r="D119" s="10"/>
      <c r="E119" s="10"/>
      <c r="F119" s="11"/>
      <c r="G119" s="14"/>
      <c r="H119" s="14"/>
    </row>
    <row r="120" spans="2:8" s="15" customFormat="1" x14ac:dyDescent="0.2">
      <c r="B120" s="10"/>
      <c r="C120" s="10"/>
      <c r="D120" s="10"/>
      <c r="E120" s="10"/>
      <c r="F120" s="11"/>
      <c r="G120" s="14"/>
      <c r="H120" s="14"/>
    </row>
    <row r="121" spans="2:8" s="15" customFormat="1" x14ac:dyDescent="0.2">
      <c r="B121" s="10"/>
      <c r="C121" s="10"/>
      <c r="D121" s="10"/>
      <c r="E121" s="10"/>
      <c r="F121" s="11"/>
      <c r="G121" s="14"/>
      <c r="H121" s="14"/>
    </row>
    <row r="122" spans="2:8" s="15" customFormat="1" x14ac:dyDescent="0.2">
      <c r="B122" s="10"/>
      <c r="C122" s="10"/>
      <c r="D122" s="10"/>
      <c r="E122" s="10"/>
      <c r="F122" s="11"/>
      <c r="G122" s="14"/>
      <c r="H122" s="14"/>
    </row>
    <row r="123" spans="2:8" s="15" customFormat="1" x14ac:dyDescent="0.2">
      <c r="B123" s="10"/>
      <c r="C123" s="10"/>
      <c r="D123" s="10"/>
      <c r="E123" s="10"/>
      <c r="F123" s="11"/>
      <c r="G123" s="14"/>
      <c r="H123" s="14"/>
    </row>
    <row r="124" spans="2:8" s="15" customFormat="1" x14ac:dyDescent="0.2">
      <c r="B124" s="10"/>
      <c r="C124" s="10"/>
      <c r="D124" s="10"/>
      <c r="E124" s="10"/>
      <c r="F124" s="11"/>
      <c r="G124" s="14"/>
      <c r="H124" s="14"/>
    </row>
    <row r="125" spans="2:8" s="15" customFormat="1" x14ac:dyDescent="0.2">
      <c r="B125" s="10"/>
      <c r="C125" s="10"/>
      <c r="D125" s="10"/>
      <c r="E125" s="10"/>
      <c r="F125" s="11"/>
      <c r="G125" s="14"/>
      <c r="H125" s="14"/>
    </row>
    <row r="126" spans="2:8" s="15" customFormat="1" x14ac:dyDescent="0.2">
      <c r="B126" s="10"/>
      <c r="C126" s="10"/>
      <c r="D126" s="10"/>
      <c r="E126" s="10"/>
      <c r="F126" s="11"/>
      <c r="G126" s="14"/>
      <c r="H126" s="14"/>
    </row>
    <row r="127" spans="2:8" s="15" customFormat="1" x14ac:dyDescent="0.2">
      <c r="B127" s="10"/>
      <c r="C127" s="10"/>
      <c r="D127" s="10"/>
      <c r="E127" s="10"/>
      <c r="F127" s="11"/>
      <c r="G127" s="14"/>
      <c r="H127" s="14"/>
    </row>
    <row r="128" spans="2:8" s="15" customFormat="1" x14ac:dyDescent="0.2">
      <c r="B128" s="10"/>
      <c r="C128" s="10"/>
      <c r="D128" s="10"/>
      <c r="E128" s="10"/>
      <c r="F128" s="11"/>
      <c r="G128" s="14"/>
      <c r="H128" s="14"/>
    </row>
    <row r="129" spans="2:8" s="15" customFormat="1" x14ac:dyDescent="0.2">
      <c r="B129" s="10"/>
      <c r="C129" s="10"/>
      <c r="D129" s="10"/>
      <c r="E129" s="10"/>
      <c r="F129" s="11"/>
      <c r="G129" s="14"/>
      <c r="H129" s="14"/>
    </row>
    <row r="130" spans="2:8" s="15" customFormat="1" x14ac:dyDescent="0.2">
      <c r="B130" s="10"/>
      <c r="C130" s="10"/>
      <c r="D130" s="10"/>
      <c r="E130" s="10"/>
      <c r="F130" s="11"/>
      <c r="G130" s="14"/>
      <c r="H130" s="14"/>
    </row>
    <row r="131" spans="2:8" s="15" customFormat="1" x14ac:dyDescent="0.2">
      <c r="B131" s="10"/>
      <c r="C131" s="10"/>
      <c r="D131" s="10"/>
      <c r="E131" s="10"/>
      <c r="F131" s="11"/>
      <c r="G131" s="14"/>
      <c r="H131" s="14"/>
    </row>
    <row r="132" spans="2:8" s="15" customFormat="1" x14ac:dyDescent="0.2">
      <c r="B132" s="10"/>
      <c r="C132" s="10"/>
      <c r="D132" s="10"/>
      <c r="E132" s="10"/>
      <c r="F132" s="11"/>
      <c r="G132" s="14"/>
      <c r="H132" s="14"/>
    </row>
    <row r="133" spans="2:8" s="15" customFormat="1" x14ac:dyDescent="0.2">
      <c r="B133" s="10"/>
      <c r="C133" s="10"/>
      <c r="D133" s="10"/>
      <c r="E133" s="10"/>
      <c r="F133" s="11"/>
      <c r="G133" s="14"/>
      <c r="H133" s="14"/>
    </row>
    <row r="134" spans="2:8" s="15" customFormat="1" x14ac:dyDescent="0.2">
      <c r="B134" s="10"/>
      <c r="C134" s="10"/>
      <c r="D134" s="10"/>
      <c r="E134" s="10"/>
      <c r="F134" s="11"/>
      <c r="G134" s="14"/>
      <c r="H134" s="14"/>
    </row>
    <row r="135" spans="2:8" s="15" customFormat="1" x14ac:dyDescent="0.2">
      <c r="B135" s="10"/>
      <c r="C135" s="10"/>
      <c r="D135" s="10"/>
      <c r="E135" s="10"/>
      <c r="F135" s="11"/>
      <c r="G135" s="14"/>
      <c r="H135" s="14"/>
    </row>
    <row r="136" spans="2:8" s="15" customFormat="1" x14ac:dyDescent="0.2">
      <c r="B136" s="10"/>
      <c r="C136" s="10"/>
      <c r="D136" s="10"/>
      <c r="E136" s="10"/>
      <c r="F136" s="11"/>
      <c r="G136" s="14"/>
      <c r="H136" s="14"/>
    </row>
    <row r="137" spans="2:8" s="15" customFormat="1" x14ac:dyDescent="0.2">
      <c r="B137" s="10"/>
      <c r="C137" s="10"/>
      <c r="D137" s="10"/>
      <c r="E137" s="10"/>
      <c r="F137" s="11"/>
      <c r="G137" s="14"/>
      <c r="H137" s="14"/>
    </row>
    <row r="138" spans="2:8" s="15" customFormat="1" x14ac:dyDescent="0.2">
      <c r="B138" s="10"/>
      <c r="C138" s="10"/>
      <c r="D138" s="10"/>
      <c r="E138" s="10"/>
      <c r="F138" s="11"/>
      <c r="G138" s="14"/>
      <c r="H138" s="14"/>
    </row>
    <row r="139" spans="2:8" s="15" customFormat="1" x14ac:dyDescent="0.2">
      <c r="B139" s="10"/>
      <c r="C139" s="10"/>
      <c r="D139" s="10"/>
      <c r="E139" s="10"/>
      <c r="F139" s="11"/>
      <c r="G139" s="14"/>
      <c r="H139" s="14"/>
    </row>
    <row r="140" spans="2:8" s="15" customFormat="1" x14ac:dyDescent="0.2">
      <c r="B140" s="10"/>
      <c r="C140" s="10"/>
      <c r="D140" s="10"/>
      <c r="E140" s="10"/>
      <c r="F140" s="11"/>
      <c r="G140" s="14"/>
      <c r="H140" s="14"/>
    </row>
    <row r="141" spans="2:8" s="15" customFormat="1" x14ac:dyDescent="0.2">
      <c r="B141" s="10"/>
      <c r="C141" s="10"/>
      <c r="D141" s="10"/>
      <c r="E141" s="10"/>
      <c r="F141" s="11"/>
      <c r="G141" s="14"/>
      <c r="H141" s="14"/>
    </row>
    <row r="142" spans="2:8" s="15" customFormat="1" x14ac:dyDescent="0.2">
      <c r="B142" s="10"/>
      <c r="C142" s="10"/>
      <c r="D142" s="10"/>
      <c r="E142" s="10"/>
      <c r="F142" s="11"/>
      <c r="G142" s="14"/>
      <c r="H142" s="14"/>
    </row>
    <row r="143" spans="2:8" s="15" customFormat="1" x14ac:dyDescent="0.2">
      <c r="B143" s="10"/>
      <c r="C143" s="10"/>
      <c r="D143" s="10"/>
      <c r="E143" s="10"/>
      <c r="F143" s="11"/>
      <c r="G143" s="14"/>
      <c r="H143" s="14"/>
    </row>
    <row r="144" spans="2:8" s="15" customFormat="1" x14ac:dyDescent="0.2">
      <c r="B144" s="10"/>
      <c r="C144" s="10"/>
      <c r="D144" s="10"/>
      <c r="E144" s="10"/>
      <c r="F144" s="11"/>
      <c r="G144" s="14"/>
      <c r="H144" s="14"/>
    </row>
    <row r="145" spans="2:8" s="15" customFormat="1" x14ac:dyDescent="0.2">
      <c r="B145" s="10"/>
      <c r="C145" s="10"/>
      <c r="D145" s="10"/>
      <c r="E145" s="10"/>
      <c r="F145" s="11"/>
      <c r="G145" s="14"/>
      <c r="H145" s="14"/>
    </row>
    <row r="146" spans="2:8" s="15" customFormat="1" x14ac:dyDescent="0.2">
      <c r="B146" s="10"/>
      <c r="C146" s="10"/>
      <c r="D146" s="10"/>
      <c r="E146" s="10"/>
      <c r="F146" s="11"/>
      <c r="G146" s="14"/>
      <c r="H146" s="14"/>
    </row>
    <row r="147" spans="2:8" s="15" customFormat="1" x14ac:dyDescent="0.2">
      <c r="B147" s="10"/>
      <c r="C147" s="10"/>
      <c r="D147" s="10"/>
      <c r="E147" s="10"/>
      <c r="F147" s="11"/>
      <c r="G147" s="14"/>
      <c r="H147" s="14"/>
    </row>
    <row r="148" spans="2:8" s="15" customFormat="1" x14ac:dyDescent="0.2">
      <c r="B148" s="10"/>
      <c r="C148" s="10"/>
      <c r="D148" s="10"/>
      <c r="E148" s="10"/>
      <c r="F148" s="11"/>
      <c r="G148" s="14"/>
      <c r="H148" s="14"/>
    </row>
    <row r="149" spans="2:8" s="15" customFormat="1" x14ac:dyDescent="0.2">
      <c r="B149" s="10"/>
      <c r="C149" s="10"/>
      <c r="D149" s="10"/>
      <c r="E149" s="10"/>
      <c r="F149" s="11"/>
      <c r="G149" s="14"/>
      <c r="H149" s="14"/>
    </row>
    <row r="150" spans="2:8" s="15" customFormat="1" x14ac:dyDescent="0.2">
      <c r="B150" s="10"/>
      <c r="C150" s="10"/>
      <c r="D150" s="10"/>
      <c r="E150" s="10"/>
      <c r="F150" s="11"/>
      <c r="G150" s="14"/>
      <c r="H150" s="14"/>
    </row>
    <row r="151" spans="2:8" s="15" customFormat="1" x14ac:dyDescent="0.2">
      <c r="B151" s="10"/>
      <c r="C151" s="10"/>
      <c r="D151" s="10"/>
      <c r="E151" s="10"/>
      <c r="F151" s="11"/>
      <c r="G151" s="14"/>
      <c r="H151" s="14"/>
    </row>
    <row r="152" spans="2:8" s="15" customFormat="1" x14ac:dyDescent="0.2">
      <c r="B152" s="10"/>
      <c r="C152" s="10"/>
      <c r="D152" s="10"/>
      <c r="E152" s="10"/>
      <c r="F152" s="11"/>
      <c r="G152" s="14"/>
      <c r="H152" s="14"/>
    </row>
    <row r="153" spans="2:8" s="15" customFormat="1" x14ac:dyDescent="0.2">
      <c r="B153" s="10"/>
      <c r="C153" s="10"/>
      <c r="D153" s="10"/>
      <c r="E153" s="10"/>
      <c r="F153" s="11"/>
      <c r="G153" s="14"/>
      <c r="H153" s="14"/>
    </row>
    <row r="154" spans="2:8" s="15" customFormat="1" x14ac:dyDescent="0.2">
      <c r="B154" s="10"/>
      <c r="C154" s="10"/>
      <c r="D154" s="10"/>
      <c r="E154" s="10"/>
      <c r="F154" s="11"/>
      <c r="G154" s="14"/>
      <c r="H154" s="14"/>
    </row>
    <row r="155" spans="2:8" s="15" customFormat="1" x14ac:dyDescent="0.2">
      <c r="B155" s="10"/>
      <c r="C155" s="10"/>
      <c r="D155" s="10"/>
      <c r="E155" s="10"/>
      <c r="F155" s="11"/>
      <c r="G155" s="14"/>
      <c r="H155" s="14"/>
    </row>
    <row r="156" spans="2:8" s="15" customFormat="1" x14ac:dyDescent="0.2">
      <c r="B156" s="10"/>
      <c r="C156" s="10"/>
      <c r="D156" s="10"/>
      <c r="E156" s="10"/>
      <c r="F156" s="11"/>
      <c r="G156" s="14"/>
      <c r="H156" s="14"/>
    </row>
    <row r="157" spans="2:8" s="15" customFormat="1" x14ac:dyDescent="0.2">
      <c r="B157" s="10"/>
      <c r="C157" s="10"/>
      <c r="D157" s="10"/>
      <c r="E157" s="10"/>
      <c r="F157" s="11"/>
      <c r="G157" s="14"/>
      <c r="H157" s="14"/>
    </row>
    <row r="158" spans="2:8" s="15" customFormat="1" x14ac:dyDescent="0.2">
      <c r="B158" s="10"/>
      <c r="C158" s="10"/>
      <c r="D158" s="10"/>
      <c r="E158" s="10"/>
      <c r="F158" s="11"/>
      <c r="G158" s="14"/>
      <c r="H158" s="14"/>
    </row>
    <row r="159" spans="2:8" s="15" customFormat="1" x14ac:dyDescent="0.2">
      <c r="B159" s="10"/>
      <c r="C159" s="10"/>
      <c r="D159" s="10"/>
      <c r="E159" s="10"/>
      <c r="F159" s="11"/>
      <c r="G159" s="14"/>
      <c r="H159" s="14"/>
    </row>
    <row r="160" spans="2:8" s="15" customFormat="1" x14ac:dyDescent="0.2">
      <c r="B160" s="10"/>
      <c r="C160" s="10"/>
      <c r="D160" s="10"/>
      <c r="E160" s="10"/>
      <c r="F160" s="11"/>
      <c r="G160" s="14"/>
      <c r="H160" s="14"/>
    </row>
    <row r="161" spans="2:8" s="15" customFormat="1" x14ac:dyDescent="0.2">
      <c r="B161" s="10"/>
      <c r="C161" s="10"/>
      <c r="D161" s="10"/>
      <c r="E161" s="10"/>
      <c r="F161" s="11"/>
      <c r="G161" s="14"/>
      <c r="H161" s="14"/>
    </row>
    <row r="162" spans="2:8" s="15" customFormat="1" x14ac:dyDescent="0.2">
      <c r="B162" s="10"/>
      <c r="C162" s="10"/>
      <c r="D162" s="10"/>
      <c r="E162" s="10"/>
      <c r="F162" s="11"/>
      <c r="G162" s="14"/>
      <c r="H162" s="14"/>
    </row>
    <row r="163" spans="2:8" s="15" customFormat="1" x14ac:dyDescent="0.2">
      <c r="B163" s="10"/>
      <c r="C163" s="10"/>
      <c r="D163" s="10"/>
      <c r="E163" s="10"/>
      <c r="F163" s="11"/>
      <c r="G163" s="14"/>
      <c r="H163" s="14"/>
    </row>
    <row r="164" spans="2:8" s="15" customFormat="1" x14ac:dyDescent="0.2">
      <c r="B164" s="10"/>
      <c r="C164" s="10"/>
      <c r="D164" s="10"/>
      <c r="E164" s="10"/>
      <c r="F164" s="11"/>
      <c r="G164" s="14"/>
      <c r="H164" s="14"/>
    </row>
    <row r="165" spans="2:8" s="15" customFormat="1" x14ac:dyDescent="0.2">
      <c r="B165" s="10"/>
      <c r="C165" s="10"/>
      <c r="D165" s="10"/>
      <c r="E165" s="10"/>
      <c r="F165" s="11"/>
      <c r="G165" s="14"/>
      <c r="H165" s="14"/>
    </row>
    <row r="166" spans="2:8" s="15" customFormat="1" x14ac:dyDescent="0.2">
      <c r="B166" s="10"/>
      <c r="C166" s="10"/>
      <c r="D166" s="10"/>
      <c r="E166" s="10"/>
      <c r="F166" s="11"/>
      <c r="G166" s="14"/>
      <c r="H166" s="14"/>
    </row>
    <row r="167" spans="2:8" s="15" customFormat="1" x14ac:dyDescent="0.2">
      <c r="B167" s="10"/>
      <c r="C167" s="10"/>
      <c r="D167" s="10"/>
      <c r="E167" s="10"/>
      <c r="F167" s="11"/>
      <c r="G167" s="14"/>
      <c r="H167" s="14"/>
    </row>
    <row r="168" spans="2:8" s="15" customFormat="1" x14ac:dyDescent="0.2">
      <c r="B168" s="10"/>
      <c r="C168" s="10"/>
      <c r="D168" s="10"/>
      <c r="E168" s="10"/>
      <c r="F168" s="11"/>
      <c r="G168" s="14"/>
      <c r="H168" s="14"/>
    </row>
    <row r="169" spans="2:8" s="15" customFormat="1" x14ac:dyDescent="0.2">
      <c r="B169" s="10"/>
      <c r="C169" s="10"/>
      <c r="D169" s="10"/>
      <c r="E169" s="10"/>
      <c r="F169" s="11"/>
      <c r="G169" s="14"/>
      <c r="H169" s="14"/>
    </row>
    <row r="170" spans="2:8" s="15" customFormat="1" x14ac:dyDescent="0.2">
      <c r="B170" s="10"/>
      <c r="C170" s="10"/>
      <c r="D170" s="10"/>
      <c r="E170" s="10"/>
      <c r="F170" s="11"/>
      <c r="G170" s="14"/>
      <c r="H170" s="14"/>
    </row>
    <row r="171" spans="2:8" s="15" customFormat="1" x14ac:dyDescent="0.2">
      <c r="B171" s="10"/>
      <c r="C171" s="10"/>
      <c r="D171" s="10"/>
      <c r="E171" s="10"/>
      <c r="F171" s="11"/>
      <c r="G171" s="14"/>
      <c r="H171" s="14"/>
    </row>
    <row r="172" spans="2:8" s="15" customFormat="1" x14ac:dyDescent="0.2">
      <c r="B172" s="10"/>
      <c r="C172" s="10"/>
      <c r="D172" s="10"/>
      <c r="E172" s="10"/>
      <c r="F172" s="11"/>
      <c r="G172" s="14"/>
      <c r="H172" s="14"/>
    </row>
    <row r="173" spans="2:8" s="15" customFormat="1" x14ac:dyDescent="0.2">
      <c r="B173" s="10"/>
      <c r="C173" s="10"/>
      <c r="D173" s="10"/>
      <c r="E173" s="10"/>
      <c r="F173" s="11"/>
      <c r="G173" s="14"/>
      <c r="H173" s="14"/>
    </row>
    <row r="174" spans="2:8" s="15" customFormat="1" x14ac:dyDescent="0.2">
      <c r="B174" s="10"/>
      <c r="C174" s="10"/>
      <c r="D174" s="10"/>
      <c r="E174" s="10"/>
      <c r="F174" s="11"/>
      <c r="G174" s="14"/>
      <c r="H174" s="14"/>
    </row>
    <row r="175" spans="2:8" s="15" customFormat="1" x14ac:dyDescent="0.2">
      <c r="B175" s="10"/>
      <c r="C175" s="10"/>
      <c r="D175" s="10"/>
      <c r="E175" s="10"/>
      <c r="F175" s="11"/>
      <c r="G175" s="14"/>
      <c r="H175" s="14"/>
    </row>
    <row r="176" spans="2:8" s="15" customFormat="1" x14ac:dyDescent="0.2">
      <c r="B176" s="10"/>
      <c r="C176" s="10"/>
      <c r="D176" s="10"/>
      <c r="E176" s="10"/>
      <c r="F176" s="11"/>
      <c r="G176" s="14"/>
      <c r="H176" s="14"/>
    </row>
    <row r="177" spans="1:8" s="15" customFormat="1" x14ac:dyDescent="0.2">
      <c r="B177" s="10"/>
      <c r="C177" s="10"/>
      <c r="D177" s="10"/>
      <c r="E177" s="10"/>
      <c r="F177" s="11"/>
      <c r="G177" s="14"/>
      <c r="H177" s="14"/>
    </row>
    <row r="178" spans="1:8" s="15" customFormat="1" x14ac:dyDescent="0.2">
      <c r="B178" s="10"/>
      <c r="C178" s="10"/>
      <c r="D178" s="10"/>
      <c r="E178" s="10"/>
      <c r="F178" s="11"/>
      <c r="G178" s="14"/>
      <c r="H178" s="14"/>
    </row>
    <row r="179" spans="1:8" s="15" customFormat="1" x14ac:dyDescent="0.2">
      <c r="B179" s="10"/>
      <c r="C179" s="10"/>
      <c r="D179" s="10"/>
      <c r="E179" s="10"/>
      <c r="F179" s="11"/>
      <c r="G179" s="14"/>
      <c r="H179" s="14"/>
    </row>
    <row r="180" spans="1:8" s="15" customFormat="1" x14ac:dyDescent="0.2">
      <c r="B180" s="10"/>
      <c r="C180" s="10"/>
      <c r="D180" s="10"/>
      <c r="E180" s="10"/>
      <c r="F180" s="11"/>
      <c r="G180" s="14"/>
      <c r="H180" s="14"/>
    </row>
    <row r="181" spans="1:8" s="15" customFormat="1" x14ac:dyDescent="0.2">
      <c r="B181" s="10"/>
      <c r="C181" s="10"/>
      <c r="D181" s="10"/>
      <c r="E181" s="10"/>
      <c r="F181" s="11"/>
      <c r="G181" s="14"/>
      <c r="H181" s="14"/>
    </row>
    <row r="182" spans="1:8" s="15" customFormat="1" x14ac:dyDescent="0.2">
      <c r="B182" s="10"/>
      <c r="C182" s="10"/>
      <c r="D182" s="10"/>
      <c r="E182" s="10"/>
      <c r="F182" s="11"/>
      <c r="G182" s="14"/>
      <c r="H182" s="14"/>
    </row>
    <row r="183" spans="1:8" s="15" customFormat="1" x14ac:dyDescent="0.2">
      <c r="B183" s="10"/>
      <c r="C183" s="10"/>
      <c r="D183" s="10"/>
      <c r="E183" s="10"/>
      <c r="F183" s="11"/>
      <c r="G183" s="14"/>
      <c r="H183" s="14"/>
    </row>
    <row r="184" spans="1:8" s="15" customFormat="1" x14ac:dyDescent="0.2">
      <c r="B184" s="10"/>
      <c r="C184" s="10"/>
      <c r="D184" s="10"/>
      <c r="E184" s="10"/>
      <c r="F184" s="11"/>
      <c r="G184" s="14"/>
      <c r="H184" s="14"/>
    </row>
    <row r="185" spans="1:8" s="15" customFormat="1" x14ac:dyDescent="0.2">
      <c r="B185" s="10"/>
      <c r="C185" s="10"/>
      <c r="D185" s="10"/>
      <c r="E185" s="10"/>
      <c r="F185" s="11"/>
      <c r="G185" s="14"/>
      <c r="H185" s="14"/>
    </row>
    <row r="186" spans="1:8" s="15" customFormat="1" x14ac:dyDescent="0.2">
      <c r="B186" s="10"/>
      <c r="C186" s="10"/>
      <c r="D186" s="10"/>
      <c r="E186" s="10"/>
      <c r="F186" s="11"/>
      <c r="G186" s="14"/>
      <c r="H186" s="14"/>
    </row>
    <row r="187" spans="1:8" s="15" customFormat="1" x14ac:dyDescent="0.2">
      <c r="B187" s="10"/>
      <c r="C187" s="10"/>
      <c r="D187" s="10"/>
      <c r="E187" s="10"/>
      <c r="F187" s="11"/>
      <c r="G187" s="14"/>
      <c r="H187" s="14"/>
    </row>
    <row r="188" spans="1:8" s="15" customFormat="1" x14ac:dyDescent="0.2">
      <c r="B188" s="10"/>
      <c r="C188" s="10"/>
      <c r="D188" s="10"/>
      <c r="E188" s="10"/>
      <c r="F188" s="11"/>
      <c r="G188" s="14"/>
      <c r="H188" s="14"/>
    </row>
    <row r="189" spans="1:8" s="15" customFormat="1" x14ac:dyDescent="0.2">
      <c r="B189" s="10"/>
      <c r="C189" s="10"/>
      <c r="D189" s="10"/>
      <c r="E189" s="10"/>
      <c r="F189" s="11"/>
      <c r="G189" s="14"/>
      <c r="H189" s="14"/>
    </row>
    <row r="190" spans="1:8" s="15" customFormat="1" x14ac:dyDescent="0.2">
      <c r="A190" s="10"/>
      <c r="B190" s="10"/>
      <c r="C190" s="10"/>
      <c r="D190" s="10"/>
      <c r="E190" s="10"/>
      <c r="F190" s="11"/>
      <c r="G190" s="14"/>
      <c r="H190" s="14"/>
    </row>
    <row r="191" spans="1:8" s="15" customFormat="1" x14ac:dyDescent="0.2">
      <c r="A191" s="10"/>
      <c r="B191" s="10"/>
      <c r="C191" s="10"/>
      <c r="D191" s="10"/>
      <c r="E191" s="10"/>
      <c r="F191" s="11"/>
      <c r="G191" s="11"/>
      <c r="H191" s="11"/>
    </row>
    <row r="192" spans="1:8" s="15" customFormat="1" x14ac:dyDescent="0.2">
      <c r="A192" s="10"/>
      <c r="B192" s="10"/>
      <c r="C192" s="10"/>
      <c r="D192" s="10"/>
      <c r="E192" s="10"/>
      <c r="F192" s="11"/>
      <c r="G192" s="11"/>
      <c r="H192" s="11"/>
    </row>
    <row r="193" spans="1:11" s="15" customFormat="1" x14ac:dyDescent="0.2">
      <c r="A193" s="10"/>
      <c r="B193" s="10"/>
      <c r="C193" s="10"/>
      <c r="D193" s="10"/>
      <c r="E193" s="10"/>
      <c r="F193" s="11"/>
      <c r="G193" s="11"/>
      <c r="H193" s="11"/>
    </row>
    <row r="194" spans="1:11" s="15" customFormat="1" x14ac:dyDescent="0.2">
      <c r="A194" s="10"/>
      <c r="B194" s="10"/>
      <c r="C194" s="10"/>
      <c r="D194" s="10"/>
      <c r="E194" s="10"/>
      <c r="F194" s="11"/>
      <c r="G194" s="11"/>
      <c r="H194" s="11"/>
    </row>
    <row r="195" spans="1:11" s="15" customFormat="1" x14ac:dyDescent="0.2">
      <c r="A195" s="10"/>
      <c r="B195" s="10"/>
      <c r="C195" s="10"/>
      <c r="D195" s="10"/>
      <c r="E195" s="10"/>
      <c r="F195" s="11"/>
      <c r="G195" s="11"/>
      <c r="H195" s="11"/>
    </row>
    <row r="196" spans="1:11" s="15" customFormat="1" x14ac:dyDescent="0.2">
      <c r="A196" s="10"/>
      <c r="B196" s="10"/>
      <c r="C196" s="10"/>
      <c r="D196" s="10"/>
      <c r="E196" s="10"/>
      <c r="F196" s="11"/>
      <c r="G196" s="11"/>
      <c r="H196" s="11"/>
    </row>
    <row r="197" spans="1:11" s="15" customFormat="1" x14ac:dyDescent="0.2">
      <c r="A197" s="10"/>
      <c r="B197" s="10"/>
      <c r="C197" s="10"/>
      <c r="D197" s="10"/>
      <c r="E197" s="10"/>
      <c r="F197" s="11"/>
      <c r="G197" s="11"/>
      <c r="H197" s="11"/>
    </row>
    <row r="198" spans="1:11" s="15" customFormat="1" x14ac:dyDescent="0.2">
      <c r="A198" s="10"/>
      <c r="B198" s="10"/>
      <c r="C198" s="10"/>
      <c r="D198" s="10"/>
      <c r="E198" s="10"/>
      <c r="F198" s="11"/>
      <c r="G198" s="11"/>
      <c r="H198" s="11"/>
    </row>
    <row r="199" spans="1:11" s="15" customFormat="1" x14ac:dyDescent="0.2">
      <c r="A199" s="10"/>
      <c r="B199" s="10"/>
      <c r="C199" s="10"/>
      <c r="D199" s="10"/>
      <c r="E199" s="10"/>
      <c r="F199" s="11"/>
      <c r="G199" s="11"/>
      <c r="H199" s="11"/>
    </row>
    <row r="200" spans="1:11" s="15" customFormat="1" x14ac:dyDescent="0.2">
      <c r="A200" s="10"/>
      <c r="B200" s="10"/>
      <c r="C200" s="10"/>
      <c r="D200" s="10"/>
      <c r="E200" s="10"/>
      <c r="F200" s="11"/>
      <c r="G200" s="11"/>
      <c r="H200" s="11"/>
    </row>
    <row r="201" spans="1:11" s="15" customFormat="1" x14ac:dyDescent="0.2">
      <c r="A201" s="10"/>
      <c r="B201" s="10"/>
      <c r="C201" s="10"/>
      <c r="D201" s="10"/>
      <c r="E201" s="10"/>
      <c r="F201" s="11"/>
      <c r="G201" s="11"/>
      <c r="H201" s="11"/>
    </row>
    <row r="202" spans="1:11" s="15" customFormat="1" x14ac:dyDescent="0.2">
      <c r="A202" s="10"/>
      <c r="B202" s="10"/>
      <c r="C202" s="10"/>
      <c r="D202" s="10"/>
      <c r="E202" s="10"/>
      <c r="F202" s="11"/>
      <c r="G202" s="11"/>
      <c r="H202" s="11"/>
    </row>
    <row r="203" spans="1:11" s="15" customFormat="1" x14ac:dyDescent="0.2">
      <c r="A203" s="10"/>
      <c r="B203" s="10"/>
      <c r="C203" s="10"/>
      <c r="D203" s="10"/>
      <c r="E203" s="10"/>
      <c r="F203" s="11"/>
      <c r="G203" s="11"/>
      <c r="H203" s="11"/>
    </row>
    <row r="204" spans="1:11" s="12" customFormat="1" ht="15" x14ac:dyDescent="0.25">
      <c r="A204" s="10"/>
      <c r="B204" s="10"/>
      <c r="C204" s="10"/>
      <c r="D204" s="10"/>
      <c r="E204" s="10"/>
      <c r="F204" s="11"/>
      <c r="G204" s="11"/>
      <c r="H204" s="11"/>
      <c r="I204" s="15"/>
      <c r="J204" s="15"/>
      <c r="K204" s="15"/>
    </row>
  </sheetData>
  <mergeCells count="6">
    <mergeCell ref="B38:K38"/>
    <mergeCell ref="B33:K33"/>
    <mergeCell ref="B34:K34"/>
    <mergeCell ref="B35:K35"/>
    <mergeCell ref="B36:K36"/>
    <mergeCell ref="B37:K37"/>
  </mergeCells>
  <hyperlinks>
    <hyperlink ref="B2" location="Contents!A1" display="Back to Contents" xr:uid="{E100EE3F-FCAB-46AB-975D-6AB664AAF08B}"/>
  </hyperlinks>
  <pageMargins left="0.7" right="0.7" top="0.75" bottom="0.75" header="0.3" footer="0.3"/>
  <pageSetup paperSize="9" scale="66"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ABA9-912C-4ACB-B50A-DD9897E75A07}">
  <sheetPr>
    <tabColor rgb="FFB3C8D1"/>
    <pageSetUpPr fitToPage="1"/>
  </sheetPr>
  <dimension ref="A1:O191"/>
  <sheetViews>
    <sheetView workbookViewId="0">
      <selection activeCell="B2" sqref="B2"/>
    </sheetView>
  </sheetViews>
  <sheetFormatPr defaultRowHeight="12.75" x14ac:dyDescent="0.25"/>
  <cols>
    <col min="1" max="1" width="3.42578125" style="10" customWidth="1"/>
    <col min="2" max="3" width="17.5703125" style="10" customWidth="1"/>
    <col min="4" max="4" width="31" style="10" customWidth="1"/>
    <col min="5" max="5" width="2.42578125" style="10" customWidth="1"/>
    <col min="6" max="6" width="31" style="11" customWidth="1"/>
    <col min="7" max="7" width="2.42578125" style="11" customWidth="1"/>
    <col min="8" max="8" width="31" style="11" customWidth="1"/>
    <col min="9" max="9" width="2.42578125" style="10" customWidth="1"/>
    <col min="10" max="10" width="31" style="10" customWidth="1"/>
    <col min="11" max="11" width="2.42578125" style="10" customWidth="1"/>
    <col min="12" max="12" width="31" style="10" customWidth="1"/>
    <col min="13" max="13" width="2.42578125" style="10" customWidth="1"/>
    <col min="14" max="252" width="11.42578125" style="10" customWidth="1"/>
    <col min="253" max="253" width="5.140625" style="10" customWidth="1"/>
    <col min="254" max="255" width="17.5703125" style="10" customWidth="1"/>
    <col min="256" max="256" width="28.5703125" style="10" customWidth="1"/>
    <col min="257" max="257" width="1.85546875" style="10" customWidth="1"/>
    <col min="258" max="258" width="28.5703125" style="10" customWidth="1"/>
    <col min="259" max="259" width="1.85546875" style="10" customWidth="1"/>
    <col min="260" max="260" width="12.85546875" style="10" customWidth="1"/>
    <col min="261" max="261" width="28.5703125" style="10" customWidth="1"/>
    <col min="262" max="262" width="1.85546875" style="10" customWidth="1"/>
    <col min="263" max="263" width="28.5703125" style="10" customWidth="1"/>
    <col min="264" max="264" width="1.85546875" style="10" customWidth="1"/>
    <col min="265" max="265" width="11.140625" style="10" customWidth="1"/>
    <col min="266" max="508" width="11.42578125" style="10" customWidth="1"/>
    <col min="509" max="509" width="5.140625" style="10" customWidth="1"/>
    <col min="510" max="511" width="17.5703125" style="10" customWidth="1"/>
    <col min="512" max="512" width="28.5703125" style="10" customWidth="1"/>
    <col min="513" max="513" width="1.85546875" style="10" customWidth="1"/>
    <col min="514" max="514" width="28.5703125" style="10" customWidth="1"/>
    <col min="515" max="515" width="1.85546875" style="10" customWidth="1"/>
    <col min="516" max="516" width="12.85546875" style="10" customWidth="1"/>
    <col min="517" max="517" width="28.5703125" style="10" customWidth="1"/>
    <col min="518" max="518" width="1.85546875" style="10" customWidth="1"/>
    <col min="519" max="519" width="28.5703125" style="10" customWidth="1"/>
    <col min="520" max="520" width="1.85546875" style="10" customWidth="1"/>
    <col min="521" max="521" width="11.140625" style="10" customWidth="1"/>
    <col min="522" max="764" width="11.42578125" style="10" customWidth="1"/>
    <col min="765" max="765" width="5.140625" style="10" customWidth="1"/>
    <col min="766" max="767" width="17.5703125" style="10" customWidth="1"/>
    <col min="768" max="768" width="28.5703125" style="10" customWidth="1"/>
    <col min="769" max="769" width="1.85546875" style="10" customWidth="1"/>
    <col min="770" max="770" width="28.5703125" style="10" customWidth="1"/>
    <col min="771" max="771" width="1.85546875" style="10" customWidth="1"/>
    <col min="772" max="772" width="12.85546875" style="10" customWidth="1"/>
    <col min="773" max="773" width="28.5703125" style="10" customWidth="1"/>
    <col min="774" max="774" width="1.85546875" style="10" customWidth="1"/>
    <col min="775" max="775" width="28.5703125" style="10" customWidth="1"/>
    <col min="776" max="776" width="1.85546875" style="10" customWidth="1"/>
    <col min="777" max="777" width="11.140625" style="10" customWidth="1"/>
    <col min="778" max="1020" width="11.42578125" style="10" customWidth="1"/>
    <col min="1021" max="1021" width="5.140625" style="10" customWidth="1"/>
    <col min="1022" max="1023" width="17.5703125" style="10" customWidth="1"/>
    <col min="1024" max="1024" width="28.5703125" style="10" customWidth="1"/>
    <col min="1025" max="1025" width="1.85546875" style="10" customWidth="1"/>
    <col min="1026" max="1026" width="28.5703125" style="10" customWidth="1"/>
    <col min="1027" max="1027" width="1.85546875" style="10" customWidth="1"/>
    <col min="1028" max="1028" width="12.85546875" style="10" customWidth="1"/>
    <col min="1029" max="1029" width="28.5703125" style="10" customWidth="1"/>
    <col min="1030" max="1030" width="1.85546875" style="10" customWidth="1"/>
    <col min="1031" max="1031" width="28.5703125" style="10" customWidth="1"/>
    <col min="1032" max="1032" width="1.85546875" style="10" customWidth="1"/>
    <col min="1033" max="1033" width="11.140625" style="10" customWidth="1"/>
    <col min="1034" max="1276" width="11.42578125" style="10" customWidth="1"/>
    <col min="1277" max="1277" width="5.140625" style="10" customWidth="1"/>
    <col min="1278" max="1279" width="17.5703125" style="10" customWidth="1"/>
    <col min="1280" max="1280" width="28.5703125" style="10" customWidth="1"/>
    <col min="1281" max="1281" width="1.85546875" style="10" customWidth="1"/>
    <col min="1282" max="1282" width="28.5703125" style="10" customWidth="1"/>
    <col min="1283" max="1283" width="1.85546875" style="10" customWidth="1"/>
    <col min="1284" max="1284" width="12.85546875" style="10" customWidth="1"/>
    <col min="1285" max="1285" width="28.5703125" style="10" customWidth="1"/>
    <col min="1286" max="1286" width="1.85546875" style="10" customWidth="1"/>
    <col min="1287" max="1287" width="28.5703125" style="10" customWidth="1"/>
    <col min="1288" max="1288" width="1.85546875" style="10" customWidth="1"/>
    <col min="1289" max="1289" width="11.140625" style="10" customWidth="1"/>
    <col min="1290" max="1532" width="11.42578125" style="10" customWidth="1"/>
    <col min="1533" max="1533" width="5.140625" style="10" customWidth="1"/>
    <col min="1534" max="1535" width="17.5703125" style="10" customWidth="1"/>
    <col min="1536" max="1536" width="28.5703125" style="10" customWidth="1"/>
    <col min="1537" max="1537" width="1.85546875" style="10" customWidth="1"/>
    <col min="1538" max="1538" width="28.5703125" style="10" customWidth="1"/>
    <col min="1539" max="1539" width="1.85546875" style="10" customWidth="1"/>
    <col min="1540" max="1540" width="12.85546875" style="10" customWidth="1"/>
    <col min="1541" max="1541" width="28.5703125" style="10" customWidth="1"/>
    <col min="1542" max="1542" width="1.85546875" style="10" customWidth="1"/>
    <col min="1543" max="1543" width="28.5703125" style="10" customWidth="1"/>
    <col min="1544" max="1544" width="1.85546875" style="10" customWidth="1"/>
    <col min="1545" max="1545" width="11.140625" style="10" customWidth="1"/>
    <col min="1546" max="1788" width="11.42578125" style="10" customWidth="1"/>
    <col min="1789" max="1789" width="5.140625" style="10" customWidth="1"/>
    <col min="1790" max="1791" width="17.5703125" style="10" customWidth="1"/>
    <col min="1792" max="1792" width="28.5703125" style="10" customWidth="1"/>
    <col min="1793" max="1793" width="1.85546875" style="10" customWidth="1"/>
    <col min="1794" max="1794" width="28.5703125" style="10" customWidth="1"/>
    <col min="1795" max="1795" width="1.85546875" style="10" customWidth="1"/>
    <col min="1796" max="1796" width="12.85546875" style="10" customWidth="1"/>
    <col min="1797" max="1797" width="28.5703125" style="10" customWidth="1"/>
    <col min="1798" max="1798" width="1.85546875" style="10" customWidth="1"/>
    <col min="1799" max="1799" width="28.5703125" style="10" customWidth="1"/>
    <col min="1800" max="1800" width="1.85546875" style="10" customWidth="1"/>
    <col min="1801" max="1801" width="11.140625" style="10" customWidth="1"/>
    <col min="1802" max="2044" width="11.42578125" style="10" customWidth="1"/>
    <col min="2045" max="2045" width="5.140625" style="10" customWidth="1"/>
    <col min="2046" max="2047" width="17.5703125" style="10" customWidth="1"/>
    <col min="2048" max="2048" width="28.5703125" style="10" customWidth="1"/>
    <col min="2049" max="2049" width="1.85546875" style="10" customWidth="1"/>
    <col min="2050" max="2050" width="28.5703125" style="10" customWidth="1"/>
    <col min="2051" max="2051" width="1.85546875" style="10" customWidth="1"/>
    <col min="2052" max="2052" width="12.85546875" style="10" customWidth="1"/>
    <col min="2053" max="2053" width="28.5703125" style="10" customWidth="1"/>
    <col min="2054" max="2054" width="1.85546875" style="10" customWidth="1"/>
    <col min="2055" max="2055" width="28.5703125" style="10" customWidth="1"/>
    <col min="2056" max="2056" width="1.85546875" style="10" customWidth="1"/>
    <col min="2057" max="2057" width="11.140625" style="10" customWidth="1"/>
    <col min="2058" max="2300" width="11.42578125" style="10" customWidth="1"/>
    <col min="2301" max="2301" width="5.140625" style="10" customWidth="1"/>
    <col min="2302" max="2303" width="17.5703125" style="10" customWidth="1"/>
    <col min="2304" max="2304" width="28.5703125" style="10" customWidth="1"/>
    <col min="2305" max="2305" width="1.85546875" style="10" customWidth="1"/>
    <col min="2306" max="2306" width="28.5703125" style="10" customWidth="1"/>
    <col min="2307" max="2307" width="1.85546875" style="10" customWidth="1"/>
    <col min="2308" max="2308" width="12.85546875" style="10" customWidth="1"/>
    <col min="2309" max="2309" width="28.5703125" style="10" customWidth="1"/>
    <col min="2310" max="2310" width="1.85546875" style="10" customWidth="1"/>
    <col min="2311" max="2311" width="28.5703125" style="10" customWidth="1"/>
    <col min="2312" max="2312" width="1.85546875" style="10" customWidth="1"/>
    <col min="2313" max="2313" width="11.140625" style="10" customWidth="1"/>
    <col min="2314" max="2556" width="11.42578125" style="10" customWidth="1"/>
    <col min="2557" max="2557" width="5.140625" style="10" customWidth="1"/>
    <col min="2558" max="2559" width="17.5703125" style="10" customWidth="1"/>
    <col min="2560" max="2560" width="28.5703125" style="10" customWidth="1"/>
    <col min="2561" max="2561" width="1.85546875" style="10" customWidth="1"/>
    <col min="2562" max="2562" width="28.5703125" style="10" customWidth="1"/>
    <col min="2563" max="2563" width="1.85546875" style="10" customWidth="1"/>
    <col min="2564" max="2564" width="12.85546875" style="10" customWidth="1"/>
    <col min="2565" max="2565" width="28.5703125" style="10" customWidth="1"/>
    <col min="2566" max="2566" width="1.85546875" style="10" customWidth="1"/>
    <col min="2567" max="2567" width="28.5703125" style="10" customWidth="1"/>
    <col min="2568" max="2568" width="1.85546875" style="10" customWidth="1"/>
    <col min="2569" max="2569" width="11.140625" style="10" customWidth="1"/>
    <col min="2570" max="2812" width="11.42578125" style="10" customWidth="1"/>
    <col min="2813" max="2813" width="5.140625" style="10" customWidth="1"/>
    <col min="2814" max="2815" width="17.5703125" style="10" customWidth="1"/>
    <col min="2816" max="2816" width="28.5703125" style="10" customWidth="1"/>
    <col min="2817" max="2817" width="1.85546875" style="10" customWidth="1"/>
    <col min="2818" max="2818" width="28.5703125" style="10" customWidth="1"/>
    <col min="2819" max="2819" width="1.85546875" style="10" customWidth="1"/>
    <col min="2820" max="2820" width="12.85546875" style="10" customWidth="1"/>
    <col min="2821" max="2821" width="28.5703125" style="10" customWidth="1"/>
    <col min="2822" max="2822" width="1.85546875" style="10" customWidth="1"/>
    <col min="2823" max="2823" width="28.5703125" style="10" customWidth="1"/>
    <col min="2824" max="2824" width="1.85546875" style="10" customWidth="1"/>
    <col min="2825" max="2825" width="11.140625" style="10" customWidth="1"/>
    <col min="2826" max="3068" width="11.42578125" style="10" customWidth="1"/>
    <col min="3069" max="3069" width="5.140625" style="10" customWidth="1"/>
    <col min="3070" max="3071" width="17.5703125" style="10" customWidth="1"/>
    <col min="3072" max="3072" width="28.5703125" style="10" customWidth="1"/>
    <col min="3073" max="3073" width="1.85546875" style="10" customWidth="1"/>
    <col min="3074" max="3074" width="28.5703125" style="10" customWidth="1"/>
    <col min="3075" max="3075" width="1.85546875" style="10" customWidth="1"/>
    <col min="3076" max="3076" width="12.85546875" style="10" customWidth="1"/>
    <col min="3077" max="3077" width="28.5703125" style="10" customWidth="1"/>
    <col min="3078" max="3078" width="1.85546875" style="10" customWidth="1"/>
    <col min="3079" max="3079" width="28.5703125" style="10" customWidth="1"/>
    <col min="3080" max="3080" width="1.85546875" style="10" customWidth="1"/>
    <col min="3081" max="3081" width="11.140625" style="10" customWidth="1"/>
    <col min="3082" max="3324" width="11.42578125" style="10" customWidth="1"/>
    <col min="3325" max="3325" width="5.140625" style="10" customWidth="1"/>
    <col min="3326" max="3327" width="17.5703125" style="10" customWidth="1"/>
    <col min="3328" max="3328" width="28.5703125" style="10" customWidth="1"/>
    <col min="3329" max="3329" width="1.85546875" style="10" customWidth="1"/>
    <col min="3330" max="3330" width="28.5703125" style="10" customWidth="1"/>
    <col min="3331" max="3331" width="1.85546875" style="10" customWidth="1"/>
    <col min="3332" max="3332" width="12.85546875" style="10" customWidth="1"/>
    <col min="3333" max="3333" width="28.5703125" style="10" customWidth="1"/>
    <col min="3334" max="3334" width="1.85546875" style="10" customWidth="1"/>
    <col min="3335" max="3335" width="28.5703125" style="10" customWidth="1"/>
    <col min="3336" max="3336" width="1.85546875" style="10" customWidth="1"/>
    <col min="3337" max="3337" width="11.140625" style="10" customWidth="1"/>
    <col min="3338" max="3580" width="11.42578125" style="10" customWidth="1"/>
    <col min="3581" max="3581" width="5.140625" style="10" customWidth="1"/>
    <col min="3582" max="3583" width="17.5703125" style="10" customWidth="1"/>
    <col min="3584" max="3584" width="28.5703125" style="10" customWidth="1"/>
    <col min="3585" max="3585" width="1.85546875" style="10" customWidth="1"/>
    <col min="3586" max="3586" width="28.5703125" style="10" customWidth="1"/>
    <col min="3587" max="3587" width="1.85546875" style="10" customWidth="1"/>
    <col min="3588" max="3588" width="12.85546875" style="10" customWidth="1"/>
    <col min="3589" max="3589" width="28.5703125" style="10" customWidth="1"/>
    <col min="3590" max="3590" width="1.85546875" style="10" customWidth="1"/>
    <col min="3591" max="3591" width="28.5703125" style="10" customWidth="1"/>
    <col min="3592" max="3592" width="1.85546875" style="10" customWidth="1"/>
    <col min="3593" max="3593" width="11.140625" style="10" customWidth="1"/>
    <col min="3594" max="3836" width="11.42578125" style="10" customWidth="1"/>
    <col min="3837" max="3837" width="5.140625" style="10" customWidth="1"/>
    <col min="3838" max="3839" width="17.5703125" style="10" customWidth="1"/>
    <col min="3840" max="3840" width="28.5703125" style="10" customWidth="1"/>
    <col min="3841" max="3841" width="1.85546875" style="10" customWidth="1"/>
    <col min="3842" max="3842" width="28.5703125" style="10" customWidth="1"/>
    <col min="3843" max="3843" width="1.85546875" style="10" customWidth="1"/>
    <col min="3844" max="3844" width="12.85546875" style="10" customWidth="1"/>
    <col min="3845" max="3845" width="28.5703125" style="10" customWidth="1"/>
    <col min="3846" max="3846" width="1.85546875" style="10" customWidth="1"/>
    <col min="3847" max="3847" width="28.5703125" style="10" customWidth="1"/>
    <col min="3848" max="3848" width="1.85546875" style="10" customWidth="1"/>
    <col min="3849" max="3849" width="11.140625" style="10" customWidth="1"/>
    <col min="3850" max="4092" width="11.42578125" style="10" customWidth="1"/>
    <col min="4093" max="4093" width="5.140625" style="10" customWidth="1"/>
    <col min="4094" max="4095" width="17.5703125" style="10" customWidth="1"/>
    <col min="4096" max="4096" width="28.5703125" style="10" customWidth="1"/>
    <col min="4097" max="4097" width="1.85546875" style="10" customWidth="1"/>
    <col min="4098" max="4098" width="28.5703125" style="10" customWidth="1"/>
    <col min="4099" max="4099" width="1.85546875" style="10" customWidth="1"/>
    <col min="4100" max="4100" width="12.85546875" style="10" customWidth="1"/>
    <col min="4101" max="4101" width="28.5703125" style="10" customWidth="1"/>
    <col min="4102" max="4102" width="1.85546875" style="10" customWidth="1"/>
    <col min="4103" max="4103" width="28.5703125" style="10" customWidth="1"/>
    <col min="4104" max="4104" width="1.85546875" style="10" customWidth="1"/>
    <col min="4105" max="4105" width="11.140625" style="10" customWidth="1"/>
    <col min="4106" max="4348" width="11.42578125" style="10" customWidth="1"/>
    <col min="4349" max="4349" width="5.140625" style="10" customWidth="1"/>
    <col min="4350" max="4351" width="17.5703125" style="10" customWidth="1"/>
    <col min="4352" max="4352" width="28.5703125" style="10" customWidth="1"/>
    <col min="4353" max="4353" width="1.85546875" style="10" customWidth="1"/>
    <col min="4354" max="4354" width="28.5703125" style="10" customWidth="1"/>
    <col min="4355" max="4355" width="1.85546875" style="10" customWidth="1"/>
    <col min="4356" max="4356" width="12.85546875" style="10" customWidth="1"/>
    <col min="4357" max="4357" width="28.5703125" style="10" customWidth="1"/>
    <col min="4358" max="4358" width="1.85546875" style="10" customWidth="1"/>
    <col min="4359" max="4359" width="28.5703125" style="10" customWidth="1"/>
    <col min="4360" max="4360" width="1.85546875" style="10" customWidth="1"/>
    <col min="4361" max="4361" width="11.140625" style="10" customWidth="1"/>
    <col min="4362" max="4604" width="11.42578125" style="10" customWidth="1"/>
    <col min="4605" max="4605" width="5.140625" style="10" customWidth="1"/>
    <col min="4606" max="4607" width="17.5703125" style="10" customWidth="1"/>
    <col min="4608" max="4608" width="28.5703125" style="10" customWidth="1"/>
    <col min="4609" max="4609" width="1.85546875" style="10" customWidth="1"/>
    <col min="4610" max="4610" width="28.5703125" style="10" customWidth="1"/>
    <col min="4611" max="4611" width="1.85546875" style="10" customWidth="1"/>
    <col min="4612" max="4612" width="12.85546875" style="10" customWidth="1"/>
    <col min="4613" max="4613" width="28.5703125" style="10" customWidth="1"/>
    <col min="4614" max="4614" width="1.85546875" style="10" customWidth="1"/>
    <col min="4615" max="4615" width="28.5703125" style="10" customWidth="1"/>
    <col min="4616" max="4616" width="1.85546875" style="10" customWidth="1"/>
    <col min="4617" max="4617" width="11.140625" style="10" customWidth="1"/>
    <col min="4618" max="4860" width="11.42578125" style="10" customWidth="1"/>
    <col min="4861" max="4861" width="5.140625" style="10" customWidth="1"/>
    <col min="4862" max="4863" width="17.5703125" style="10" customWidth="1"/>
    <col min="4864" max="4864" width="28.5703125" style="10" customWidth="1"/>
    <col min="4865" max="4865" width="1.85546875" style="10" customWidth="1"/>
    <col min="4866" max="4866" width="28.5703125" style="10" customWidth="1"/>
    <col min="4867" max="4867" width="1.85546875" style="10" customWidth="1"/>
    <col min="4868" max="4868" width="12.85546875" style="10" customWidth="1"/>
    <col min="4869" max="4869" width="28.5703125" style="10" customWidth="1"/>
    <col min="4870" max="4870" width="1.85546875" style="10" customWidth="1"/>
    <col min="4871" max="4871" width="28.5703125" style="10" customWidth="1"/>
    <col min="4872" max="4872" width="1.85546875" style="10" customWidth="1"/>
    <col min="4873" max="4873" width="11.140625" style="10" customWidth="1"/>
    <col min="4874" max="5116" width="11.42578125" style="10" customWidth="1"/>
    <col min="5117" max="5117" width="5.140625" style="10" customWidth="1"/>
    <col min="5118" max="5119" width="17.5703125" style="10" customWidth="1"/>
    <col min="5120" max="5120" width="28.5703125" style="10" customWidth="1"/>
    <col min="5121" max="5121" width="1.85546875" style="10" customWidth="1"/>
    <col min="5122" max="5122" width="28.5703125" style="10" customWidth="1"/>
    <col min="5123" max="5123" width="1.85546875" style="10" customWidth="1"/>
    <col min="5124" max="5124" width="12.85546875" style="10" customWidth="1"/>
    <col min="5125" max="5125" width="28.5703125" style="10" customWidth="1"/>
    <col min="5126" max="5126" width="1.85546875" style="10" customWidth="1"/>
    <col min="5127" max="5127" width="28.5703125" style="10" customWidth="1"/>
    <col min="5128" max="5128" width="1.85546875" style="10" customWidth="1"/>
    <col min="5129" max="5129" width="11.140625" style="10" customWidth="1"/>
    <col min="5130" max="5372" width="11.42578125" style="10" customWidth="1"/>
    <col min="5373" max="5373" width="5.140625" style="10" customWidth="1"/>
    <col min="5374" max="5375" width="17.5703125" style="10" customWidth="1"/>
    <col min="5376" max="5376" width="28.5703125" style="10" customWidth="1"/>
    <col min="5377" max="5377" width="1.85546875" style="10" customWidth="1"/>
    <col min="5378" max="5378" width="28.5703125" style="10" customWidth="1"/>
    <col min="5379" max="5379" width="1.85546875" style="10" customWidth="1"/>
    <col min="5380" max="5380" width="12.85546875" style="10" customWidth="1"/>
    <col min="5381" max="5381" width="28.5703125" style="10" customWidth="1"/>
    <col min="5382" max="5382" width="1.85546875" style="10" customWidth="1"/>
    <col min="5383" max="5383" width="28.5703125" style="10" customWidth="1"/>
    <col min="5384" max="5384" width="1.85546875" style="10" customWidth="1"/>
    <col min="5385" max="5385" width="11.140625" style="10" customWidth="1"/>
    <col min="5386" max="5628" width="11.42578125" style="10" customWidth="1"/>
    <col min="5629" max="5629" width="5.140625" style="10" customWidth="1"/>
    <col min="5630" max="5631" width="17.5703125" style="10" customWidth="1"/>
    <col min="5632" max="5632" width="28.5703125" style="10" customWidth="1"/>
    <col min="5633" max="5633" width="1.85546875" style="10" customWidth="1"/>
    <col min="5634" max="5634" width="28.5703125" style="10" customWidth="1"/>
    <col min="5635" max="5635" width="1.85546875" style="10" customWidth="1"/>
    <col min="5636" max="5636" width="12.85546875" style="10" customWidth="1"/>
    <col min="5637" max="5637" width="28.5703125" style="10" customWidth="1"/>
    <col min="5638" max="5638" width="1.85546875" style="10" customWidth="1"/>
    <col min="5639" max="5639" width="28.5703125" style="10" customWidth="1"/>
    <col min="5640" max="5640" width="1.85546875" style="10" customWidth="1"/>
    <col min="5641" max="5641" width="11.140625" style="10" customWidth="1"/>
    <col min="5642" max="5884" width="11.42578125" style="10" customWidth="1"/>
    <col min="5885" max="5885" width="5.140625" style="10" customWidth="1"/>
    <col min="5886" max="5887" width="17.5703125" style="10" customWidth="1"/>
    <col min="5888" max="5888" width="28.5703125" style="10" customWidth="1"/>
    <col min="5889" max="5889" width="1.85546875" style="10" customWidth="1"/>
    <col min="5890" max="5890" width="28.5703125" style="10" customWidth="1"/>
    <col min="5891" max="5891" width="1.85546875" style="10" customWidth="1"/>
    <col min="5892" max="5892" width="12.85546875" style="10" customWidth="1"/>
    <col min="5893" max="5893" width="28.5703125" style="10" customWidth="1"/>
    <col min="5894" max="5894" width="1.85546875" style="10" customWidth="1"/>
    <col min="5895" max="5895" width="28.5703125" style="10" customWidth="1"/>
    <col min="5896" max="5896" width="1.85546875" style="10" customWidth="1"/>
    <col min="5897" max="5897" width="11.140625" style="10" customWidth="1"/>
    <col min="5898" max="6140" width="11.42578125" style="10" customWidth="1"/>
    <col min="6141" max="6141" width="5.140625" style="10" customWidth="1"/>
    <col min="6142" max="6143" width="17.5703125" style="10" customWidth="1"/>
    <col min="6144" max="6144" width="28.5703125" style="10" customWidth="1"/>
    <col min="6145" max="6145" width="1.85546875" style="10" customWidth="1"/>
    <col min="6146" max="6146" width="28.5703125" style="10" customWidth="1"/>
    <col min="6147" max="6147" width="1.85546875" style="10" customWidth="1"/>
    <col min="6148" max="6148" width="12.85546875" style="10" customWidth="1"/>
    <col min="6149" max="6149" width="28.5703125" style="10" customWidth="1"/>
    <col min="6150" max="6150" width="1.85546875" style="10" customWidth="1"/>
    <col min="6151" max="6151" width="28.5703125" style="10" customWidth="1"/>
    <col min="6152" max="6152" width="1.85546875" style="10" customWidth="1"/>
    <col min="6153" max="6153" width="11.140625" style="10" customWidth="1"/>
    <col min="6154" max="6396" width="11.42578125" style="10" customWidth="1"/>
    <col min="6397" max="6397" width="5.140625" style="10" customWidth="1"/>
    <col min="6398" max="6399" width="17.5703125" style="10" customWidth="1"/>
    <col min="6400" max="6400" width="28.5703125" style="10" customWidth="1"/>
    <col min="6401" max="6401" width="1.85546875" style="10" customWidth="1"/>
    <col min="6402" max="6402" width="28.5703125" style="10" customWidth="1"/>
    <col min="6403" max="6403" width="1.85546875" style="10" customWidth="1"/>
    <col min="6404" max="6404" width="12.85546875" style="10" customWidth="1"/>
    <col min="6405" max="6405" width="28.5703125" style="10" customWidth="1"/>
    <col min="6406" max="6406" width="1.85546875" style="10" customWidth="1"/>
    <col min="6407" max="6407" width="28.5703125" style="10" customWidth="1"/>
    <col min="6408" max="6408" width="1.85546875" style="10" customWidth="1"/>
    <col min="6409" max="6409" width="11.140625" style="10" customWidth="1"/>
    <col min="6410" max="6652" width="11.42578125" style="10" customWidth="1"/>
    <col min="6653" max="6653" width="5.140625" style="10" customWidth="1"/>
    <col min="6654" max="6655" width="17.5703125" style="10" customWidth="1"/>
    <col min="6656" max="6656" width="28.5703125" style="10" customWidth="1"/>
    <col min="6657" max="6657" width="1.85546875" style="10" customWidth="1"/>
    <col min="6658" max="6658" width="28.5703125" style="10" customWidth="1"/>
    <col min="6659" max="6659" width="1.85546875" style="10" customWidth="1"/>
    <col min="6660" max="6660" width="12.85546875" style="10" customWidth="1"/>
    <col min="6661" max="6661" width="28.5703125" style="10" customWidth="1"/>
    <col min="6662" max="6662" width="1.85546875" style="10" customWidth="1"/>
    <col min="6663" max="6663" width="28.5703125" style="10" customWidth="1"/>
    <col min="6664" max="6664" width="1.85546875" style="10" customWidth="1"/>
    <col min="6665" max="6665" width="11.140625" style="10" customWidth="1"/>
    <col min="6666" max="6908" width="11.42578125" style="10" customWidth="1"/>
    <col min="6909" max="6909" width="5.140625" style="10" customWidth="1"/>
    <col min="6910" max="6911" width="17.5703125" style="10" customWidth="1"/>
    <col min="6912" max="6912" width="28.5703125" style="10" customWidth="1"/>
    <col min="6913" max="6913" width="1.85546875" style="10" customWidth="1"/>
    <col min="6914" max="6914" width="28.5703125" style="10" customWidth="1"/>
    <col min="6915" max="6915" width="1.85546875" style="10" customWidth="1"/>
    <col min="6916" max="6916" width="12.85546875" style="10" customWidth="1"/>
    <col min="6917" max="6917" width="28.5703125" style="10" customWidth="1"/>
    <col min="6918" max="6918" width="1.85546875" style="10" customWidth="1"/>
    <col min="6919" max="6919" width="28.5703125" style="10" customWidth="1"/>
    <col min="6920" max="6920" width="1.85546875" style="10" customWidth="1"/>
    <col min="6921" max="6921" width="11.140625" style="10" customWidth="1"/>
    <col min="6922" max="7164" width="11.42578125" style="10" customWidth="1"/>
    <col min="7165" max="7165" width="5.140625" style="10" customWidth="1"/>
    <col min="7166" max="7167" width="17.5703125" style="10" customWidth="1"/>
    <col min="7168" max="7168" width="28.5703125" style="10" customWidth="1"/>
    <col min="7169" max="7169" width="1.85546875" style="10" customWidth="1"/>
    <col min="7170" max="7170" width="28.5703125" style="10" customWidth="1"/>
    <col min="7171" max="7171" width="1.85546875" style="10" customWidth="1"/>
    <col min="7172" max="7172" width="12.85546875" style="10" customWidth="1"/>
    <col min="7173" max="7173" width="28.5703125" style="10" customWidth="1"/>
    <col min="7174" max="7174" width="1.85546875" style="10" customWidth="1"/>
    <col min="7175" max="7175" width="28.5703125" style="10" customWidth="1"/>
    <col min="7176" max="7176" width="1.85546875" style="10" customWidth="1"/>
    <col min="7177" max="7177" width="11.140625" style="10" customWidth="1"/>
    <col min="7178" max="7420" width="11.42578125" style="10" customWidth="1"/>
    <col min="7421" max="7421" width="5.140625" style="10" customWidth="1"/>
    <col min="7422" max="7423" width="17.5703125" style="10" customWidth="1"/>
    <col min="7424" max="7424" width="28.5703125" style="10" customWidth="1"/>
    <col min="7425" max="7425" width="1.85546875" style="10" customWidth="1"/>
    <col min="7426" max="7426" width="28.5703125" style="10" customWidth="1"/>
    <col min="7427" max="7427" width="1.85546875" style="10" customWidth="1"/>
    <col min="7428" max="7428" width="12.85546875" style="10" customWidth="1"/>
    <col min="7429" max="7429" width="28.5703125" style="10" customWidth="1"/>
    <col min="7430" max="7430" width="1.85546875" style="10" customWidth="1"/>
    <col min="7431" max="7431" width="28.5703125" style="10" customWidth="1"/>
    <col min="7432" max="7432" width="1.85546875" style="10" customWidth="1"/>
    <col min="7433" max="7433" width="11.140625" style="10" customWidth="1"/>
    <col min="7434" max="7676" width="11.42578125" style="10" customWidth="1"/>
    <col min="7677" max="7677" width="5.140625" style="10" customWidth="1"/>
    <col min="7678" max="7679" width="17.5703125" style="10" customWidth="1"/>
    <col min="7680" max="7680" width="28.5703125" style="10" customWidth="1"/>
    <col min="7681" max="7681" width="1.85546875" style="10" customWidth="1"/>
    <col min="7682" max="7682" width="28.5703125" style="10" customWidth="1"/>
    <col min="7683" max="7683" width="1.85546875" style="10" customWidth="1"/>
    <col min="7684" max="7684" width="12.85546875" style="10" customWidth="1"/>
    <col min="7685" max="7685" width="28.5703125" style="10" customWidth="1"/>
    <col min="7686" max="7686" width="1.85546875" style="10" customWidth="1"/>
    <col min="7687" max="7687" width="28.5703125" style="10" customWidth="1"/>
    <col min="7688" max="7688" width="1.85546875" style="10" customWidth="1"/>
    <col min="7689" max="7689" width="11.140625" style="10" customWidth="1"/>
    <col min="7690" max="7932" width="11.42578125" style="10" customWidth="1"/>
    <col min="7933" max="7933" width="5.140625" style="10" customWidth="1"/>
    <col min="7934" max="7935" width="17.5703125" style="10" customWidth="1"/>
    <col min="7936" max="7936" width="28.5703125" style="10" customWidth="1"/>
    <col min="7937" max="7937" width="1.85546875" style="10" customWidth="1"/>
    <col min="7938" max="7938" width="28.5703125" style="10" customWidth="1"/>
    <col min="7939" max="7939" width="1.85546875" style="10" customWidth="1"/>
    <col min="7940" max="7940" width="12.85546875" style="10" customWidth="1"/>
    <col min="7941" max="7941" width="28.5703125" style="10" customWidth="1"/>
    <col min="7942" max="7942" width="1.85546875" style="10" customWidth="1"/>
    <col min="7943" max="7943" width="28.5703125" style="10" customWidth="1"/>
    <col min="7944" max="7944" width="1.85546875" style="10" customWidth="1"/>
    <col min="7945" max="7945" width="11.140625" style="10" customWidth="1"/>
    <col min="7946" max="8188" width="11.42578125" style="10" customWidth="1"/>
    <col min="8189" max="8189" width="5.140625" style="10" customWidth="1"/>
    <col min="8190" max="8191" width="17.5703125" style="10" customWidth="1"/>
    <col min="8192" max="8192" width="28.5703125" style="10" customWidth="1"/>
    <col min="8193" max="8193" width="1.85546875" style="10" customWidth="1"/>
    <col min="8194" max="8194" width="28.5703125" style="10" customWidth="1"/>
    <col min="8195" max="8195" width="1.85546875" style="10" customWidth="1"/>
    <col min="8196" max="8196" width="12.85546875" style="10" customWidth="1"/>
    <col min="8197" max="8197" width="28.5703125" style="10" customWidth="1"/>
    <col min="8198" max="8198" width="1.85546875" style="10" customWidth="1"/>
    <col min="8199" max="8199" width="28.5703125" style="10" customWidth="1"/>
    <col min="8200" max="8200" width="1.85546875" style="10" customWidth="1"/>
    <col min="8201" max="8201" width="11.140625" style="10" customWidth="1"/>
    <col min="8202" max="8444" width="11.42578125" style="10" customWidth="1"/>
    <col min="8445" max="8445" width="5.140625" style="10" customWidth="1"/>
    <col min="8446" max="8447" width="17.5703125" style="10" customWidth="1"/>
    <col min="8448" max="8448" width="28.5703125" style="10" customWidth="1"/>
    <col min="8449" max="8449" width="1.85546875" style="10" customWidth="1"/>
    <col min="8450" max="8450" width="28.5703125" style="10" customWidth="1"/>
    <col min="8451" max="8451" width="1.85546875" style="10" customWidth="1"/>
    <col min="8452" max="8452" width="12.85546875" style="10" customWidth="1"/>
    <col min="8453" max="8453" width="28.5703125" style="10" customWidth="1"/>
    <col min="8454" max="8454" width="1.85546875" style="10" customWidth="1"/>
    <col min="8455" max="8455" width="28.5703125" style="10" customWidth="1"/>
    <col min="8456" max="8456" width="1.85546875" style="10" customWidth="1"/>
    <col min="8457" max="8457" width="11.140625" style="10" customWidth="1"/>
    <col min="8458" max="8700" width="11.42578125" style="10" customWidth="1"/>
    <col min="8701" max="8701" width="5.140625" style="10" customWidth="1"/>
    <col min="8702" max="8703" width="17.5703125" style="10" customWidth="1"/>
    <col min="8704" max="8704" width="28.5703125" style="10" customWidth="1"/>
    <col min="8705" max="8705" width="1.85546875" style="10" customWidth="1"/>
    <col min="8706" max="8706" width="28.5703125" style="10" customWidth="1"/>
    <col min="8707" max="8707" width="1.85546875" style="10" customWidth="1"/>
    <col min="8708" max="8708" width="12.85546875" style="10" customWidth="1"/>
    <col min="8709" max="8709" width="28.5703125" style="10" customWidth="1"/>
    <col min="8710" max="8710" width="1.85546875" style="10" customWidth="1"/>
    <col min="8711" max="8711" width="28.5703125" style="10" customWidth="1"/>
    <col min="8712" max="8712" width="1.85546875" style="10" customWidth="1"/>
    <col min="8713" max="8713" width="11.140625" style="10" customWidth="1"/>
    <col min="8714" max="8956" width="11.42578125" style="10" customWidth="1"/>
    <col min="8957" max="8957" width="5.140625" style="10" customWidth="1"/>
    <col min="8958" max="8959" width="17.5703125" style="10" customWidth="1"/>
    <col min="8960" max="8960" width="28.5703125" style="10" customWidth="1"/>
    <col min="8961" max="8961" width="1.85546875" style="10" customWidth="1"/>
    <col min="8962" max="8962" width="28.5703125" style="10" customWidth="1"/>
    <col min="8963" max="8963" width="1.85546875" style="10" customWidth="1"/>
    <col min="8964" max="8964" width="12.85546875" style="10" customWidth="1"/>
    <col min="8965" max="8965" width="28.5703125" style="10" customWidth="1"/>
    <col min="8966" max="8966" width="1.85546875" style="10" customWidth="1"/>
    <col min="8967" max="8967" width="28.5703125" style="10" customWidth="1"/>
    <col min="8968" max="8968" width="1.85546875" style="10" customWidth="1"/>
    <col min="8969" max="8969" width="11.140625" style="10" customWidth="1"/>
    <col min="8970" max="9212" width="11.42578125" style="10" customWidth="1"/>
    <col min="9213" max="9213" width="5.140625" style="10" customWidth="1"/>
    <col min="9214" max="9215" width="17.5703125" style="10" customWidth="1"/>
    <col min="9216" max="9216" width="28.5703125" style="10" customWidth="1"/>
    <col min="9217" max="9217" width="1.85546875" style="10" customWidth="1"/>
    <col min="9218" max="9218" width="28.5703125" style="10" customWidth="1"/>
    <col min="9219" max="9219" width="1.85546875" style="10" customWidth="1"/>
    <col min="9220" max="9220" width="12.85546875" style="10" customWidth="1"/>
    <col min="9221" max="9221" width="28.5703125" style="10" customWidth="1"/>
    <col min="9222" max="9222" width="1.85546875" style="10" customWidth="1"/>
    <col min="9223" max="9223" width="28.5703125" style="10" customWidth="1"/>
    <col min="9224" max="9224" width="1.85546875" style="10" customWidth="1"/>
    <col min="9225" max="9225" width="11.140625" style="10" customWidth="1"/>
    <col min="9226" max="9468" width="11.42578125" style="10" customWidth="1"/>
    <col min="9469" max="9469" width="5.140625" style="10" customWidth="1"/>
    <col min="9470" max="9471" width="17.5703125" style="10" customWidth="1"/>
    <col min="9472" max="9472" width="28.5703125" style="10" customWidth="1"/>
    <col min="9473" max="9473" width="1.85546875" style="10" customWidth="1"/>
    <col min="9474" max="9474" width="28.5703125" style="10" customWidth="1"/>
    <col min="9475" max="9475" width="1.85546875" style="10" customWidth="1"/>
    <col min="9476" max="9476" width="12.85546875" style="10" customWidth="1"/>
    <col min="9477" max="9477" width="28.5703125" style="10" customWidth="1"/>
    <col min="9478" max="9478" width="1.85546875" style="10" customWidth="1"/>
    <col min="9479" max="9479" width="28.5703125" style="10" customWidth="1"/>
    <col min="9480" max="9480" width="1.85546875" style="10" customWidth="1"/>
    <col min="9481" max="9481" width="11.140625" style="10" customWidth="1"/>
    <col min="9482" max="9724" width="11.42578125" style="10" customWidth="1"/>
    <col min="9725" max="9725" width="5.140625" style="10" customWidth="1"/>
    <col min="9726" max="9727" width="17.5703125" style="10" customWidth="1"/>
    <col min="9728" max="9728" width="28.5703125" style="10" customWidth="1"/>
    <col min="9729" max="9729" width="1.85546875" style="10" customWidth="1"/>
    <col min="9730" max="9730" width="28.5703125" style="10" customWidth="1"/>
    <col min="9731" max="9731" width="1.85546875" style="10" customWidth="1"/>
    <col min="9732" max="9732" width="12.85546875" style="10" customWidth="1"/>
    <col min="9733" max="9733" width="28.5703125" style="10" customWidth="1"/>
    <col min="9734" max="9734" width="1.85546875" style="10" customWidth="1"/>
    <col min="9735" max="9735" width="28.5703125" style="10" customWidth="1"/>
    <col min="9736" max="9736" width="1.85546875" style="10" customWidth="1"/>
    <col min="9737" max="9737" width="11.140625" style="10" customWidth="1"/>
    <col min="9738" max="9980" width="11.42578125" style="10" customWidth="1"/>
    <col min="9981" max="9981" width="5.140625" style="10" customWidth="1"/>
    <col min="9982" max="9983" width="17.5703125" style="10" customWidth="1"/>
    <col min="9984" max="9984" width="28.5703125" style="10" customWidth="1"/>
    <col min="9985" max="9985" width="1.85546875" style="10" customWidth="1"/>
    <col min="9986" max="9986" width="28.5703125" style="10" customWidth="1"/>
    <col min="9987" max="9987" width="1.85546875" style="10" customWidth="1"/>
    <col min="9988" max="9988" width="12.85546875" style="10" customWidth="1"/>
    <col min="9989" max="9989" width="28.5703125" style="10" customWidth="1"/>
    <col min="9990" max="9990" width="1.85546875" style="10" customWidth="1"/>
    <col min="9991" max="9991" width="28.5703125" style="10" customWidth="1"/>
    <col min="9992" max="9992" width="1.85546875" style="10" customWidth="1"/>
    <col min="9993" max="9993" width="11.140625" style="10" customWidth="1"/>
    <col min="9994" max="10236" width="11.42578125" style="10" customWidth="1"/>
    <col min="10237" max="10237" width="5.140625" style="10" customWidth="1"/>
    <col min="10238" max="10239" width="17.5703125" style="10" customWidth="1"/>
    <col min="10240" max="10240" width="28.5703125" style="10" customWidth="1"/>
    <col min="10241" max="10241" width="1.85546875" style="10" customWidth="1"/>
    <col min="10242" max="10242" width="28.5703125" style="10" customWidth="1"/>
    <col min="10243" max="10243" width="1.85546875" style="10" customWidth="1"/>
    <col min="10244" max="10244" width="12.85546875" style="10" customWidth="1"/>
    <col min="10245" max="10245" width="28.5703125" style="10" customWidth="1"/>
    <col min="10246" max="10246" width="1.85546875" style="10" customWidth="1"/>
    <col min="10247" max="10247" width="28.5703125" style="10" customWidth="1"/>
    <col min="10248" max="10248" width="1.85546875" style="10" customWidth="1"/>
    <col min="10249" max="10249" width="11.140625" style="10" customWidth="1"/>
    <col min="10250" max="10492" width="11.42578125" style="10" customWidth="1"/>
    <col min="10493" max="10493" width="5.140625" style="10" customWidth="1"/>
    <col min="10494" max="10495" width="17.5703125" style="10" customWidth="1"/>
    <col min="10496" max="10496" width="28.5703125" style="10" customWidth="1"/>
    <col min="10497" max="10497" width="1.85546875" style="10" customWidth="1"/>
    <col min="10498" max="10498" width="28.5703125" style="10" customWidth="1"/>
    <col min="10499" max="10499" width="1.85546875" style="10" customWidth="1"/>
    <col min="10500" max="10500" width="12.85546875" style="10" customWidth="1"/>
    <col min="10501" max="10501" width="28.5703125" style="10" customWidth="1"/>
    <col min="10502" max="10502" width="1.85546875" style="10" customWidth="1"/>
    <col min="10503" max="10503" width="28.5703125" style="10" customWidth="1"/>
    <col min="10504" max="10504" width="1.85546875" style="10" customWidth="1"/>
    <col min="10505" max="10505" width="11.140625" style="10" customWidth="1"/>
    <col min="10506" max="10748" width="11.42578125" style="10" customWidth="1"/>
    <col min="10749" max="10749" width="5.140625" style="10" customWidth="1"/>
    <col min="10750" max="10751" width="17.5703125" style="10" customWidth="1"/>
    <col min="10752" max="10752" width="28.5703125" style="10" customWidth="1"/>
    <col min="10753" max="10753" width="1.85546875" style="10" customWidth="1"/>
    <col min="10754" max="10754" width="28.5703125" style="10" customWidth="1"/>
    <col min="10755" max="10755" width="1.85546875" style="10" customWidth="1"/>
    <col min="10756" max="10756" width="12.85546875" style="10" customWidth="1"/>
    <col min="10757" max="10757" width="28.5703125" style="10" customWidth="1"/>
    <col min="10758" max="10758" width="1.85546875" style="10" customWidth="1"/>
    <col min="10759" max="10759" width="28.5703125" style="10" customWidth="1"/>
    <col min="10760" max="10760" width="1.85546875" style="10" customWidth="1"/>
    <col min="10761" max="10761" width="11.140625" style="10" customWidth="1"/>
    <col min="10762" max="11004" width="11.42578125" style="10" customWidth="1"/>
    <col min="11005" max="11005" width="5.140625" style="10" customWidth="1"/>
    <col min="11006" max="11007" width="17.5703125" style="10" customWidth="1"/>
    <col min="11008" max="11008" width="28.5703125" style="10" customWidth="1"/>
    <col min="11009" max="11009" width="1.85546875" style="10" customWidth="1"/>
    <col min="11010" max="11010" width="28.5703125" style="10" customWidth="1"/>
    <col min="11011" max="11011" width="1.85546875" style="10" customWidth="1"/>
    <col min="11012" max="11012" width="12.85546875" style="10" customWidth="1"/>
    <col min="11013" max="11013" width="28.5703125" style="10" customWidth="1"/>
    <col min="11014" max="11014" width="1.85546875" style="10" customWidth="1"/>
    <col min="11015" max="11015" width="28.5703125" style="10" customWidth="1"/>
    <col min="11016" max="11016" width="1.85546875" style="10" customWidth="1"/>
    <col min="11017" max="11017" width="11.140625" style="10" customWidth="1"/>
    <col min="11018" max="11260" width="11.42578125" style="10" customWidth="1"/>
    <col min="11261" max="11261" width="5.140625" style="10" customWidth="1"/>
    <col min="11262" max="11263" width="17.5703125" style="10" customWidth="1"/>
    <col min="11264" max="11264" width="28.5703125" style="10" customWidth="1"/>
    <col min="11265" max="11265" width="1.85546875" style="10" customWidth="1"/>
    <col min="11266" max="11266" width="28.5703125" style="10" customWidth="1"/>
    <col min="11267" max="11267" width="1.85546875" style="10" customWidth="1"/>
    <col min="11268" max="11268" width="12.85546875" style="10" customWidth="1"/>
    <col min="11269" max="11269" width="28.5703125" style="10" customWidth="1"/>
    <col min="11270" max="11270" width="1.85546875" style="10" customWidth="1"/>
    <col min="11271" max="11271" width="28.5703125" style="10" customWidth="1"/>
    <col min="11272" max="11272" width="1.85546875" style="10" customWidth="1"/>
    <col min="11273" max="11273" width="11.140625" style="10" customWidth="1"/>
    <col min="11274" max="11516" width="11.42578125" style="10" customWidth="1"/>
    <col min="11517" max="11517" width="5.140625" style="10" customWidth="1"/>
    <col min="11518" max="11519" width="17.5703125" style="10" customWidth="1"/>
    <col min="11520" max="11520" width="28.5703125" style="10" customWidth="1"/>
    <col min="11521" max="11521" width="1.85546875" style="10" customWidth="1"/>
    <col min="11522" max="11522" width="28.5703125" style="10" customWidth="1"/>
    <col min="11523" max="11523" width="1.85546875" style="10" customWidth="1"/>
    <col min="11524" max="11524" width="12.85546875" style="10" customWidth="1"/>
    <col min="11525" max="11525" width="28.5703125" style="10" customWidth="1"/>
    <col min="11526" max="11526" width="1.85546875" style="10" customWidth="1"/>
    <col min="11527" max="11527" width="28.5703125" style="10" customWidth="1"/>
    <col min="11528" max="11528" width="1.85546875" style="10" customWidth="1"/>
    <col min="11529" max="11529" width="11.140625" style="10" customWidth="1"/>
    <col min="11530" max="11772" width="11.42578125" style="10" customWidth="1"/>
    <col min="11773" max="11773" width="5.140625" style="10" customWidth="1"/>
    <col min="11774" max="11775" width="17.5703125" style="10" customWidth="1"/>
    <col min="11776" max="11776" width="28.5703125" style="10" customWidth="1"/>
    <col min="11777" max="11777" width="1.85546875" style="10" customWidth="1"/>
    <col min="11778" max="11778" width="28.5703125" style="10" customWidth="1"/>
    <col min="11779" max="11779" width="1.85546875" style="10" customWidth="1"/>
    <col min="11780" max="11780" width="12.85546875" style="10" customWidth="1"/>
    <col min="11781" max="11781" width="28.5703125" style="10" customWidth="1"/>
    <col min="11782" max="11782" width="1.85546875" style="10" customWidth="1"/>
    <col min="11783" max="11783" width="28.5703125" style="10" customWidth="1"/>
    <col min="11784" max="11784" width="1.85546875" style="10" customWidth="1"/>
    <col min="11785" max="11785" width="11.140625" style="10" customWidth="1"/>
    <col min="11786" max="12028" width="11.42578125" style="10" customWidth="1"/>
    <col min="12029" max="12029" width="5.140625" style="10" customWidth="1"/>
    <col min="12030" max="12031" width="17.5703125" style="10" customWidth="1"/>
    <col min="12032" max="12032" width="28.5703125" style="10" customWidth="1"/>
    <col min="12033" max="12033" width="1.85546875" style="10" customWidth="1"/>
    <col min="12034" max="12034" width="28.5703125" style="10" customWidth="1"/>
    <col min="12035" max="12035" width="1.85546875" style="10" customWidth="1"/>
    <col min="12036" max="12036" width="12.85546875" style="10" customWidth="1"/>
    <col min="12037" max="12037" width="28.5703125" style="10" customWidth="1"/>
    <col min="12038" max="12038" width="1.85546875" style="10" customWidth="1"/>
    <col min="12039" max="12039" width="28.5703125" style="10" customWidth="1"/>
    <col min="12040" max="12040" width="1.85546875" style="10" customWidth="1"/>
    <col min="12041" max="12041" width="11.140625" style="10" customWidth="1"/>
    <col min="12042" max="12284" width="11.42578125" style="10" customWidth="1"/>
    <col min="12285" max="12285" width="5.140625" style="10" customWidth="1"/>
    <col min="12286" max="12287" width="17.5703125" style="10" customWidth="1"/>
    <col min="12288" max="12288" width="28.5703125" style="10" customWidth="1"/>
    <col min="12289" max="12289" width="1.85546875" style="10" customWidth="1"/>
    <col min="12290" max="12290" width="28.5703125" style="10" customWidth="1"/>
    <col min="12291" max="12291" width="1.85546875" style="10" customWidth="1"/>
    <col min="12292" max="12292" width="12.85546875" style="10" customWidth="1"/>
    <col min="12293" max="12293" width="28.5703125" style="10" customWidth="1"/>
    <col min="12294" max="12294" width="1.85546875" style="10" customWidth="1"/>
    <col min="12295" max="12295" width="28.5703125" style="10" customWidth="1"/>
    <col min="12296" max="12296" width="1.85546875" style="10" customWidth="1"/>
    <col min="12297" max="12297" width="11.140625" style="10" customWidth="1"/>
    <col min="12298" max="12540" width="11.42578125" style="10" customWidth="1"/>
    <col min="12541" max="12541" width="5.140625" style="10" customWidth="1"/>
    <col min="12542" max="12543" width="17.5703125" style="10" customWidth="1"/>
    <col min="12544" max="12544" width="28.5703125" style="10" customWidth="1"/>
    <col min="12545" max="12545" width="1.85546875" style="10" customWidth="1"/>
    <col min="12546" max="12546" width="28.5703125" style="10" customWidth="1"/>
    <col min="12547" max="12547" width="1.85546875" style="10" customWidth="1"/>
    <col min="12548" max="12548" width="12.85546875" style="10" customWidth="1"/>
    <col min="12549" max="12549" width="28.5703125" style="10" customWidth="1"/>
    <col min="12550" max="12550" width="1.85546875" style="10" customWidth="1"/>
    <col min="12551" max="12551" width="28.5703125" style="10" customWidth="1"/>
    <col min="12552" max="12552" width="1.85546875" style="10" customWidth="1"/>
    <col min="12553" max="12553" width="11.140625" style="10" customWidth="1"/>
    <col min="12554" max="12796" width="11.42578125" style="10" customWidth="1"/>
    <col min="12797" max="12797" width="5.140625" style="10" customWidth="1"/>
    <col min="12798" max="12799" width="17.5703125" style="10" customWidth="1"/>
    <col min="12800" max="12800" width="28.5703125" style="10" customWidth="1"/>
    <col min="12801" max="12801" width="1.85546875" style="10" customWidth="1"/>
    <col min="12802" max="12802" width="28.5703125" style="10" customWidth="1"/>
    <col min="12803" max="12803" width="1.85546875" style="10" customWidth="1"/>
    <col min="12804" max="12804" width="12.85546875" style="10" customWidth="1"/>
    <col min="12805" max="12805" width="28.5703125" style="10" customWidth="1"/>
    <col min="12806" max="12806" width="1.85546875" style="10" customWidth="1"/>
    <col min="12807" max="12807" width="28.5703125" style="10" customWidth="1"/>
    <col min="12808" max="12808" width="1.85546875" style="10" customWidth="1"/>
    <col min="12809" max="12809" width="11.140625" style="10" customWidth="1"/>
    <col min="12810" max="13052" width="11.42578125" style="10" customWidth="1"/>
    <col min="13053" max="13053" width="5.140625" style="10" customWidth="1"/>
    <col min="13054" max="13055" width="17.5703125" style="10" customWidth="1"/>
    <col min="13056" max="13056" width="28.5703125" style="10" customWidth="1"/>
    <col min="13057" max="13057" width="1.85546875" style="10" customWidth="1"/>
    <col min="13058" max="13058" width="28.5703125" style="10" customWidth="1"/>
    <col min="13059" max="13059" width="1.85546875" style="10" customWidth="1"/>
    <col min="13060" max="13060" width="12.85546875" style="10" customWidth="1"/>
    <col min="13061" max="13061" width="28.5703125" style="10" customWidth="1"/>
    <col min="13062" max="13062" width="1.85546875" style="10" customWidth="1"/>
    <col min="13063" max="13063" width="28.5703125" style="10" customWidth="1"/>
    <col min="13064" max="13064" width="1.85546875" style="10" customWidth="1"/>
    <col min="13065" max="13065" width="11.140625" style="10" customWidth="1"/>
    <col min="13066" max="13308" width="11.42578125" style="10" customWidth="1"/>
    <col min="13309" max="13309" width="5.140625" style="10" customWidth="1"/>
    <col min="13310" max="13311" width="17.5703125" style="10" customWidth="1"/>
    <col min="13312" max="13312" width="28.5703125" style="10" customWidth="1"/>
    <col min="13313" max="13313" width="1.85546875" style="10" customWidth="1"/>
    <col min="13314" max="13314" width="28.5703125" style="10" customWidth="1"/>
    <col min="13315" max="13315" width="1.85546875" style="10" customWidth="1"/>
    <col min="13316" max="13316" width="12.85546875" style="10" customWidth="1"/>
    <col min="13317" max="13317" width="28.5703125" style="10" customWidth="1"/>
    <col min="13318" max="13318" width="1.85546875" style="10" customWidth="1"/>
    <col min="13319" max="13319" width="28.5703125" style="10" customWidth="1"/>
    <col min="13320" max="13320" width="1.85546875" style="10" customWidth="1"/>
    <col min="13321" max="13321" width="11.140625" style="10" customWidth="1"/>
    <col min="13322" max="13564" width="11.42578125" style="10" customWidth="1"/>
    <col min="13565" max="13565" width="5.140625" style="10" customWidth="1"/>
    <col min="13566" max="13567" width="17.5703125" style="10" customWidth="1"/>
    <col min="13568" max="13568" width="28.5703125" style="10" customWidth="1"/>
    <col min="13569" max="13569" width="1.85546875" style="10" customWidth="1"/>
    <col min="13570" max="13570" width="28.5703125" style="10" customWidth="1"/>
    <col min="13571" max="13571" width="1.85546875" style="10" customWidth="1"/>
    <col min="13572" max="13572" width="12.85546875" style="10" customWidth="1"/>
    <col min="13573" max="13573" width="28.5703125" style="10" customWidth="1"/>
    <col min="13574" max="13574" width="1.85546875" style="10" customWidth="1"/>
    <col min="13575" max="13575" width="28.5703125" style="10" customWidth="1"/>
    <col min="13576" max="13576" width="1.85546875" style="10" customWidth="1"/>
    <col min="13577" max="13577" width="11.140625" style="10" customWidth="1"/>
    <col min="13578" max="13820" width="11.42578125" style="10" customWidth="1"/>
    <col min="13821" max="13821" width="5.140625" style="10" customWidth="1"/>
    <col min="13822" max="13823" width="17.5703125" style="10" customWidth="1"/>
    <col min="13824" max="13824" width="28.5703125" style="10" customWidth="1"/>
    <col min="13825" max="13825" width="1.85546875" style="10" customWidth="1"/>
    <col min="13826" max="13826" width="28.5703125" style="10" customWidth="1"/>
    <col min="13827" max="13827" width="1.85546875" style="10" customWidth="1"/>
    <col min="13828" max="13828" width="12.85546875" style="10" customWidth="1"/>
    <col min="13829" max="13829" width="28.5703125" style="10" customWidth="1"/>
    <col min="13830" max="13830" width="1.85546875" style="10" customWidth="1"/>
    <col min="13831" max="13831" width="28.5703125" style="10" customWidth="1"/>
    <col min="13832" max="13832" width="1.85546875" style="10" customWidth="1"/>
    <col min="13833" max="13833" width="11.140625" style="10" customWidth="1"/>
    <col min="13834" max="14076" width="11.42578125" style="10" customWidth="1"/>
    <col min="14077" max="14077" width="5.140625" style="10" customWidth="1"/>
    <col min="14078" max="14079" width="17.5703125" style="10" customWidth="1"/>
    <col min="14080" max="14080" width="28.5703125" style="10" customWidth="1"/>
    <col min="14081" max="14081" width="1.85546875" style="10" customWidth="1"/>
    <col min="14082" max="14082" width="28.5703125" style="10" customWidth="1"/>
    <col min="14083" max="14083" width="1.85546875" style="10" customWidth="1"/>
    <col min="14084" max="14084" width="12.85546875" style="10" customWidth="1"/>
    <col min="14085" max="14085" width="28.5703125" style="10" customWidth="1"/>
    <col min="14086" max="14086" width="1.85546875" style="10" customWidth="1"/>
    <col min="14087" max="14087" width="28.5703125" style="10" customWidth="1"/>
    <col min="14088" max="14088" width="1.85546875" style="10" customWidth="1"/>
    <col min="14089" max="14089" width="11.140625" style="10" customWidth="1"/>
    <col min="14090" max="14332" width="11.42578125" style="10" customWidth="1"/>
    <col min="14333" max="14333" width="5.140625" style="10" customWidth="1"/>
    <col min="14334" max="14335" width="17.5703125" style="10" customWidth="1"/>
    <col min="14336" max="14336" width="28.5703125" style="10" customWidth="1"/>
    <col min="14337" max="14337" width="1.85546875" style="10" customWidth="1"/>
    <col min="14338" max="14338" width="28.5703125" style="10" customWidth="1"/>
    <col min="14339" max="14339" width="1.85546875" style="10" customWidth="1"/>
    <col min="14340" max="14340" width="12.85546875" style="10" customWidth="1"/>
    <col min="14341" max="14341" width="28.5703125" style="10" customWidth="1"/>
    <col min="14342" max="14342" width="1.85546875" style="10" customWidth="1"/>
    <col min="14343" max="14343" width="28.5703125" style="10" customWidth="1"/>
    <col min="14344" max="14344" width="1.85546875" style="10" customWidth="1"/>
    <col min="14345" max="14345" width="11.140625" style="10" customWidth="1"/>
    <col min="14346" max="14588" width="11.42578125" style="10" customWidth="1"/>
    <col min="14589" max="14589" width="5.140625" style="10" customWidth="1"/>
    <col min="14590" max="14591" width="17.5703125" style="10" customWidth="1"/>
    <col min="14592" max="14592" width="28.5703125" style="10" customWidth="1"/>
    <col min="14593" max="14593" width="1.85546875" style="10" customWidth="1"/>
    <col min="14594" max="14594" width="28.5703125" style="10" customWidth="1"/>
    <col min="14595" max="14595" width="1.85546875" style="10" customWidth="1"/>
    <col min="14596" max="14596" width="12.85546875" style="10" customWidth="1"/>
    <col min="14597" max="14597" width="28.5703125" style="10" customWidth="1"/>
    <col min="14598" max="14598" width="1.85546875" style="10" customWidth="1"/>
    <col min="14599" max="14599" width="28.5703125" style="10" customWidth="1"/>
    <col min="14600" max="14600" width="1.85546875" style="10" customWidth="1"/>
    <col min="14601" max="14601" width="11.140625" style="10" customWidth="1"/>
    <col min="14602" max="14844" width="11.42578125" style="10" customWidth="1"/>
    <col min="14845" max="14845" width="5.140625" style="10" customWidth="1"/>
    <col min="14846" max="14847" width="17.5703125" style="10" customWidth="1"/>
    <col min="14848" max="14848" width="28.5703125" style="10" customWidth="1"/>
    <col min="14849" max="14849" width="1.85546875" style="10" customWidth="1"/>
    <col min="14850" max="14850" width="28.5703125" style="10" customWidth="1"/>
    <col min="14851" max="14851" width="1.85546875" style="10" customWidth="1"/>
    <col min="14852" max="14852" width="12.85546875" style="10" customWidth="1"/>
    <col min="14853" max="14853" width="28.5703125" style="10" customWidth="1"/>
    <col min="14854" max="14854" width="1.85546875" style="10" customWidth="1"/>
    <col min="14855" max="14855" width="28.5703125" style="10" customWidth="1"/>
    <col min="14856" max="14856" width="1.85546875" style="10" customWidth="1"/>
    <col min="14857" max="14857" width="11.140625" style="10" customWidth="1"/>
    <col min="14858" max="15100" width="11.42578125" style="10" customWidth="1"/>
    <col min="15101" max="15101" width="5.140625" style="10" customWidth="1"/>
    <col min="15102" max="15103" width="17.5703125" style="10" customWidth="1"/>
    <col min="15104" max="15104" width="28.5703125" style="10" customWidth="1"/>
    <col min="15105" max="15105" width="1.85546875" style="10" customWidth="1"/>
    <col min="15106" max="15106" width="28.5703125" style="10" customWidth="1"/>
    <col min="15107" max="15107" width="1.85546875" style="10" customWidth="1"/>
    <col min="15108" max="15108" width="12.85546875" style="10" customWidth="1"/>
    <col min="15109" max="15109" width="28.5703125" style="10" customWidth="1"/>
    <col min="15110" max="15110" width="1.85546875" style="10" customWidth="1"/>
    <col min="15111" max="15111" width="28.5703125" style="10" customWidth="1"/>
    <col min="15112" max="15112" width="1.85546875" style="10" customWidth="1"/>
    <col min="15113" max="15113" width="11.140625" style="10" customWidth="1"/>
    <col min="15114" max="15356" width="11.42578125" style="10" customWidth="1"/>
    <col min="15357" max="15357" width="5.140625" style="10" customWidth="1"/>
    <col min="15358" max="15359" width="17.5703125" style="10" customWidth="1"/>
    <col min="15360" max="15360" width="28.5703125" style="10" customWidth="1"/>
    <col min="15361" max="15361" width="1.85546875" style="10" customWidth="1"/>
    <col min="15362" max="15362" width="28.5703125" style="10" customWidth="1"/>
    <col min="15363" max="15363" width="1.85546875" style="10" customWidth="1"/>
    <col min="15364" max="15364" width="12.85546875" style="10" customWidth="1"/>
    <col min="15365" max="15365" width="28.5703125" style="10" customWidth="1"/>
    <col min="15366" max="15366" width="1.85546875" style="10" customWidth="1"/>
    <col min="15367" max="15367" width="28.5703125" style="10" customWidth="1"/>
    <col min="15368" max="15368" width="1.85546875" style="10" customWidth="1"/>
    <col min="15369" max="15369" width="11.140625" style="10" customWidth="1"/>
    <col min="15370" max="15612" width="11.42578125" style="10" customWidth="1"/>
    <col min="15613" max="15613" width="5.140625" style="10" customWidth="1"/>
    <col min="15614" max="15615" width="17.5703125" style="10" customWidth="1"/>
    <col min="15616" max="15616" width="28.5703125" style="10" customWidth="1"/>
    <col min="15617" max="15617" width="1.85546875" style="10" customWidth="1"/>
    <col min="15618" max="15618" width="28.5703125" style="10" customWidth="1"/>
    <col min="15619" max="15619" width="1.85546875" style="10" customWidth="1"/>
    <col min="15620" max="15620" width="12.85546875" style="10" customWidth="1"/>
    <col min="15621" max="15621" width="28.5703125" style="10" customWidth="1"/>
    <col min="15622" max="15622" width="1.85546875" style="10" customWidth="1"/>
    <col min="15623" max="15623" width="28.5703125" style="10" customWidth="1"/>
    <col min="15624" max="15624" width="1.85546875" style="10" customWidth="1"/>
    <col min="15625" max="15625" width="11.140625" style="10" customWidth="1"/>
    <col min="15626" max="15868" width="11.42578125" style="10" customWidth="1"/>
    <col min="15869" max="15869" width="5.140625" style="10" customWidth="1"/>
    <col min="15870" max="15871" width="17.5703125" style="10" customWidth="1"/>
    <col min="15872" max="15872" width="28.5703125" style="10" customWidth="1"/>
    <col min="15873" max="15873" width="1.85546875" style="10" customWidth="1"/>
    <col min="15874" max="15874" width="28.5703125" style="10" customWidth="1"/>
    <col min="15875" max="15875" width="1.85546875" style="10" customWidth="1"/>
    <col min="15876" max="15876" width="12.85546875" style="10" customWidth="1"/>
    <col min="15877" max="15877" width="28.5703125" style="10" customWidth="1"/>
    <col min="15878" max="15878" width="1.85546875" style="10" customWidth="1"/>
    <col min="15879" max="15879" width="28.5703125" style="10" customWidth="1"/>
    <col min="15880" max="15880" width="1.85546875" style="10" customWidth="1"/>
    <col min="15881" max="15881" width="11.140625" style="10" customWidth="1"/>
    <col min="15882" max="16124" width="11.42578125" style="10" customWidth="1"/>
    <col min="16125" max="16125" width="5.140625" style="10" customWidth="1"/>
    <col min="16126" max="16127" width="17.5703125" style="10" customWidth="1"/>
    <col min="16128" max="16128" width="28.5703125" style="10" customWidth="1"/>
    <col min="16129" max="16129" width="1.85546875" style="10" customWidth="1"/>
    <col min="16130" max="16130" width="28.5703125" style="10" customWidth="1"/>
    <col min="16131" max="16131" width="1.85546875" style="10" customWidth="1"/>
    <col min="16132" max="16132" width="12.85546875" style="10" customWidth="1"/>
    <col min="16133" max="16133" width="28.5703125" style="10" customWidth="1"/>
    <col min="16134" max="16134" width="1.85546875" style="10" customWidth="1"/>
    <col min="16135" max="16135" width="28.5703125" style="10" customWidth="1"/>
    <col min="16136" max="16136" width="1.85546875" style="10" customWidth="1"/>
    <col min="16137" max="16137" width="11.140625" style="10" customWidth="1"/>
    <col min="16138" max="16384" width="11.42578125" style="10" customWidth="1"/>
  </cols>
  <sheetData>
    <row r="1" spans="1:15" s="12" customFormat="1" ht="15" x14ac:dyDescent="0.25">
      <c r="A1" s="10"/>
      <c r="B1" s="10"/>
      <c r="C1" s="10"/>
      <c r="D1" s="10"/>
      <c r="E1" s="11"/>
      <c r="F1" s="11"/>
      <c r="G1" s="11"/>
      <c r="H1" s="11"/>
      <c r="I1" s="10"/>
      <c r="J1" s="10"/>
      <c r="K1" s="10"/>
      <c r="L1" s="10"/>
      <c r="M1" s="10"/>
      <c r="N1" s="10"/>
      <c r="O1" s="10"/>
    </row>
    <row r="2" spans="1:15" s="15" customFormat="1" ht="14.25" x14ac:dyDescent="0.2">
      <c r="B2" s="17" t="s">
        <v>63</v>
      </c>
      <c r="C2" s="13"/>
      <c r="D2" s="13"/>
      <c r="E2" s="14"/>
      <c r="F2" s="14"/>
      <c r="G2" s="14"/>
      <c r="H2" s="14"/>
    </row>
    <row r="3" spans="1:15" s="12" customFormat="1" ht="15" x14ac:dyDescent="0.25">
      <c r="A3" s="10"/>
      <c r="B3" s="10"/>
      <c r="C3" s="10"/>
      <c r="D3" s="10"/>
      <c r="E3" s="11"/>
      <c r="F3" s="11"/>
      <c r="G3" s="11"/>
      <c r="H3" s="11"/>
      <c r="I3" s="10"/>
      <c r="J3" s="10"/>
      <c r="K3" s="10"/>
      <c r="L3" s="10"/>
      <c r="M3" s="10"/>
      <c r="N3" s="10"/>
      <c r="O3" s="10"/>
    </row>
    <row r="4" spans="1:15" s="15" customFormat="1" ht="32.450000000000003" customHeight="1" x14ac:dyDescent="0.2">
      <c r="B4" s="58" t="s">
        <v>299</v>
      </c>
      <c r="C4" s="59"/>
      <c r="D4" s="59"/>
      <c r="E4" s="59"/>
      <c r="F4" s="59"/>
      <c r="G4" s="59"/>
      <c r="H4" s="60"/>
    </row>
    <row r="5" spans="1:15" s="15" customFormat="1" ht="12.75" customHeight="1" x14ac:dyDescent="0.2">
      <c r="B5" s="37"/>
      <c r="C5" s="37"/>
      <c r="D5" s="37"/>
      <c r="E5" s="37"/>
      <c r="F5" s="14"/>
      <c r="G5" s="14"/>
      <c r="H5" s="36"/>
    </row>
    <row r="6" spans="1:15" s="15" customFormat="1" ht="12.75" customHeight="1" x14ac:dyDescent="0.2">
      <c r="G6" s="35"/>
      <c r="L6" s="252" t="s">
        <v>300</v>
      </c>
    </row>
    <row r="7" spans="1:15" s="15" customFormat="1" ht="12.75" customHeight="1" x14ac:dyDescent="0.2">
      <c r="B7" s="40"/>
      <c r="C7" s="40"/>
      <c r="D7" s="40"/>
      <c r="E7" s="40"/>
      <c r="F7" s="14"/>
    </row>
    <row r="8" spans="1:15" s="44" customFormat="1" ht="40.5" customHeight="1" x14ac:dyDescent="0.25">
      <c r="B8" s="42"/>
      <c r="C8" s="42"/>
      <c r="D8" s="43" t="s">
        <v>138</v>
      </c>
      <c r="E8" s="43"/>
      <c r="F8" s="84" t="s">
        <v>139</v>
      </c>
      <c r="G8" s="43"/>
      <c r="H8" s="84" t="s">
        <v>140</v>
      </c>
      <c r="I8" s="43"/>
      <c r="J8" s="84" t="s">
        <v>141</v>
      </c>
      <c r="K8" s="43"/>
      <c r="L8" s="43" t="s">
        <v>142</v>
      </c>
      <c r="M8" s="43"/>
    </row>
    <row r="9" spans="1:15" s="44" customFormat="1" ht="24.75" customHeight="1" x14ac:dyDescent="0.25">
      <c r="B9" s="45"/>
      <c r="C9" s="45"/>
      <c r="D9" s="46"/>
      <c r="E9" s="46"/>
      <c r="F9" s="46"/>
      <c r="G9" s="46"/>
      <c r="H9" s="46"/>
      <c r="I9" s="46"/>
      <c r="J9" s="46"/>
      <c r="K9" s="46"/>
      <c r="L9" s="46"/>
      <c r="M9" s="46"/>
      <c r="N9" s="47"/>
      <c r="O9" s="47"/>
    </row>
    <row r="10" spans="1:15" s="15" customFormat="1" ht="18" customHeight="1" x14ac:dyDescent="0.2">
      <c r="B10" s="50" t="s">
        <v>76</v>
      </c>
      <c r="C10" s="29" t="s">
        <v>89</v>
      </c>
      <c r="D10" s="194">
        <f>('1_6'!D10/'1_6'!E10) / ('1_6'!S10/'1_6'!T10)</f>
        <v>0.87995185493089978</v>
      </c>
      <c r="E10" s="194" t="s">
        <v>74</v>
      </c>
      <c r="F10" s="194">
        <f>('1_6'!G10/'1_6'!H10) / ('1_6'!S10/'1_6'!T10)</f>
        <v>9.0724245118515377E-3</v>
      </c>
      <c r="G10" s="194" t="s">
        <v>74</v>
      </c>
      <c r="H10" s="194">
        <f>('1_6'!J10/'1_6'!K10) / ('1_6'!S10/'1_6'!T10)</f>
        <v>6.3809796700276714E-2</v>
      </c>
      <c r="I10" s="194" t="s">
        <v>74</v>
      </c>
      <c r="J10" s="194">
        <f xml:space="preserve"> ('1_6'!M10/'1_6'!N10 ) / ('1_6'!S10/'1_6'!T10)</f>
        <v>2.9517252840319481E-2</v>
      </c>
      <c r="K10" s="194" t="s">
        <v>74</v>
      </c>
      <c r="L10" s="194">
        <f xml:space="preserve"> ('1_6'!P10/'1_6'!Q10 ) / ('1_6'!S10/'1_6'!T10 )</f>
        <v>1.1219601266946088E-2</v>
      </c>
      <c r="M10" s="49" t="s">
        <v>74</v>
      </c>
      <c r="O10" s="197"/>
    </row>
    <row r="11" spans="1:15" s="15" customFormat="1" ht="18" customHeight="1" x14ac:dyDescent="0.2">
      <c r="C11" s="29" t="s">
        <v>90</v>
      </c>
      <c r="D11" s="194">
        <f>('1_6'!D11/'1_6'!E11) / ('1_6'!S11/'1_6'!T11)</f>
        <v>0.87191232736591018</v>
      </c>
      <c r="E11" s="194" t="s">
        <v>74</v>
      </c>
      <c r="F11" s="194">
        <f>('1_6'!G11/'1_6'!H11) / ('1_6'!S11/'1_6'!T11)</f>
        <v>1.028424542383242E-2</v>
      </c>
      <c r="G11" s="194" t="s">
        <v>74</v>
      </c>
      <c r="H11" s="194">
        <f>('1_6'!J11/'1_6'!K11) / ('1_6'!S11/'1_6'!T11)</f>
        <v>6.6687646103007592E-2</v>
      </c>
      <c r="I11" s="194" t="s">
        <v>74</v>
      </c>
      <c r="J11" s="194">
        <f xml:space="preserve"> ('1_6'!M11/'1_6'!N11 ) / ('1_6'!S11/'1_6'!T11)</f>
        <v>3.17179633508686E-2</v>
      </c>
      <c r="K11" s="194" t="s">
        <v>74</v>
      </c>
      <c r="L11" s="194">
        <f xml:space="preserve"> ('1_6'!P11/'1_6'!Q11 ) / ('1_6'!S11/'1_6'!T11 )</f>
        <v>1.1386559835089459E-2</v>
      </c>
      <c r="M11" s="49" t="s">
        <v>74</v>
      </c>
    </row>
    <row r="12" spans="1:15" s="15" customFormat="1" ht="18" customHeight="1" x14ac:dyDescent="0.2">
      <c r="C12" s="29" t="s">
        <v>91</v>
      </c>
      <c r="D12" s="194">
        <f>('1_6'!D12/'1_6'!E12) / ('1_6'!S12/'1_6'!T12)</f>
        <v>0.86798429777569841</v>
      </c>
      <c r="E12" s="194" t="s">
        <v>74</v>
      </c>
      <c r="F12" s="194">
        <f>('1_6'!G12/'1_6'!H12) / ('1_6'!S12/'1_6'!T12)</f>
        <v>1.103400247256806E-2</v>
      </c>
      <c r="G12" s="194" t="s">
        <v>74</v>
      </c>
      <c r="H12" s="194">
        <f>('1_6'!J12/'1_6'!K12) / ('1_6'!S12/'1_6'!T12)</f>
        <v>6.9092878627788373E-2</v>
      </c>
      <c r="I12" s="194" t="s">
        <v>74</v>
      </c>
      <c r="J12" s="194">
        <f xml:space="preserve"> ('1_6'!M12/'1_6'!N12 ) / ('1_6'!S12/'1_6'!T12)</f>
        <v>3.2109150207109159E-2</v>
      </c>
      <c r="K12" s="194" t="s">
        <v>74</v>
      </c>
      <c r="L12" s="194">
        <f xml:space="preserve"> ('1_6'!P12/'1_6'!Q12 ) / ('1_6'!S12/'1_6'!T12 )</f>
        <v>1.1948282915019636E-2</v>
      </c>
      <c r="M12" s="49" t="s">
        <v>74</v>
      </c>
    </row>
    <row r="13" spans="1:15" s="15" customFormat="1" ht="18" customHeight="1" x14ac:dyDescent="0.2">
      <c r="C13" s="29" t="s">
        <v>92</v>
      </c>
      <c r="D13" s="194">
        <f>('1_6'!D13/'1_6'!E13) / ('1_6'!S13/'1_6'!T13)</f>
        <v>0.86856499681044153</v>
      </c>
      <c r="E13" s="194" t="s">
        <v>74</v>
      </c>
      <c r="F13" s="194">
        <f>('1_6'!G13/'1_6'!H13) / ('1_6'!S13/'1_6'!T13)</f>
        <v>1.0671066662429283E-2</v>
      </c>
      <c r="G13" s="194" t="s">
        <v>74</v>
      </c>
      <c r="H13" s="194">
        <f>('1_6'!J13/'1_6'!K13) / ('1_6'!S13/'1_6'!T13)</f>
        <v>7.2519214476060287E-2</v>
      </c>
      <c r="I13" s="194" t="s">
        <v>74</v>
      </c>
      <c r="J13" s="194">
        <f xml:space="preserve"> ('1_6'!M13/'1_6'!N13 ) / ('1_6'!S13/'1_6'!T13)</f>
        <v>3.108968519474703E-2</v>
      </c>
      <c r="K13" s="194" t="s">
        <v>74</v>
      </c>
      <c r="L13" s="194">
        <f xml:space="preserve"> ('1_6'!P13/'1_6'!Q13 ) / ('1_6'!S13/'1_6'!T13 )</f>
        <v>1.2414469448273941E-2</v>
      </c>
      <c r="M13" s="49" t="s">
        <v>74</v>
      </c>
    </row>
    <row r="14" spans="1:15" s="15" customFormat="1" ht="18" customHeight="1" x14ac:dyDescent="0.2">
      <c r="C14" s="29" t="s">
        <v>93</v>
      </c>
      <c r="D14" s="194">
        <f>('1_6'!D14/'1_6'!E14) / ('1_6'!S14/'1_6'!T14)</f>
        <v>0.85963812882093704</v>
      </c>
      <c r="E14" s="194" t="s">
        <v>74</v>
      </c>
      <c r="F14" s="194">
        <f>('1_6'!G14/'1_6'!H14) / ('1_6'!S14/'1_6'!T14)</f>
        <v>1.1321049885834929E-2</v>
      </c>
      <c r="G14" s="194" t="s">
        <v>74</v>
      </c>
      <c r="H14" s="194">
        <f>('1_6'!J14/'1_6'!K14) / ('1_6'!S14/'1_6'!T14)</f>
        <v>7.63244025805115E-2</v>
      </c>
      <c r="I14" s="194" t="s">
        <v>74</v>
      </c>
      <c r="J14" s="194">
        <f xml:space="preserve"> ('1_6'!M14/'1_6'!N14 ) / ('1_6'!S14/'1_6'!T14)</f>
        <v>3.0277276239388966E-2</v>
      </c>
      <c r="K14" s="194" t="s">
        <v>74</v>
      </c>
      <c r="L14" s="194">
        <f xml:space="preserve"> ('1_6'!P14/'1_6'!Q14 ) / ('1_6'!S14/'1_6'!T14 )</f>
        <v>1.2919919870107896E-2</v>
      </c>
      <c r="M14" s="49" t="s">
        <v>74</v>
      </c>
    </row>
    <row r="15" spans="1:15" s="15" customFormat="1" ht="18" customHeight="1" x14ac:dyDescent="0.2">
      <c r="C15" s="29" t="s">
        <v>94</v>
      </c>
      <c r="D15" s="194">
        <f>('1_6'!D15/'1_6'!E15) / ('1_6'!S15/'1_6'!T15)</f>
        <v>0.85709060263453574</v>
      </c>
      <c r="E15" s="194" t="s">
        <v>74</v>
      </c>
      <c r="F15" s="194">
        <f>('1_6'!G15/'1_6'!H15) / ('1_6'!S15/'1_6'!T15)</f>
        <v>1.1204505968820683E-2</v>
      </c>
      <c r="G15" s="194" t="s">
        <v>74</v>
      </c>
      <c r="H15" s="194">
        <f>('1_6'!J15/'1_6'!K15) / ('1_6'!S15/'1_6'!T15)</f>
        <v>7.9833444533664547E-2</v>
      </c>
      <c r="I15" s="194" t="s">
        <v>74</v>
      </c>
      <c r="J15" s="194">
        <f xml:space="preserve"> ('1_6'!M15/'1_6'!N15 ) / ('1_6'!S15/'1_6'!T15)</f>
        <v>3.186275027135968E-2</v>
      </c>
      <c r="K15" s="194" t="s">
        <v>74</v>
      </c>
      <c r="L15" s="194">
        <f xml:space="preserve"> ('1_6'!P15/'1_6'!Q15 ) / ('1_6'!S15/'1_6'!T15 )</f>
        <v>1.4787901388608056E-2</v>
      </c>
      <c r="M15" s="49" t="s">
        <v>74</v>
      </c>
      <c r="N15" s="67"/>
    </row>
    <row r="16" spans="1:15" s="16" customFormat="1" ht="18" customHeight="1" x14ac:dyDescent="0.2">
      <c r="C16" s="119" t="s">
        <v>95</v>
      </c>
      <c r="D16" s="194">
        <f>('1_6'!D16/'1_6'!E16) / ('1_6'!S16/'1_6'!T16)</f>
        <v>0.84750664377312024</v>
      </c>
      <c r="E16" s="193" t="s">
        <v>74</v>
      </c>
      <c r="F16" s="194">
        <f>('1_6'!G16/'1_6'!H16) / ('1_6'!S16/'1_6'!T16)</f>
        <v>1.3083531402039713E-2</v>
      </c>
      <c r="G16" s="193" t="s">
        <v>74</v>
      </c>
      <c r="H16" s="194">
        <f>('1_6'!J16/'1_6'!K16) / ('1_6'!S16/'1_6'!T16)</f>
        <v>7.8363794364247494E-2</v>
      </c>
      <c r="I16" s="193" t="s">
        <v>74</v>
      </c>
      <c r="J16" s="194">
        <f xml:space="preserve"> ('1_6'!M16/'1_6'!N16 ) / ('1_6'!S16/'1_6'!T16)</f>
        <v>3.5711349068531469E-2</v>
      </c>
      <c r="K16" s="195" t="s">
        <v>74</v>
      </c>
      <c r="L16" s="194">
        <f xml:space="preserve"> ('1_6'!P16/'1_6'!Q16 ) / ('1_6'!S16/'1_6'!T16 )</f>
        <v>1.8519834876020512E-2</v>
      </c>
      <c r="M16" s="171" t="s">
        <v>74</v>
      </c>
    </row>
    <row r="17" spans="2:13" s="16" customFormat="1" ht="18" customHeight="1" x14ac:dyDescent="0.2">
      <c r="C17" s="119" t="s">
        <v>96</v>
      </c>
      <c r="D17" s="194">
        <f>('1_6'!D17/'1_6'!E17) / ('1_6'!S17/'1_6'!T17)</f>
        <v>0.84192500755334532</v>
      </c>
      <c r="E17" s="193" t="s">
        <v>74</v>
      </c>
      <c r="F17" s="194">
        <f>('1_6'!G17/'1_6'!H17) / ('1_6'!S17/'1_6'!T17)</f>
        <v>1.3172276639056688E-2</v>
      </c>
      <c r="G17" s="193" t="s">
        <v>74</v>
      </c>
      <c r="H17" s="194">
        <f>('1_6'!J17/'1_6'!K17) / ('1_6'!S17/'1_6'!T17)</f>
        <v>8.3185049591846152E-2</v>
      </c>
      <c r="I17" s="193" t="s">
        <v>74</v>
      </c>
      <c r="J17" s="194">
        <f xml:space="preserve"> ('1_6'!M17/'1_6'!N17 ) / ('1_6'!S17/'1_6'!T17)</f>
        <v>3.4706139972808477E-2</v>
      </c>
      <c r="K17" s="195" t="s">
        <v>74</v>
      </c>
      <c r="L17" s="194">
        <f xml:space="preserve"> ('1_6'!P17/'1_6'!Q17 ) / ('1_6'!S17/'1_6'!T17 )</f>
        <v>1.8799979802709837E-2</v>
      </c>
      <c r="M17" s="171" t="s">
        <v>74</v>
      </c>
    </row>
    <row r="18" spans="2:13" s="15" customFormat="1" x14ac:dyDescent="0.2">
      <c r="B18" s="63"/>
      <c r="C18" s="63"/>
      <c r="D18" s="54"/>
      <c r="E18" s="10"/>
      <c r="F18" s="54"/>
      <c r="H18" s="54"/>
      <c r="I18" s="54"/>
      <c r="J18" s="54"/>
      <c r="K18" s="54"/>
      <c r="L18" s="54"/>
      <c r="M18" s="54"/>
    </row>
    <row r="19" spans="2:13" s="15" customFormat="1" ht="17.25" customHeight="1" x14ac:dyDescent="0.2">
      <c r="B19" s="285" t="s">
        <v>97</v>
      </c>
      <c r="C19" s="285"/>
      <c r="D19" s="285"/>
      <c r="E19" s="285"/>
      <c r="F19" s="285"/>
      <c r="G19" s="285"/>
      <c r="H19" s="285"/>
      <c r="I19" s="285"/>
      <c r="J19" s="285"/>
      <c r="K19" s="285"/>
      <c r="L19" s="285"/>
      <c r="M19" s="285"/>
    </row>
    <row r="20" spans="2:13" s="15" customFormat="1" ht="15.75" customHeight="1" x14ac:dyDescent="0.2">
      <c r="B20" s="293" t="s">
        <v>143</v>
      </c>
      <c r="C20" s="293"/>
      <c r="D20" s="293"/>
      <c r="E20" s="293"/>
      <c r="F20" s="293"/>
      <c r="G20" s="293"/>
      <c r="H20" s="293"/>
      <c r="I20" s="293"/>
      <c r="J20" s="293"/>
      <c r="K20" s="293"/>
      <c r="L20" s="293"/>
      <c r="M20" s="293"/>
    </row>
    <row r="21" spans="2:13" s="16" customFormat="1" ht="30.75" customHeight="1" x14ac:dyDescent="0.2">
      <c r="B21" s="294" t="s">
        <v>144</v>
      </c>
      <c r="C21" s="294"/>
      <c r="D21" s="294"/>
      <c r="E21" s="294"/>
      <c r="F21" s="294"/>
      <c r="G21" s="294"/>
      <c r="H21" s="294"/>
      <c r="I21" s="294"/>
      <c r="J21" s="294"/>
      <c r="K21" s="294"/>
      <c r="L21" s="294"/>
      <c r="M21" s="294"/>
    </row>
    <row r="22" spans="2:13" s="16" customFormat="1" ht="30.75" customHeight="1" x14ac:dyDescent="0.2">
      <c r="B22" s="294" t="s">
        <v>145</v>
      </c>
      <c r="C22" s="294"/>
      <c r="D22" s="294"/>
      <c r="E22" s="294"/>
      <c r="F22" s="294"/>
      <c r="G22" s="294"/>
      <c r="H22" s="294"/>
      <c r="I22" s="294"/>
      <c r="J22" s="294"/>
      <c r="K22" s="294"/>
      <c r="L22" s="294"/>
      <c r="M22" s="294"/>
    </row>
    <row r="23" spans="2:13" s="18" customFormat="1" ht="15.75" customHeight="1" x14ac:dyDescent="0.2">
      <c r="B23" s="287" t="s">
        <v>146</v>
      </c>
      <c r="C23" s="287"/>
      <c r="D23" s="287"/>
      <c r="E23" s="287"/>
      <c r="F23" s="287"/>
      <c r="G23" s="287"/>
      <c r="H23" s="287"/>
      <c r="I23" s="287"/>
      <c r="J23" s="287"/>
      <c r="K23" s="287"/>
      <c r="L23" s="287"/>
      <c r="M23" s="287"/>
    </row>
    <row r="24" spans="2:13" s="18" customFormat="1" ht="30.75" customHeight="1" x14ac:dyDescent="0.2">
      <c r="B24" s="287" t="s">
        <v>147</v>
      </c>
      <c r="C24" s="287"/>
      <c r="D24" s="287"/>
      <c r="E24" s="287"/>
      <c r="F24" s="287"/>
      <c r="G24" s="287"/>
      <c r="H24" s="287"/>
      <c r="I24" s="287"/>
      <c r="J24" s="287"/>
      <c r="K24" s="287"/>
      <c r="L24" s="287"/>
      <c r="M24" s="287"/>
    </row>
    <row r="25" spans="2:13" s="15" customFormat="1" ht="15" x14ac:dyDescent="0.25">
      <c r="B25" s="283"/>
      <c r="C25" s="283"/>
      <c r="D25" s="283"/>
      <c r="E25" s="283"/>
      <c r="F25" s="283"/>
      <c r="G25" s="283"/>
      <c r="H25" s="283"/>
      <c r="I25" s="283"/>
      <c r="J25" s="283"/>
      <c r="K25" s="283"/>
      <c r="L25" s="283"/>
      <c r="M25" s="283"/>
    </row>
    <row r="26" spans="2:13" s="15" customFormat="1" x14ac:dyDescent="0.2">
      <c r="B26" s="55"/>
      <c r="C26" s="55"/>
      <c r="D26" s="55"/>
      <c r="E26" s="55"/>
      <c r="F26" s="57"/>
      <c r="G26" s="57"/>
      <c r="H26" s="14"/>
    </row>
    <row r="27" spans="2:13" s="15" customFormat="1" x14ac:dyDescent="0.2">
      <c r="B27" s="55"/>
      <c r="C27" s="55"/>
      <c r="D27" s="55"/>
      <c r="E27" s="55"/>
      <c r="F27" s="57"/>
      <c r="G27" s="57"/>
      <c r="H27" s="14"/>
    </row>
    <row r="28" spans="2:13" s="15" customFormat="1" x14ac:dyDescent="0.2">
      <c r="B28" s="55"/>
      <c r="C28" s="55"/>
      <c r="D28" s="55"/>
      <c r="E28" s="55"/>
      <c r="F28" s="57"/>
      <c r="G28" s="57"/>
      <c r="H28" s="14"/>
    </row>
    <row r="29" spans="2:13" s="15" customFormat="1" x14ac:dyDescent="0.2">
      <c r="B29" s="55"/>
      <c r="C29" s="55"/>
      <c r="D29" s="55"/>
      <c r="E29" s="55"/>
      <c r="F29" s="57"/>
      <c r="G29" s="57"/>
      <c r="H29" s="14"/>
    </row>
    <row r="30" spans="2:13" s="15" customFormat="1" x14ac:dyDescent="0.2">
      <c r="B30" s="55"/>
      <c r="C30" s="55"/>
      <c r="D30" s="55"/>
      <c r="E30" s="55"/>
      <c r="F30" s="57"/>
      <c r="G30" s="57"/>
      <c r="H30" s="14"/>
    </row>
    <row r="31" spans="2:13" s="15" customFormat="1" x14ac:dyDescent="0.2">
      <c r="B31" s="55"/>
      <c r="C31" s="55"/>
      <c r="D31" s="55"/>
      <c r="E31" s="55"/>
      <c r="F31" s="57"/>
      <c r="G31" s="57"/>
      <c r="H31" s="14"/>
    </row>
    <row r="32" spans="2:13" s="15" customFormat="1" x14ac:dyDescent="0.2">
      <c r="B32" s="55"/>
      <c r="C32" s="55"/>
      <c r="D32" s="55"/>
      <c r="E32" s="55"/>
      <c r="F32" s="57"/>
      <c r="G32" s="57"/>
      <c r="H32" s="14"/>
    </row>
    <row r="33" spans="2:8" s="15" customFormat="1" x14ac:dyDescent="0.2">
      <c r="B33" s="55"/>
      <c r="C33" s="55"/>
      <c r="D33" s="55"/>
      <c r="E33" s="55"/>
      <c r="F33" s="57"/>
      <c r="G33" s="57"/>
      <c r="H33" s="14"/>
    </row>
    <row r="34" spans="2:8" s="15" customFormat="1" x14ac:dyDescent="0.2">
      <c r="B34" s="55"/>
      <c r="C34" s="55"/>
      <c r="D34" s="55"/>
      <c r="E34" s="55"/>
      <c r="F34" s="57"/>
      <c r="G34" s="57"/>
      <c r="H34" s="14"/>
    </row>
    <row r="35" spans="2:8" s="15" customFormat="1" x14ac:dyDescent="0.2">
      <c r="B35" s="55"/>
      <c r="C35" s="55"/>
      <c r="D35" s="55"/>
      <c r="E35" s="55"/>
      <c r="F35" s="57"/>
      <c r="G35" s="57"/>
      <c r="H35" s="14"/>
    </row>
    <row r="36" spans="2:8" s="15" customFormat="1" x14ac:dyDescent="0.2">
      <c r="B36" s="55"/>
      <c r="C36" s="55"/>
      <c r="D36" s="55"/>
      <c r="E36" s="55"/>
      <c r="F36" s="57"/>
      <c r="G36" s="57"/>
      <c r="H36" s="14"/>
    </row>
    <row r="37" spans="2:8" s="15" customFormat="1" x14ac:dyDescent="0.2">
      <c r="B37" s="55"/>
      <c r="C37" s="55"/>
      <c r="D37" s="55"/>
      <c r="E37" s="55"/>
      <c r="F37" s="57"/>
      <c r="G37" s="57"/>
      <c r="H37" s="14"/>
    </row>
    <row r="38" spans="2:8" s="15" customFormat="1" x14ac:dyDescent="0.2">
      <c r="B38" s="55"/>
      <c r="C38" s="55"/>
      <c r="D38" s="55"/>
      <c r="E38" s="55"/>
      <c r="F38" s="57"/>
      <c r="G38" s="57"/>
      <c r="H38" s="14"/>
    </row>
    <row r="39" spans="2:8" s="15" customFormat="1" x14ac:dyDescent="0.2">
      <c r="B39" s="55"/>
      <c r="C39" s="55"/>
      <c r="D39" s="55"/>
      <c r="E39" s="55"/>
      <c r="F39" s="57"/>
      <c r="G39" s="57"/>
      <c r="H39" s="14"/>
    </row>
    <row r="40" spans="2:8" s="15" customFormat="1" x14ac:dyDescent="0.2">
      <c r="B40" s="55"/>
      <c r="C40" s="55"/>
      <c r="D40" s="55"/>
      <c r="E40" s="55"/>
      <c r="F40" s="57"/>
      <c r="G40" s="57"/>
      <c r="H40" s="14"/>
    </row>
    <row r="41" spans="2:8" s="15" customFormat="1" x14ac:dyDescent="0.2">
      <c r="B41" s="55"/>
      <c r="C41" s="55"/>
      <c r="D41" s="55"/>
      <c r="E41" s="55"/>
      <c r="F41" s="57"/>
      <c r="G41" s="57"/>
      <c r="H41" s="14"/>
    </row>
    <row r="42" spans="2:8" s="15" customFormat="1" x14ac:dyDescent="0.2">
      <c r="B42" s="55"/>
      <c r="C42" s="55"/>
      <c r="D42" s="55"/>
      <c r="E42" s="55"/>
      <c r="F42" s="57"/>
      <c r="G42" s="57"/>
      <c r="H42" s="14"/>
    </row>
    <row r="43" spans="2:8" s="15" customFormat="1" x14ac:dyDescent="0.2">
      <c r="B43" s="55"/>
      <c r="C43" s="55"/>
      <c r="D43" s="55"/>
      <c r="E43" s="55"/>
      <c r="F43" s="57"/>
      <c r="G43" s="57"/>
      <c r="H43" s="14"/>
    </row>
    <row r="44" spans="2:8" s="15" customFormat="1" x14ac:dyDescent="0.2">
      <c r="B44" s="55"/>
      <c r="C44" s="55"/>
      <c r="D44" s="55"/>
      <c r="E44" s="55"/>
      <c r="F44" s="57"/>
      <c r="G44" s="57"/>
      <c r="H44" s="14"/>
    </row>
    <row r="45" spans="2:8" s="15" customFormat="1" x14ac:dyDescent="0.2">
      <c r="B45" s="55"/>
      <c r="C45" s="55"/>
      <c r="D45" s="55"/>
      <c r="E45" s="55"/>
      <c r="F45" s="57"/>
      <c r="G45" s="57"/>
      <c r="H45" s="14"/>
    </row>
    <row r="46" spans="2:8" s="15" customFormat="1" x14ac:dyDescent="0.2">
      <c r="B46" s="55"/>
      <c r="C46" s="55"/>
      <c r="D46" s="55"/>
      <c r="E46" s="55"/>
      <c r="F46" s="57"/>
      <c r="G46" s="57"/>
      <c r="H46" s="14"/>
    </row>
    <row r="47" spans="2:8" s="15" customFormat="1" x14ac:dyDescent="0.2">
      <c r="B47" s="55"/>
      <c r="C47" s="55"/>
      <c r="D47" s="55"/>
      <c r="E47" s="55"/>
      <c r="F47" s="57"/>
      <c r="G47" s="57"/>
      <c r="H47" s="14"/>
    </row>
    <row r="48" spans="2:8" s="15" customFormat="1" x14ac:dyDescent="0.2">
      <c r="B48" s="55"/>
      <c r="C48" s="55"/>
      <c r="D48" s="55"/>
      <c r="E48" s="55"/>
      <c r="F48" s="57"/>
      <c r="G48" s="57"/>
      <c r="H48" s="14"/>
    </row>
    <row r="49" spans="2:8" s="15" customFormat="1" x14ac:dyDescent="0.2">
      <c r="B49" s="55"/>
      <c r="C49" s="55"/>
      <c r="D49" s="55"/>
      <c r="E49" s="55"/>
      <c r="F49" s="57"/>
      <c r="G49" s="57"/>
      <c r="H49" s="14"/>
    </row>
    <row r="50" spans="2:8" s="15" customFormat="1" x14ac:dyDescent="0.2">
      <c r="B50" s="55"/>
      <c r="C50" s="55"/>
      <c r="D50" s="55"/>
      <c r="E50" s="55"/>
      <c r="F50" s="57"/>
      <c r="G50" s="57"/>
      <c r="H50" s="14"/>
    </row>
    <row r="51" spans="2:8" s="15" customFormat="1" x14ac:dyDescent="0.2">
      <c r="B51" s="55"/>
      <c r="C51" s="55"/>
      <c r="D51" s="55"/>
      <c r="E51" s="55"/>
      <c r="F51" s="57"/>
      <c r="G51" s="57"/>
      <c r="H51" s="14"/>
    </row>
    <row r="52" spans="2:8" s="15" customFormat="1" x14ac:dyDescent="0.2">
      <c r="B52" s="55"/>
      <c r="C52" s="55"/>
      <c r="D52" s="55"/>
      <c r="E52" s="55"/>
      <c r="F52" s="57"/>
      <c r="G52" s="57"/>
      <c r="H52" s="14"/>
    </row>
    <row r="53" spans="2:8" s="15" customFormat="1" x14ac:dyDescent="0.2">
      <c r="B53" s="55"/>
      <c r="C53" s="55"/>
      <c r="D53" s="55"/>
      <c r="E53" s="55"/>
      <c r="F53" s="57"/>
      <c r="G53" s="57"/>
      <c r="H53" s="14"/>
    </row>
    <row r="54" spans="2:8" s="15" customFormat="1" x14ac:dyDescent="0.2">
      <c r="B54" s="55"/>
      <c r="C54" s="55"/>
      <c r="D54" s="55"/>
      <c r="E54" s="55"/>
      <c r="F54" s="57"/>
      <c r="G54" s="57"/>
      <c r="H54" s="14"/>
    </row>
    <row r="55" spans="2:8" s="15" customFormat="1" x14ac:dyDescent="0.2">
      <c r="B55" s="55"/>
      <c r="C55" s="55"/>
      <c r="D55" s="55"/>
      <c r="E55" s="55"/>
      <c r="F55" s="57"/>
      <c r="G55" s="57"/>
      <c r="H55" s="14"/>
    </row>
    <row r="56" spans="2:8" s="15" customFormat="1" x14ac:dyDescent="0.2">
      <c r="B56" s="55"/>
      <c r="C56" s="55"/>
      <c r="D56" s="55"/>
      <c r="E56" s="55"/>
      <c r="F56" s="57"/>
      <c r="G56" s="57"/>
      <c r="H56" s="14"/>
    </row>
    <row r="57" spans="2:8" s="15" customFormat="1" x14ac:dyDescent="0.2">
      <c r="B57" s="55"/>
      <c r="C57" s="55"/>
      <c r="D57" s="55"/>
      <c r="E57" s="55"/>
      <c r="F57" s="57"/>
      <c r="G57" s="57"/>
      <c r="H57" s="14"/>
    </row>
    <row r="58" spans="2:8" s="15" customFormat="1" x14ac:dyDescent="0.2">
      <c r="B58" s="55"/>
      <c r="C58" s="55"/>
      <c r="D58" s="55"/>
      <c r="E58" s="55"/>
      <c r="F58" s="57"/>
      <c r="G58" s="57"/>
      <c r="H58" s="14"/>
    </row>
    <row r="59" spans="2:8" s="15" customFormat="1" x14ac:dyDescent="0.2">
      <c r="B59" s="55"/>
      <c r="C59" s="55"/>
      <c r="D59" s="55"/>
      <c r="E59" s="55"/>
      <c r="F59" s="57"/>
      <c r="G59" s="57"/>
      <c r="H59" s="14"/>
    </row>
    <row r="60" spans="2:8" s="15" customFormat="1" x14ac:dyDescent="0.2">
      <c r="B60" s="55"/>
      <c r="C60" s="55"/>
      <c r="D60" s="55"/>
      <c r="E60" s="55"/>
      <c r="F60" s="57"/>
      <c r="G60" s="57"/>
      <c r="H60" s="14"/>
    </row>
    <row r="61" spans="2:8" s="15" customFormat="1" x14ac:dyDescent="0.2">
      <c r="B61" s="55"/>
      <c r="C61" s="55"/>
      <c r="D61" s="55"/>
      <c r="E61" s="55"/>
      <c r="F61" s="57"/>
      <c r="G61" s="57"/>
      <c r="H61" s="14"/>
    </row>
    <row r="62" spans="2:8" s="15" customFormat="1" x14ac:dyDescent="0.2">
      <c r="B62" s="55"/>
      <c r="C62" s="55"/>
      <c r="D62" s="55"/>
      <c r="E62" s="55"/>
      <c r="F62" s="57"/>
      <c r="G62" s="57"/>
      <c r="H62" s="14"/>
    </row>
    <row r="63" spans="2:8" s="15" customFormat="1" x14ac:dyDescent="0.2">
      <c r="B63" s="55"/>
      <c r="C63" s="55"/>
      <c r="D63" s="55"/>
      <c r="E63" s="55"/>
      <c r="F63" s="57"/>
      <c r="G63" s="57"/>
      <c r="H63" s="14"/>
    </row>
    <row r="64" spans="2:8" s="15" customFormat="1" x14ac:dyDescent="0.2">
      <c r="B64" s="64"/>
      <c r="C64" s="55"/>
      <c r="D64" s="55"/>
      <c r="E64" s="55"/>
      <c r="F64" s="57"/>
      <c r="G64" s="57"/>
      <c r="H64" s="14"/>
    </row>
    <row r="65" spans="2:8" s="15" customFormat="1" x14ac:dyDescent="0.2">
      <c r="B65" s="10"/>
      <c r="C65" s="10"/>
      <c r="D65" s="55"/>
      <c r="E65" s="55"/>
      <c r="F65" s="57"/>
      <c r="G65" s="57"/>
      <c r="H65" s="14"/>
    </row>
    <row r="66" spans="2:8" s="15" customFormat="1" x14ac:dyDescent="0.2">
      <c r="B66" s="10"/>
      <c r="C66" s="10"/>
      <c r="D66" s="10"/>
      <c r="E66" s="10"/>
      <c r="F66" s="11"/>
      <c r="G66" s="14"/>
      <c r="H66" s="14"/>
    </row>
    <row r="67" spans="2:8" s="15" customFormat="1" x14ac:dyDescent="0.2">
      <c r="B67" s="10"/>
      <c r="C67" s="10"/>
      <c r="D67" s="10"/>
      <c r="E67" s="10"/>
      <c r="F67" s="11"/>
      <c r="G67" s="14"/>
      <c r="H67" s="14"/>
    </row>
    <row r="68" spans="2:8" s="15" customFormat="1" x14ac:dyDescent="0.2">
      <c r="B68" s="10"/>
      <c r="C68" s="10"/>
      <c r="D68" s="10"/>
      <c r="E68" s="10"/>
      <c r="F68" s="11"/>
      <c r="G68" s="14"/>
      <c r="H68" s="14"/>
    </row>
    <row r="69" spans="2:8" s="15" customFormat="1" x14ac:dyDescent="0.2">
      <c r="B69" s="10"/>
      <c r="C69" s="10"/>
      <c r="D69" s="10"/>
      <c r="E69" s="10"/>
      <c r="F69" s="11"/>
      <c r="G69" s="14"/>
      <c r="H69" s="14"/>
    </row>
    <row r="70" spans="2:8" s="15" customFormat="1" x14ac:dyDescent="0.2">
      <c r="B70" s="10"/>
      <c r="C70" s="10"/>
      <c r="D70" s="10"/>
      <c r="E70" s="10"/>
      <c r="F70" s="11"/>
      <c r="G70" s="14"/>
      <c r="H70" s="14"/>
    </row>
    <row r="71" spans="2:8" s="15" customFormat="1" x14ac:dyDescent="0.2">
      <c r="B71" s="10"/>
      <c r="C71" s="10"/>
      <c r="D71" s="10"/>
      <c r="E71" s="10"/>
      <c r="F71" s="11"/>
      <c r="G71" s="14"/>
      <c r="H71" s="14"/>
    </row>
    <row r="72" spans="2:8" s="15" customFormat="1" x14ac:dyDescent="0.2">
      <c r="B72" s="10"/>
      <c r="C72" s="10"/>
      <c r="D72" s="10"/>
      <c r="E72" s="10"/>
      <c r="F72" s="11"/>
      <c r="G72" s="14"/>
      <c r="H72" s="14"/>
    </row>
    <row r="73" spans="2:8" s="15" customFormat="1" x14ac:dyDescent="0.2">
      <c r="B73" s="10"/>
      <c r="C73" s="10"/>
      <c r="D73" s="10"/>
      <c r="E73" s="10"/>
      <c r="F73" s="11"/>
      <c r="G73" s="14"/>
      <c r="H73" s="14"/>
    </row>
    <row r="74" spans="2:8" s="15" customFormat="1" x14ac:dyDescent="0.2">
      <c r="B74" s="10"/>
      <c r="C74" s="10"/>
      <c r="D74" s="10"/>
      <c r="E74" s="10"/>
      <c r="F74" s="11"/>
      <c r="G74" s="14"/>
      <c r="H74" s="14"/>
    </row>
    <row r="75" spans="2:8" s="15" customFormat="1" x14ac:dyDescent="0.2">
      <c r="B75" s="10"/>
      <c r="C75" s="10"/>
      <c r="D75" s="10"/>
      <c r="E75" s="10"/>
      <c r="F75" s="11"/>
      <c r="G75" s="14"/>
      <c r="H75" s="14"/>
    </row>
    <row r="76" spans="2:8" s="15" customFormat="1" x14ac:dyDescent="0.2">
      <c r="B76" s="10"/>
      <c r="C76" s="10"/>
      <c r="D76" s="10"/>
      <c r="E76" s="10"/>
      <c r="F76" s="11"/>
      <c r="G76" s="14"/>
      <c r="H76" s="14"/>
    </row>
    <row r="77" spans="2:8" s="15" customFormat="1" x14ac:dyDescent="0.2">
      <c r="B77" s="10"/>
      <c r="C77" s="10"/>
      <c r="D77" s="10"/>
      <c r="E77" s="10"/>
      <c r="F77" s="11"/>
      <c r="G77" s="14"/>
      <c r="H77" s="14"/>
    </row>
    <row r="78" spans="2:8" s="15" customFormat="1" x14ac:dyDescent="0.2">
      <c r="B78" s="10"/>
      <c r="C78" s="10"/>
      <c r="D78" s="10"/>
      <c r="E78" s="10"/>
      <c r="F78" s="11"/>
      <c r="G78" s="14"/>
      <c r="H78" s="14"/>
    </row>
    <row r="79" spans="2:8" s="15" customFormat="1" x14ac:dyDescent="0.2">
      <c r="B79" s="10"/>
      <c r="C79" s="10"/>
      <c r="D79" s="10"/>
      <c r="E79" s="10"/>
      <c r="F79" s="11"/>
      <c r="G79" s="14"/>
      <c r="H79" s="14"/>
    </row>
    <row r="80" spans="2:8" s="15" customFormat="1" x14ac:dyDescent="0.2">
      <c r="B80" s="10"/>
      <c r="C80" s="10"/>
      <c r="D80" s="10"/>
      <c r="E80" s="10"/>
      <c r="F80" s="11"/>
      <c r="G80" s="14"/>
      <c r="H80" s="14"/>
    </row>
    <row r="81" spans="2:8" s="15" customFormat="1" x14ac:dyDescent="0.2">
      <c r="B81" s="10"/>
      <c r="C81" s="10"/>
      <c r="D81" s="10"/>
      <c r="E81" s="10"/>
      <c r="F81" s="11"/>
      <c r="G81" s="14"/>
      <c r="H81" s="14"/>
    </row>
    <row r="82" spans="2:8" s="15" customFormat="1" x14ac:dyDescent="0.2">
      <c r="B82" s="10"/>
      <c r="C82" s="10"/>
      <c r="D82" s="10"/>
      <c r="E82" s="10"/>
      <c r="F82" s="11"/>
      <c r="G82" s="14"/>
      <c r="H82" s="14"/>
    </row>
    <row r="83" spans="2:8" s="15" customFormat="1" x14ac:dyDescent="0.2">
      <c r="B83" s="10"/>
      <c r="C83" s="10"/>
      <c r="D83" s="10"/>
      <c r="E83" s="10"/>
      <c r="F83" s="11"/>
      <c r="G83" s="14"/>
      <c r="H83" s="14"/>
    </row>
    <row r="84" spans="2:8" s="15" customFormat="1" x14ac:dyDescent="0.2">
      <c r="B84" s="10"/>
      <c r="C84" s="10"/>
      <c r="D84" s="10"/>
      <c r="E84" s="10"/>
      <c r="F84" s="11"/>
      <c r="G84" s="14"/>
      <c r="H84" s="14"/>
    </row>
    <row r="85" spans="2:8" s="15" customFormat="1" x14ac:dyDescent="0.2">
      <c r="B85" s="10"/>
      <c r="C85" s="10"/>
      <c r="D85" s="10"/>
      <c r="E85" s="10"/>
      <c r="F85" s="11"/>
      <c r="G85" s="14"/>
      <c r="H85" s="14"/>
    </row>
    <row r="86" spans="2:8" s="15" customFormat="1" x14ac:dyDescent="0.2">
      <c r="B86" s="10"/>
      <c r="C86" s="10"/>
      <c r="D86" s="10"/>
      <c r="E86" s="10"/>
      <c r="F86" s="11"/>
      <c r="G86" s="14"/>
      <c r="H86" s="14"/>
    </row>
    <row r="87" spans="2:8" s="15" customFormat="1" x14ac:dyDescent="0.2">
      <c r="B87" s="10"/>
      <c r="C87" s="10"/>
      <c r="D87" s="10"/>
      <c r="E87" s="10"/>
      <c r="F87" s="11"/>
      <c r="G87" s="14"/>
      <c r="H87" s="14"/>
    </row>
    <row r="88" spans="2:8" s="15" customFormat="1" x14ac:dyDescent="0.2">
      <c r="B88" s="10"/>
      <c r="C88" s="10"/>
      <c r="D88" s="10"/>
      <c r="E88" s="10"/>
      <c r="F88" s="11"/>
      <c r="G88" s="14"/>
      <c r="H88" s="14"/>
    </row>
    <row r="89" spans="2:8" s="15" customFormat="1" x14ac:dyDescent="0.2">
      <c r="B89" s="10"/>
      <c r="C89" s="10"/>
      <c r="D89" s="10"/>
      <c r="E89" s="10"/>
      <c r="F89" s="11"/>
      <c r="G89" s="14"/>
      <c r="H89" s="14"/>
    </row>
    <row r="90" spans="2:8" s="15" customFormat="1" x14ac:dyDescent="0.2">
      <c r="B90" s="10"/>
      <c r="C90" s="10"/>
      <c r="D90" s="10"/>
      <c r="E90" s="10"/>
      <c r="F90" s="11"/>
      <c r="G90" s="14"/>
      <c r="H90" s="14"/>
    </row>
    <row r="91" spans="2:8" s="15" customFormat="1" x14ac:dyDescent="0.2">
      <c r="B91" s="10"/>
      <c r="C91" s="10"/>
      <c r="D91" s="10"/>
      <c r="E91" s="10"/>
      <c r="F91" s="11"/>
      <c r="G91" s="14"/>
      <c r="H91" s="14"/>
    </row>
    <row r="92" spans="2:8" s="15" customFormat="1" x14ac:dyDescent="0.2">
      <c r="B92" s="10"/>
      <c r="C92" s="10"/>
      <c r="D92" s="10"/>
      <c r="E92" s="10"/>
      <c r="F92" s="11"/>
      <c r="G92" s="14"/>
      <c r="H92" s="14"/>
    </row>
    <row r="93" spans="2:8" s="15" customFormat="1" x14ac:dyDescent="0.2">
      <c r="B93" s="10"/>
      <c r="C93" s="10"/>
      <c r="D93" s="10"/>
      <c r="E93" s="10"/>
      <c r="F93" s="11"/>
      <c r="G93" s="14"/>
      <c r="H93" s="14"/>
    </row>
    <row r="94" spans="2:8" s="15" customFormat="1" x14ac:dyDescent="0.2">
      <c r="B94" s="10"/>
      <c r="C94" s="10"/>
      <c r="D94" s="10"/>
      <c r="E94" s="10"/>
      <c r="F94" s="11"/>
      <c r="G94" s="14"/>
      <c r="H94" s="14"/>
    </row>
    <row r="95" spans="2:8" s="15" customFormat="1" x14ac:dyDescent="0.2">
      <c r="B95" s="10"/>
      <c r="C95" s="10"/>
      <c r="D95" s="10"/>
      <c r="E95" s="10"/>
      <c r="F95" s="11"/>
      <c r="G95" s="14"/>
      <c r="H95" s="14"/>
    </row>
    <row r="96" spans="2:8" s="15" customFormat="1" x14ac:dyDescent="0.2">
      <c r="B96" s="10"/>
      <c r="C96" s="10"/>
      <c r="D96" s="10"/>
      <c r="E96" s="10"/>
      <c r="F96" s="11"/>
      <c r="G96" s="14"/>
      <c r="H96" s="14"/>
    </row>
    <row r="97" spans="2:8" s="15" customFormat="1" x14ac:dyDescent="0.2">
      <c r="B97" s="10"/>
      <c r="C97" s="10"/>
      <c r="D97" s="10"/>
      <c r="E97" s="10"/>
      <c r="F97" s="11"/>
      <c r="G97" s="14"/>
      <c r="H97" s="14"/>
    </row>
    <row r="98" spans="2:8" s="15" customFormat="1" x14ac:dyDescent="0.2">
      <c r="B98" s="10"/>
      <c r="C98" s="10"/>
      <c r="D98" s="10"/>
      <c r="E98" s="10"/>
      <c r="F98" s="11"/>
      <c r="G98" s="14"/>
      <c r="H98" s="14"/>
    </row>
    <row r="99" spans="2:8" s="15" customFormat="1" x14ac:dyDescent="0.2">
      <c r="B99" s="10"/>
      <c r="C99" s="10"/>
      <c r="D99" s="10"/>
      <c r="E99" s="10"/>
      <c r="F99" s="11"/>
      <c r="G99" s="14"/>
      <c r="H99" s="14"/>
    </row>
    <row r="100" spans="2:8" s="15" customFormat="1" x14ac:dyDescent="0.2">
      <c r="B100" s="10"/>
      <c r="C100" s="10"/>
      <c r="D100" s="10"/>
      <c r="E100" s="10"/>
      <c r="F100" s="11"/>
      <c r="G100" s="14"/>
      <c r="H100" s="14"/>
    </row>
    <row r="101" spans="2:8" s="15" customFormat="1" x14ac:dyDescent="0.2">
      <c r="B101" s="10"/>
      <c r="C101" s="10"/>
      <c r="D101" s="10"/>
      <c r="E101" s="10"/>
      <c r="F101" s="11"/>
      <c r="G101" s="14"/>
      <c r="H101" s="14"/>
    </row>
    <row r="102" spans="2:8" s="15" customFormat="1" x14ac:dyDescent="0.2">
      <c r="B102" s="10"/>
      <c r="C102" s="10"/>
      <c r="D102" s="10"/>
      <c r="E102" s="10"/>
      <c r="F102" s="11"/>
      <c r="G102" s="14"/>
      <c r="H102" s="14"/>
    </row>
    <row r="103" spans="2:8" s="15" customFormat="1" x14ac:dyDescent="0.2">
      <c r="B103" s="10"/>
      <c r="C103" s="10"/>
      <c r="D103" s="10"/>
      <c r="E103" s="10"/>
      <c r="F103" s="11"/>
      <c r="G103" s="14"/>
      <c r="H103" s="14"/>
    </row>
    <row r="104" spans="2:8" s="15" customFormat="1" x14ac:dyDescent="0.2">
      <c r="B104" s="10"/>
      <c r="C104" s="10"/>
      <c r="D104" s="10"/>
      <c r="E104" s="10"/>
      <c r="F104" s="11"/>
      <c r="G104" s="14"/>
      <c r="H104" s="14"/>
    </row>
    <row r="105" spans="2:8" s="15" customFormat="1" x14ac:dyDescent="0.2">
      <c r="B105" s="10"/>
      <c r="C105" s="10"/>
      <c r="D105" s="10"/>
      <c r="E105" s="10"/>
      <c r="F105" s="11"/>
      <c r="G105" s="14"/>
      <c r="H105" s="14"/>
    </row>
    <row r="106" spans="2:8" s="15" customFormat="1" x14ac:dyDescent="0.2">
      <c r="B106" s="10"/>
      <c r="C106" s="10"/>
      <c r="D106" s="10"/>
      <c r="E106" s="10"/>
      <c r="F106" s="11"/>
      <c r="G106" s="14"/>
      <c r="H106" s="14"/>
    </row>
    <row r="107" spans="2:8" s="15" customFormat="1" x14ac:dyDescent="0.2">
      <c r="B107" s="10"/>
      <c r="C107" s="10"/>
      <c r="D107" s="10"/>
      <c r="E107" s="10"/>
      <c r="F107" s="11"/>
      <c r="G107" s="14"/>
      <c r="H107" s="14"/>
    </row>
    <row r="108" spans="2:8" s="15" customFormat="1" x14ac:dyDescent="0.2">
      <c r="B108" s="10"/>
      <c r="C108" s="10"/>
      <c r="D108" s="10"/>
      <c r="E108" s="10"/>
      <c r="F108" s="11"/>
      <c r="G108" s="14"/>
      <c r="H108" s="14"/>
    </row>
    <row r="109" spans="2:8" s="15" customFormat="1" x14ac:dyDescent="0.2">
      <c r="B109" s="10"/>
      <c r="C109" s="10"/>
      <c r="D109" s="10"/>
      <c r="E109" s="10"/>
      <c r="F109" s="11"/>
      <c r="G109" s="14"/>
      <c r="H109" s="14"/>
    </row>
    <row r="110" spans="2:8" s="15" customFormat="1" x14ac:dyDescent="0.2">
      <c r="B110" s="10"/>
      <c r="C110" s="10"/>
      <c r="D110" s="10"/>
      <c r="E110" s="10"/>
      <c r="F110" s="11"/>
      <c r="G110" s="14"/>
      <c r="H110" s="14"/>
    </row>
    <row r="111" spans="2:8" s="15" customFormat="1" x14ac:dyDescent="0.2">
      <c r="B111" s="10"/>
      <c r="C111" s="10"/>
      <c r="D111" s="10"/>
      <c r="E111" s="10"/>
      <c r="F111" s="11"/>
      <c r="G111" s="14"/>
      <c r="H111" s="14"/>
    </row>
    <row r="112" spans="2:8" s="15" customFormat="1" x14ac:dyDescent="0.2">
      <c r="B112" s="10"/>
      <c r="C112" s="10"/>
      <c r="D112" s="10"/>
      <c r="E112" s="10"/>
      <c r="F112" s="11"/>
      <c r="G112" s="14"/>
      <c r="H112" s="14"/>
    </row>
    <row r="113" spans="2:8" s="15" customFormat="1" x14ac:dyDescent="0.2">
      <c r="B113" s="10"/>
      <c r="C113" s="10"/>
      <c r="D113" s="10"/>
      <c r="E113" s="10"/>
      <c r="F113" s="11"/>
      <c r="G113" s="14"/>
      <c r="H113" s="14"/>
    </row>
    <row r="114" spans="2:8" s="15" customFormat="1" x14ac:dyDescent="0.2">
      <c r="B114" s="10"/>
      <c r="C114" s="10"/>
      <c r="D114" s="10"/>
      <c r="E114" s="10"/>
      <c r="F114" s="11"/>
      <c r="G114" s="14"/>
      <c r="H114" s="14"/>
    </row>
    <row r="115" spans="2:8" s="15" customFormat="1" x14ac:dyDescent="0.2">
      <c r="B115" s="10"/>
      <c r="C115" s="10"/>
      <c r="D115" s="10"/>
      <c r="E115" s="10"/>
      <c r="F115" s="11"/>
      <c r="G115" s="14"/>
      <c r="H115" s="14"/>
    </row>
    <row r="116" spans="2:8" s="15" customFormat="1" x14ac:dyDescent="0.2">
      <c r="B116" s="10"/>
      <c r="C116" s="10"/>
      <c r="D116" s="10"/>
      <c r="E116" s="10"/>
      <c r="F116" s="11"/>
      <c r="G116" s="14"/>
      <c r="H116" s="14"/>
    </row>
    <row r="117" spans="2:8" s="15" customFormat="1" x14ac:dyDescent="0.2">
      <c r="B117" s="10"/>
      <c r="C117" s="10"/>
      <c r="D117" s="10"/>
      <c r="E117" s="10"/>
      <c r="F117" s="11"/>
      <c r="G117" s="14"/>
      <c r="H117" s="14"/>
    </row>
    <row r="118" spans="2:8" s="15" customFormat="1" x14ac:dyDescent="0.2">
      <c r="B118" s="10"/>
      <c r="C118" s="10"/>
      <c r="D118" s="10"/>
      <c r="E118" s="10"/>
      <c r="F118" s="11"/>
      <c r="G118" s="14"/>
      <c r="H118" s="14"/>
    </row>
    <row r="119" spans="2:8" s="15" customFormat="1" x14ac:dyDescent="0.2">
      <c r="B119" s="10"/>
      <c r="C119" s="10"/>
      <c r="D119" s="10"/>
      <c r="E119" s="10"/>
      <c r="F119" s="11"/>
      <c r="G119" s="14"/>
      <c r="H119" s="14"/>
    </row>
    <row r="120" spans="2:8" s="15" customFormat="1" x14ac:dyDescent="0.2">
      <c r="B120" s="10"/>
      <c r="C120" s="10"/>
      <c r="D120" s="10"/>
      <c r="E120" s="10"/>
      <c r="F120" s="11"/>
      <c r="G120" s="14"/>
      <c r="H120" s="14"/>
    </row>
    <row r="121" spans="2:8" s="15" customFormat="1" x14ac:dyDescent="0.2">
      <c r="B121" s="10"/>
      <c r="C121" s="10"/>
      <c r="D121" s="10"/>
      <c r="E121" s="10"/>
      <c r="F121" s="11"/>
      <c r="G121" s="14"/>
      <c r="H121" s="14"/>
    </row>
    <row r="122" spans="2:8" s="15" customFormat="1" x14ac:dyDescent="0.2">
      <c r="B122" s="10"/>
      <c r="C122" s="10"/>
      <c r="D122" s="10"/>
      <c r="E122" s="10"/>
      <c r="F122" s="11"/>
      <c r="G122" s="14"/>
      <c r="H122" s="14"/>
    </row>
    <row r="123" spans="2:8" s="15" customFormat="1" x14ac:dyDescent="0.2">
      <c r="B123" s="10"/>
      <c r="C123" s="10"/>
      <c r="D123" s="10"/>
      <c r="E123" s="10"/>
      <c r="F123" s="11"/>
      <c r="G123" s="14"/>
      <c r="H123" s="14"/>
    </row>
    <row r="124" spans="2:8" s="15" customFormat="1" x14ac:dyDescent="0.2">
      <c r="B124" s="10"/>
      <c r="C124" s="10"/>
      <c r="D124" s="10"/>
      <c r="E124" s="10"/>
      <c r="F124" s="11"/>
      <c r="G124" s="14"/>
      <c r="H124" s="14"/>
    </row>
    <row r="125" spans="2:8" s="15" customFormat="1" x14ac:dyDescent="0.2">
      <c r="B125" s="10"/>
      <c r="C125" s="10"/>
      <c r="D125" s="10"/>
      <c r="E125" s="10"/>
      <c r="F125" s="11"/>
      <c r="G125" s="14"/>
      <c r="H125" s="14"/>
    </row>
    <row r="126" spans="2:8" s="15" customFormat="1" x14ac:dyDescent="0.2">
      <c r="B126" s="10"/>
      <c r="C126" s="10"/>
      <c r="D126" s="10"/>
      <c r="E126" s="10"/>
      <c r="F126" s="11"/>
      <c r="G126" s="14"/>
      <c r="H126" s="14"/>
    </row>
    <row r="127" spans="2:8" s="15" customFormat="1" x14ac:dyDescent="0.2">
      <c r="B127" s="10"/>
      <c r="C127" s="10"/>
      <c r="D127" s="10"/>
      <c r="E127" s="10"/>
      <c r="F127" s="11"/>
      <c r="G127" s="14"/>
      <c r="H127" s="14"/>
    </row>
    <row r="128" spans="2:8" s="15" customFormat="1" x14ac:dyDescent="0.2">
      <c r="B128" s="10"/>
      <c r="C128" s="10"/>
      <c r="D128" s="10"/>
      <c r="E128" s="10"/>
      <c r="F128" s="11"/>
      <c r="G128" s="14"/>
      <c r="H128" s="14"/>
    </row>
    <row r="129" spans="2:8" s="15" customFormat="1" x14ac:dyDescent="0.2">
      <c r="B129" s="10"/>
      <c r="C129" s="10"/>
      <c r="D129" s="10"/>
      <c r="E129" s="10"/>
      <c r="F129" s="11"/>
      <c r="G129" s="14"/>
      <c r="H129" s="14"/>
    </row>
    <row r="130" spans="2:8" s="15" customFormat="1" x14ac:dyDescent="0.2">
      <c r="B130" s="10"/>
      <c r="C130" s="10"/>
      <c r="D130" s="10"/>
      <c r="E130" s="10"/>
      <c r="F130" s="11"/>
      <c r="G130" s="14"/>
      <c r="H130" s="14"/>
    </row>
    <row r="131" spans="2:8" s="15" customFormat="1" x14ac:dyDescent="0.2">
      <c r="B131" s="10"/>
      <c r="C131" s="10"/>
      <c r="D131" s="10"/>
      <c r="E131" s="10"/>
      <c r="F131" s="11"/>
      <c r="G131" s="14"/>
      <c r="H131" s="14"/>
    </row>
    <row r="132" spans="2:8" s="15" customFormat="1" x14ac:dyDescent="0.2">
      <c r="B132" s="10"/>
      <c r="C132" s="10"/>
      <c r="D132" s="10"/>
      <c r="E132" s="10"/>
      <c r="F132" s="11"/>
      <c r="G132" s="14"/>
      <c r="H132" s="14"/>
    </row>
    <row r="133" spans="2:8" s="15" customFormat="1" x14ac:dyDescent="0.2">
      <c r="B133" s="10"/>
      <c r="C133" s="10"/>
      <c r="D133" s="10"/>
      <c r="E133" s="10"/>
      <c r="F133" s="11"/>
      <c r="G133" s="14"/>
      <c r="H133" s="14"/>
    </row>
    <row r="134" spans="2:8" s="15" customFormat="1" x14ac:dyDescent="0.2">
      <c r="B134" s="10"/>
      <c r="C134" s="10"/>
      <c r="D134" s="10"/>
      <c r="E134" s="10"/>
      <c r="F134" s="11"/>
      <c r="G134" s="14"/>
      <c r="H134" s="14"/>
    </row>
    <row r="135" spans="2:8" s="15" customFormat="1" x14ac:dyDescent="0.2">
      <c r="B135" s="10"/>
      <c r="C135" s="10"/>
      <c r="D135" s="10"/>
      <c r="E135" s="10"/>
      <c r="F135" s="11"/>
      <c r="G135" s="14"/>
      <c r="H135" s="14"/>
    </row>
    <row r="136" spans="2:8" s="15" customFormat="1" x14ac:dyDescent="0.2">
      <c r="B136" s="10"/>
      <c r="C136" s="10"/>
      <c r="D136" s="10"/>
      <c r="E136" s="10"/>
      <c r="F136" s="11"/>
      <c r="G136" s="14"/>
      <c r="H136" s="14"/>
    </row>
    <row r="137" spans="2:8" s="15" customFormat="1" x14ac:dyDescent="0.2">
      <c r="B137" s="10"/>
      <c r="C137" s="10"/>
      <c r="D137" s="10"/>
      <c r="E137" s="10"/>
      <c r="F137" s="11"/>
      <c r="G137" s="14"/>
      <c r="H137" s="14"/>
    </row>
    <row r="138" spans="2:8" s="15" customFormat="1" x14ac:dyDescent="0.2">
      <c r="B138" s="10"/>
      <c r="C138" s="10"/>
      <c r="D138" s="10"/>
      <c r="E138" s="10"/>
      <c r="F138" s="11"/>
      <c r="G138" s="14"/>
      <c r="H138" s="14"/>
    </row>
    <row r="139" spans="2:8" s="15" customFormat="1" x14ac:dyDescent="0.2">
      <c r="B139" s="10"/>
      <c r="C139" s="10"/>
      <c r="D139" s="10"/>
      <c r="E139" s="10"/>
      <c r="F139" s="11"/>
      <c r="G139" s="14"/>
      <c r="H139" s="14"/>
    </row>
    <row r="140" spans="2:8" s="15" customFormat="1" x14ac:dyDescent="0.2">
      <c r="B140" s="10"/>
      <c r="C140" s="10"/>
      <c r="D140" s="10"/>
      <c r="E140" s="10"/>
      <c r="F140" s="11"/>
      <c r="G140" s="14"/>
      <c r="H140" s="14"/>
    </row>
    <row r="141" spans="2:8" s="15" customFormat="1" x14ac:dyDescent="0.2">
      <c r="B141" s="10"/>
      <c r="C141" s="10"/>
      <c r="D141" s="10"/>
      <c r="E141" s="10"/>
      <c r="F141" s="11"/>
      <c r="G141" s="14"/>
      <c r="H141" s="14"/>
    </row>
    <row r="142" spans="2:8" s="15" customFormat="1" x14ac:dyDescent="0.2">
      <c r="B142" s="10"/>
      <c r="C142" s="10"/>
      <c r="D142" s="10"/>
      <c r="E142" s="10"/>
      <c r="F142" s="11"/>
      <c r="G142" s="14"/>
      <c r="H142" s="14"/>
    </row>
    <row r="143" spans="2:8" s="15" customFormat="1" x14ac:dyDescent="0.2">
      <c r="B143" s="10"/>
      <c r="C143" s="10"/>
      <c r="D143" s="10"/>
      <c r="E143" s="10"/>
      <c r="F143" s="11"/>
      <c r="G143" s="14"/>
      <c r="H143" s="14"/>
    </row>
    <row r="144" spans="2:8" s="15" customFormat="1" x14ac:dyDescent="0.2">
      <c r="B144" s="10"/>
      <c r="C144" s="10"/>
      <c r="D144" s="10"/>
      <c r="E144" s="10"/>
      <c r="F144" s="11"/>
      <c r="G144" s="14"/>
      <c r="H144" s="14"/>
    </row>
    <row r="145" spans="2:8" s="15" customFormat="1" x14ac:dyDescent="0.2">
      <c r="B145" s="10"/>
      <c r="C145" s="10"/>
      <c r="D145" s="10"/>
      <c r="E145" s="10"/>
      <c r="F145" s="11"/>
      <c r="G145" s="14"/>
      <c r="H145" s="14"/>
    </row>
    <row r="146" spans="2:8" s="15" customFormat="1" x14ac:dyDescent="0.2">
      <c r="B146" s="10"/>
      <c r="C146" s="10"/>
      <c r="D146" s="10"/>
      <c r="E146" s="10"/>
      <c r="F146" s="11"/>
      <c r="G146" s="14"/>
      <c r="H146" s="14"/>
    </row>
    <row r="147" spans="2:8" s="15" customFormat="1" x14ac:dyDescent="0.2">
      <c r="B147" s="10"/>
      <c r="C147" s="10"/>
      <c r="D147" s="10"/>
      <c r="E147" s="10"/>
      <c r="F147" s="11"/>
      <c r="G147" s="14"/>
      <c r="H147" s="14"/>
    </row>
    <row r="148" spans="2:8" s="15" customFormat="1" x14ac:dyDescent="0.2">
      <c r="B148" s="10"/>
      <c r="C148" s="10"/>
      <c r="D148" s="10"/>
      <c r="E148" s="10"/>
      <c r="F148" s="11"/>
      <c r="G148" s="14"/>
      <c r="H148" s="14"/>
    </row>
    <row r="149" spans="2:8" s="15" customFormat="1" x14ac:dyDescent="0.2">
      <c r="B149" s="10"/>
      <c r="C149" s="10"/>
      <c r="D149" s="10"/>
      <c r="E149" s="10"/>
      <c r="F149" s="11"/>
      <c r="G149" s="14"/>
      <c r="H149" s="14"/>
    </row>
    <row r="150" spans="2:8" s="15" customFormat="1" x14ac:dyDescent="0.2">
      <c r="B150" s="10"/>
      <c r="C150" s="10"/>
      <c r="D150" s="10"/>
      <c r="E150" s="10"/>
      <c r="F150" s="11"/>
      <c r="G150" s="14"/>
      <c r="H150" s="14"/>
    </row>
    <row r="151" spans="2:8" s="15" customFormat="1" x14ac:dyDescent="0.2">
      <c r="B151" s="10"/>
      <c r="C151" s="10"/>
      <c r="D151" s="10"/>
      <c r="E151" s="10"/>
      <c r="F151" s="11"/>
      <c r="G151" s="14"/>
      <c r="H151" s="14"/>
    </row>
    <row r="152" spans="2:8" s="15" customFormat="1" x14ac:dyDescent="0.2">
      <c r="B152" s="10"/>
      <c r="C152" s="10"/>
      <c r="D152" s="10"/>
      <c r="E152" s="10"/>
      <c r="F152" s="11"/>
      <c r="G152" s="14"/>
      <c r="H152" s="14"/>
    </row>
    <row r="153" spans="2:8" s="15" customFormat="1" x14ac:dyDescent="0.2">
      <c r="B153" s="10"/>
      <c r="C153" s="10"/>
      <c r="D153" s="10"/>
      <c r="E153" s="10"/>
      <c r="F153" s="11"/>
      <c r="G153" s="14"/>
      <c r="H153" s="14"/>
    </row>
    <row r="154" spans="2:8" s="15" customFormat="1" x14ac:dyDescent="0.2">
      <c r="B154" s="10"/>
      <c r="C154" s="10"/>
      <c r="D154" s="10"/>
      <c r="E154" s="10"/>
      <c r="F154" s="11"/>
      <c r="G154" s="14"/>
      <c r="H154" s="14"/>
    </row>
    <row r="155" spans="2:8" s="15" customFormat="1" x14ac:dyDescent="0.2">
      <c r="B155" s="10"/>
      <c r="C155" s="10"/>
      <c r="D155" s="10"/>
      <c r="E155" s="10"/>
      <c r="F155" s="11"/>
      <c r="G155" s="14"/>
      <c r="H155" s="14"/>
    </row>
    <row r="156" spans="2:8" s="15" customFormat="1" x14ac:dyDescent="0.2">
      <c r="B156" s="10"/>
      <c r="C156" s="10"/>
      <c r="D156" s="10"/>
      <c r="E156" s="10"/>
      <c r="F156" s="11"/>
      <c r="G156" s="14"/>
      <c r="H156" s="14"/>
    </row>
    <row r="157" spans="2:8" s="15" customFormat="1" x14ac:dyDescent="0.2">
      <c r="B157" s="10"/>
      <c r="C157" s="10"/>
      <c r="D157" s="10"/>
      <c r="E157" s="10"/>
      <c r="F157" s="11"/>
      <c r="G157" s="14"/>
      <c r="H157" s="14"/>
    </row>
    <row r="158" spans="2:8" s="15" customFormat="1" x14ac:dyDescent="0.2">
      <c r="B158" s="10"/>
      <c r="C158" s="10"/>
      <c r="D158" s="10"/>
      <c r="E158" s="10"/>
      <c r="F158" s="11"/>
      <c r="G158" s="14"/>
      <c r="H158" s="14"/>
    </row>
    <row r="159" spans="2:8" s="15" customFormat="1" x14ac:dyDescent="0.2">
      <c r="B159" s="10"/>
      <c r="C159" s="10"/>
      <c r="D159" s="10"/>
      <c r="E159" s="10"/>
      <c r="F159" s="11"/>
      <c r="G159" s="14"/>
      <c r="H159" s="14"/>
    </row>
    <row r="160" spans="2:8" s="15" customFormat="1" x14ac:dyDescent="0.2">
      <c r="B160" s="10"/>
      <c r="C160" s="10"/>
      <c r="D160" s="10"/>
      <c r="E160" s="10"/>
      <c r="F160" s="11"/>
      <c r="G160" s="14"/>
      <c r="H160" s="14"/>
    </row>
    <row r="161" spans="2:8" s="15" customFormat="1" x14ac:dyDescent="0.2">
      <c r="B161" s="10"/>
      <c r="C161" s="10"/>
      <c r="D161" s="10"/>
      <c r="E161" s="10"/>
      <c r="F161" s="11"/>
      <c r="G161" s="14"/>
      <c r="H161" s="14"/>
    </row>
    <row r="162" spans="2:8" s="15" customFormat="1" x14ac:dyDescent="0.2">
      <c r="B162" s="10"/>
      <c r="C162" s="10"/>
      <c r="D162" s="10"/>
      <c r="E162" s="10"/>
      <c r="F162" s="11"/>
      <c r="G162" s="14"/>
      <c r="H162" s="14"/>
    </row>
    <row r="163" spans="2:8" s="15" customFormat="1" x14ac:dyDescent="0.2">
      <c r="B163" s="10"/>
      <c r="C163" s="10"/>
      <c r="D163" s="10"/>
      <c r="E163" s="10"/>
      <c r="F163" s="11"/>
      <c r="G163" s="14"/>
      <c r="H163" s="14"/>
    </row>
    <row r="164" spans="2:8" s="15" customFormat="1" x14ac:dyDescent="0.2">
      <c r="B164" s="10"/>
      <c r="C164" s="10"/>
      <c r="D164" s="10"/>
      <c r="E164" s="10"/>
      <c r="F164" s="11"/>
      <c r="G164" s="14"/>
      <c r="H164" s="14"/>
    </row>
    <row r="165" spans="2:8" s="15" customFormat="1" x14ac:dyDescent="0.2">
      <c r="B165" s="10"/>
      <c r="C165" s="10"/>
      <c r="D165" s="10"/>
      <c r="E165" s="10"/>
      <c r="F165" s="11"/>
      <c r="G165" s="14"/>
      <c r="H165" s="14"/>
    </row>
    <row r="166" spans="2:8" s="15" customFormat="1" x14ac:dyDescent="0.2">
      <c r="B166" s="10"/>
      <c r="C166" s="10"/>
      <c r="D166" s="10"/>
      <c r="E166" s="10"/>
      <c r="F166" s="11"/>
      <c r="G166" s="14"/>
      <c r="H166" s="14"/>
    </row>
    <row r="167" spans="2:8" s="15" customFormat="1" x14ac:dyDescent="0.2">
      <c r="B167" s="10"/>
      <c r="C167" s="10"/>
      <c r="D167" s="10"/>
      <c r="E167" s="10"/>
      <c r="F167" s="11"/>
      <c r="G167" s="14"/>
      <c r="H167" s="14"/>
    </row>
    <row r="168" spans="2:8" s="15" customFormat="1" x14ac:dyDescent="0.2">
      <c r="B168" s="10"/>
      <c r="C168" s="10"/>
      <c r="D168" s="10"/>
      <c r="E168" s="10"/>
      <c r="F168" s="11"/>
      <c r="G168" s="14"/>
      <c r="H168" s="14"/>
    </row>
    <row r="169" spans="2:8" s="15" customFormat="1" x14ac:dyDescent="0.2">
      <c r="B169" s="10"/>
      <c r="C169" s="10"/>
      <c r="D169" s="10"/>
      <c r="E169" s="10"/>
      <c r="F169" s="11"/>
      <c r="G169" s="14"/>
      <c r="H169" s="14"/>
    </row>
    <row r="170" spans="2:8" s="15" customFormat="1" x14ac:dyDescent="0.2">
      <c r="B170" s="10"/>
      <c r="C170" s="10"/>
      <c r="D170" s="10"/>
      <c r="E170" s="10"/>
      <c r="F170" s="11"/>
      <c r="G170" s="14"/>
      <c r="H170" s="14"/>
    </row>
    <row r="171" spans="2:8" s="15" customFormat="1" x14ac:dyDescent="0.2">
      <c r="B171" s="10"/>
      <c r="C171" s="10"/>
      <c r="D171" s="10"/>
      <c r="E171" s="10"/>
      <c r="F171" s="11"/>
      <c r="G171" s="14"/>
      <c r="H171" s="14"/>
    </row>
    <row r="172" spans="2:8" s="15" customFormat="1" x14ac:dyDescent="0.2">
      <c r="B172" s="10"/>
      <c r="C172" s="10"/>
      <c r="D172" s="10"/>
      <c r="E172" s="10"/>
      <c r="F172" s="11"/>
      <c r="G172" s="14"/>
      <c r="H172" s="14"/>
    </row>
    <row r="173" spans="2:8" s="15" customFormat="1" x14ac:dyDescent="0.2">
      <c r="B173" s="10"/>
      <c r="C173" s="10"/>
      <c r="D173" s="10"/>
      <c r="E173" s="10"/>
      <c r="F173" s="11"/>
      <c r="G173" s="14"/>
      <c r="H173" s="14"/>
    </row>
    <row r="174" spans="2:8" s="15" customFormat="1" x14ac:dyDescent="0.2">
      <c r="B174" s="10"/>
      <c r="C174" s="10"/>
      <c r="D174" s="10"/>
      <c r="E174" s="10"/>
      <c r="F174" s="11"/>
      <c r="G174" s="14"/>
      <c r="H174" s="14"/>
    </row>
    <row r="175" spans="2:8" s="15" customFormat="1" x14ac:dyDescent="0.2">
      <c r="B175" s="10"/>
      <c r="C175" s="10"/>
      <c r="D175" s="10"/>
      <c r="E175" s="10"/>
      <c r="F175" s="11"/>
      <c r="G175" s="14"/>
      <c r="H175" s="14"/>
    </row>
    <row r="176" spans="2:8" s="15" customFormat="1" x14ac:dyDescent="0.2">
      <c r="B176" s="10"/>
      <c r="C176" s="10"/>
      <c r="D176" s="10"/>
      <c r="E176" s="10"/>
      <c r="F176" s="11"/>
      <c r="G176" s="14"/>
      <c r="H176" s="14"/>
    </row>
    <row r="177" spans="1:13" s="15" customFormat="1" x14ac:dyDescent="0.2">
      <c r="A177" s="10"/>
      <c r="B177" s="10"/>
      <c r="C177" s="10"/>
      <c r="D177" s="10"/>
      <c r="E177" s="10"/>
      <c r="F177" s="11"/>
      <c r="G177" s="14"/>
      <c r="H177" s="14"/>
    </row>
    <row r="178" spans="1:13" s="15" customFormat="1" x14ac:dyDescent="0.2">
      <c r="A178" s="10"/>
      <c r="B178" s="10"/>
      <c r="C178" s="10"/>
      <c r="D178" s="10"/>
      <c r="E178" s="10"/>
      <c r="F178" s="11"/>
      <c r="G178" s="11"/>
      <c r="H178" s="11"/>
    </row>
    <row r="179" spans="1:13" s="15" customFormat="1" x14ac:dyDescent="0.2">
      <c r="A179" s="10"/>
      <c r="B179" s="10"/>
      <c r="C179" s="10"/>
      <c r="D179" s="10"/>
      <c r="E179" s="10"/>
      <c r="F179" s="11"/>
      <c r="G179" s="11"/>
      <c r="H179" s="11"/>
    </row>
    <row r="180" spans="1:13" s="15" customFormat="1" x14ac:dyDescent="0.2">
      <c r="A180" s="10"/>
      <c r="B180" s="10"/>
      <c r="C180" s="10"/>
      <c r="D180" s="10"/>
      <c r="E180" s="10"/>
      <c r="F180" s="11"/>
      <c r="G180" s="11"/>
      <c r="H180" s="11"/>
    </row>
    <row r="181" spans="1:13" s="15" customFormat="1" x14ac:dyDescent="0.2">
      <c r="A181" s="10"/>
      <c r="B181" s="10"/>
      <c r="C181" s="10"/>
      <c r="D181" s="10"/>
      <c r="E181" s="10"/>
      <c r="F181" s="11"/>
      <c r="G181" s="11"/>
      <c r="H181" s="11"/>
    </row>
    <row r="182" spans="1:13" s="15" customFormat="1" x14ac:dyDescent="0.2">
      <c r="A182" s="10"/>
      <c r="B182" s="10"/>
      <c r="C182" s="10"/>
      <c r="D182" s="10"/>
      <c r="E182" s="10"/>
      <c r="F182" s="11"/>
      <c r="G182" s="11"/>
      <c r="H182" s="11"/>
    </row>
    <row r="183" spans="1:13" s="15" customFormat="1" x14ac:dyDescent="0.2">
      <c r="A183" s="10"/>
      <c r="B183" s="10"/>
      <c r="C183" s="10"/>
      <c r="D183" s="10"/>
      <c r="E183" s="10"/>
      <c r="F183" s="11"/>
      <c r="G183" s="11"/>
      <c r="H183" s="11"/>
    </row>
    <row r="184" spans="1:13" s="15" customFormat="1" x14ac:dyDescent="0.2">
      <c r="A184" s="10"/>
      <c r="B184" s="10"/>
      <c r="C184" s="10"/>
      <c r="D184" s="10"/>
      <c r="E184" s="10"/>
      <c r="F184" s="11"/>
      <c r="G184" s="11"/>
      <c r="H184" s="11"/>
    </row>
    <row r="185" spans="1:13" s="15" customFormat="1" x14ac:dyDescent="0.2">
      <c r="A185" s="10"/>
      <c r="B185" s="10"/>
      <c r="C185" s="10"/>
      <c r="D185" s="10"/>
      <c r="E185" s="10"/>
      <c r="F185" s="11"/>
      <c r="G185" s="11"/>
      <c r="H185" s="11"/>
    </row>
    <row r="186" spans="1:13" s="15" customFormat="1" x14ac:dyDescent="0.2">
      <c r="A186" s="10"/>
      <c r="B186" s="10"/>
      <c r="C186" s="10"/>
      <c r="D186" s="10"/>
      <c r="E186" s="10"/>
      <c r="F186" s="11"/>
      <c r="G186" s="11"/>
      <c r="H186" s="11"/>
    </row>
    <row r="187" spans="1:13" s="15" customFormat="1" x14ac:dyDescent="0.2">
      <c r="A187" s="10"/>
      <c r="B187" s="10"/>
      <c r="C187" s="10"/>
      <c r="D187" s="10"/>
      <c r="E187" s="10"/>
      <c r="F187" s="11"/>
      <c r="G187" s="11"/>
      <c r="H187" s="11"/>
    </row>
    <row r="188" spans="1:13" s="15" customFormat="1" x14ac:dyDescent="0.2">
      <c r="A188" s="10"/>
      <c r="B188" s="10"/>
      <c r="C188" s="10"/>
      <c r="D188" s="10"/>
      <c r="E188" s="10"/>
      <c r="F188" s="11"/>
      <c r="G188" s="11"/>
      <c r="H188" s="11"/>
    </row>
    <row r="189" spans="1:13" s="15" customFormat="1" x14ac:dyDescent="0.2">
      <c r="A189" s="10"/>
      <c r="B189" s="10"/>
      <c r="C189" s="10"/>
      <c r="D189" s="10"/>
      <c r="E189" s="10"/>
      <c r="F189" s="11"/>
      <c r="G189" s="11"/>
      <c r="H189" s="11"/>
    </row>
    <row r="190" spans="1:13" s="15" customFormat="1" x14ac:dyDescent="0.2">
      <c r="A190" s="10"/>
      <c r="B190" s="10"/>
      <c r="C190" s="10"/>
      <c r="D190" s="10"/>
      <c r="E190" s="10"/>
      <c r="F190" s="11"/>
      <c r="G190" s="11"/>
      <c r="H190" s="11"/>
    </row>
    <row r="191" spans="1:13" s="12" customFormat="1" ht="15" x14ac:dyDescent="0.25">
      <c r="A191" s="10"/>
      <c r="B191" s="10"/>
      <c r="C191" s="10"/>
      <c r="D191" s="10"/>
      <c r="E191" s="10"/>
      <c r="F191" s="11"/>
      <c r="G191" s="11"/>
      <c r="H191" s="11"/>
      <c r="I191" s="15"/>
      <c r="J191" s="15"/>
      <c r="K191" s="15"/>
      <c r="L191" s="15"/>
      <c r="M191" s="15"/>
    </row>
  </sheetData>
  <mergeCells count="7">
    <mergeCell ref="B25:M25"/>
    <mergeCell ref="B19:M19"/>
    <mergeCell ref="B20:M20"/>
    <mergeCell ref="B21:M21"/>
    <mergeCell ref="B22:M22"/>
    <mergeCell ref="B23:M23"/>
    <mergeCell ref="B24:M24"/>
  </mergeCells>
  <hyperlinks>
    <hyperlink ref="B2" location="Contents!A1" display="Back to Contents" xr:uid="{4A75B74C-F4B0-438B-9AF6-1D69F91BFBBD}"/>
  </hyperlinks>
  <pageMargins left="0.7" right="0.7" top="0.75" bottom="0.75" header="0.3" footer="0.3"/>
  <pageSetup paperSize="9" scale="6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90E14-7065-4F62-B937-3B1C342436F3}">
  <sheetPr>
    <tabColor rgb="FFB3C8D1"/>
    <pageSetUpPr fitToPage="1"/>
  </sheetPr>
  <dimension ref="A1:AJ203"/>
  <sheetViews>
    <sheetView workbookViewId="0">
      <selection activeCell="B2" sqref="B2"/>
    </sheetView>
  </sheetViews>
  <sheetFormatPr defaultRowHeight="12.75" x14ac:dyDescent="0.25"/>
  <cols>
    <col min="1" max="1" width="3.42578125" style="10" customWidth="1"/>
    <col min="2" max="2" width="17.5703125" style="10" customWidth="1"/>
    <col min="3" max="3" width="18.85546875" style="10" bestFit="1" customWidth="1"/>
    <col min="4" max="4" width="12.42578125" style="10" customWidth="1"/>
    <col min="5" max="5" width="2.42578125" style="10" customWidth="1"/>
    <col min="6" max="6" width="12.42578125" style="11" customWidth="1"/>
    <col min="7" max="7" width="2.42578125" style="11" customWidth="1"/>
    <col min="8" max="8" width="12.42578125" style="11" customWidth="1"/>
    <col min="9" max="9" width="2.42578125" style="10" customWidth="1"/>
    <col min="10" max="10" width="12.42578125" style="10" customWidth="1"/>
    <col min="11" max="11" width="2.42578125" style="10" customWidth="1"/>
    <col min="12" max="12" width="12.42578125" style="10" customWidth="1"/>
    <col min="13" max="13" width="2.42578125" style="10" customWidth="1"/>
    <col min="14" max="14" width="12.42578125" style="10" customWidth="1"/>
    <col min="15" max="15" width="2.42578125" style="10" customWidth="1"/>
    <col min="16" max="16" width="12.42578125" style="10" customWidth="1"/>
    <col min="17" max="17" width="2.42578125" style="10" customWidth="1"/>
    <col min="18" max="18" width="12.42578125" style="10" customWidth="1"/>
    <col min="19" max="19" width="2.42578125" style="10" customWidth="1"/>
    <col min="20" max="20" width="12.42578125" style="11" customWidth="1"/>
    <col min="21" max="21" width="2.42578125" style="11" customWidth="1"/>
    <col min="22" max="22" width="12.42578125" style="11" customWidth="1"/>
    <col min="23" max="23" width="2.42578125" style="10" customWidth="1"/>
    <col min="24" max="24" width="12.42578125" style="10" customWidth="1"/>
    <col min="25" max="25" width="2.42578125" style="10" customWidth="1"/>
    <col min="26" max="26" width="12.42578125" style="10" customWidth="1"/>
    <col min="27" max="27" width="2.42578125" style="10" customWidth="1"/>
    <col min="28" max="28" width="12.42578125" style="10" customWidth="1"/>
    <col min="29" max="29" width="2.42578125" style="10" customWidth="1"/>
    <col min="30" max="30" width="12.42578125" style="10" customWidth="1"/>
    <col min="31" max="31" width="2.42578125" style="10" customWidth="1"/>
    <col min="32" max="32" width="12.42578125" style="10" customWidth="1"/>
    <col min="33" max="33" width="2.42578125" style="10" customWidth="1"/>
    <col min="34" max="34" width="12.42578125" style="10" customWidth="1"/>
    <col min="35" max="273" width="11.42578125" style="10" customWidth="1"/>
    <col min="274" max="274" width="5.140625" style="10" customWidth="1"/>
    <col min="275" max="276" width="17.5703125" style="10" customWidth="1"/>
    <col min="277" max="277" width="28.5703125" style="10" customWidth="1"/>
    <col min="278" max="278" width="1.85546875" style="10" customWidth="1"/>
    <col min="279" max="279" width="28.5703125" style="10" customWidth="1"/>
    <col min="280" max="280" width="1.85546875" style="10" customWidth="1"/>
    <col min="281" max="281" width="12.85546875" style="10" customWidth="1"/>
    <col min="282" max="282" width="28.5703125" style="10" customWidth="1"/>
    <col min="283" max="283" width="1.85546875" style="10" customWidth="1"/>
    <col min="284" max="284" width="28.5703125" style="10" customWidth="1"/>
    <col min="285" max="285" width="1.85546875" style="10" customWidth="1"/>
    <col min="286" max="286" width="11.140625" style="10" customWidth="1"/>
    <col min="287" max="529" width="11.42578125" style="10" customWidth="1"/>
    <col min="530" max="530" width="5.140625" style="10" customWidth="1"/>
    <col min="531" max="532" width="17.5703125" style="10" customWidth="1"/>
    <col min="533" max="533" width="28.5703125" style="10" customWidth="1"/>
    <col min="534" max="534" width="1.85546875" style="10" customWidth="1"/>
    <col min="535" max="535" width="28.5703125" style="10" customWidth="1"/>
    <col min="536" max="536" width="1.85546875" style="10" customWidth="1"/>
    <col min="537" max="537" width="12.85546875" style="10" customWidth="1"/>
    <col min="538" max="538" width="28.5703125" style="10" customWidth="1"/>
    <col min="539" max="539" width="1.85546875" style="10" customWidth="1"/>
    <col min="540" max="540" width="28.5703125" style="10" customWidth="1"/>
    <col min="541" max="541" width="1.85546875" style="10" customWidth="1"/>
    <col min="542" max="542" width="11.140625" style="10" customWidth="1"/>
    <col min="543" max="785" width="11.42578125" style="10" customWidth="1"/>
    <col min="786" max="786" width="5.140625" style="10" customWidth="1"/>
    <col min="787" max="788" width="17.5703125" style="10" customWidth="1"/>
    <col min="789" max="789" width="28.5703125" style="10" customWidth="1"/>
    <col min="790" max="790" width="1.85546875" style="10" customWidth="1"/>
    <col min="791" max="791" width="28.5703125" style="10" customWidth="1"/>
    <col min="792" max="792" width="1.85546875" style="10" customWidth="1"/>
    <col min="793" max="793" width="12.85546875" style="10" customWidth="1"/>
    <col min="794" max="794" width="28.5703125" style="10" customWidth="1"/>
    <col min="795" max="795" width="1.85546875" style="10" customWidth="1"/>
    <col min="796" max="796" width="28.5703125" style="10" customWidth="1"/>
    <col min="797" max="797" width="1.85546875" style="10" customWidth="1"/>
    <col min="798" max="798" width="11.140625" style="10" customWidth="1"/>
    <col min="799" max="1041" width="11.42578125" style="10" customWidth="1"/>
    <col min="1042" max="1042" width="5.140625" style="10" customWidth="1"/>
    <col min="1043" max="1044" width="17.5703125" style="10" customWidth="1"/>
    <col min="1045" max="1045" width="28.5703125" style="10" customWidth="1"/>
    <col min="1046" max="1046" width="1.85546875" style="10" customWidth="1"/>
    <col min="1047" max="1047" width="28.5703125" style="10" customWidth="1"/>
    <col min="1048" max="1048" width="1.85546875" style="10" customWidth="1"/>
    <col min="1049" max="1049" width="12.85546875" style="10" customWidth="1"/>
    <col min="1050" max="1050" width="28.5703125" style="10" customWidth="1"/>
    <col min="1051" max="1051" width="1.85546875" style="10" customWidth="1"/>
    <col min="1052" max="1052" width="28.5703125" style="10" customWidth="1"/>
    <col min="1053" max="1053" width="1.85546875" style="10" customWidth="1"/>
    <col min="1054" max="1054" width="11.140625" style="10" customWidth="1"/>
    <col min="1055" max="1297" width="11.42578125" style="10" customWidth="1"/>
    <col min="1298" max="1298" width="5.140625" style="10" customWidth="1"/>
    <col min="1299" max="1300" width="17.5703125" style="10" customWidth="1"/>
    <col min="1301" max="1301" width="28.5703125" style="10" customWidth="1"/>
    <col min="1302" max="1302" width="1.85546875" style="10" customWidth="1"/>
    <col min="1303" max="1303" width="28.5703125" style="10" customWidth="1"/>
    <col min="1304" max="1304" width="1.85546875" style="10" customWidth="1"/>
    <col min="1305" max="1305" width="12.85546875" style="10" customWidth="1"/>
    <col min="1306" max="1306" width="28.5703125" style="10" customWidth="1"/>
    <col min="1307" max="1307" width="1.85546875" style="10" customWidth="1"/>
    <col min="1308" max="1308" width="28.5703125" style="10" customWidth="1"/>
    <col min="1309" max="1309" width="1.85546875" style="10" customWidth="1"/>
    <col min="1310" max="1310" width="11.140625" style="10" customWidth="1"/>
    <col min="1311" max="1553" width="11.42578125" style="10" customWidth="1"/>
    <col min="1554" max="1554" width="5.140625" style="10" customWidth="1"/>
    <col min="1555" max="1556" width="17.5703125" style="10" customWidth="1"/>
    <col min="1557" max="1557" width="28.5703125" style="10" customWidth="1"/>
    <col min="1558" max="1558" width="1.85546875" style="10" customWidth="1"/>
    <col min="1559" max="1559" width="28.5703125" style="10" customWidth="1"/>
    <col min="1560" max="1560" width="1.85546875" style="10" customWidth="1"/>
    <col min="1561" max="1561" width="12.85546875" style="10" customWidth="1"/>
    <col min="1562" max="1562" width="28.5703125" style="10" customWidth="1"/>
    <col min="1563" max="1563" width="1.85546875" style="10" customWidth="1"/>
    <col min="1564" max="1564" width="28.5703125" style="10" customWidth="1"/>
    <col min="1565" max="1565" width="1.85546875" style="10" customWidth="1"/>
    <col min="1566" max="1566" width="11.140625" style="10" customWidth="1"/>
    <col min="1567" max="1809" width="11.42578125" style="10" customWidth="1"/>
    <col min="1810" max="1810" width="5.140625" style="10" customWidth="1"/>
    <col min="1811" max="1812" width="17.5703125" style="10" customWidth="1"/>
    <col min="1813" max="1813" width="28.5703125" style="10" customWidth="1"/>
    <col min="1814" max="1814" width="1.85546875" style="10" customWidth="1"/>
    <col min="1815" max="1815" width="28.5703125" style="10" customWidth="1"/>
    <col min="1816" max="1816" width="1.85546875" style="10" customWidth="1"/>
    <col min="1817" max="1817" width="12.85546875" style="10" customWidth="1"/>
    <col min="1818" max="1818" width="28.5703125" style="10" customWidth="1"/>
    <col min="1819" max="1819" width="1.85546875" style="10" customWidth="1"/>
    <col min="1820" max="1820" width="28.5703125" style="10" customWidth="1"/>
    <col min="1821" max="1821" width="1.85546875" style="10" customWidth="1"/>
    <col min="1822" max="1822" width="11.140625" style="10" customWidth="1"/>
    <col min="1823" max="2065" width="11.42578125" style="10" customWidth="1"/>
    <col min="2066" max="2066" width="5.140625" style="10" customWidth="1"/>
    <col min="2067" max="2068" width="17.5703125" style="10" customWidth="1"/>
    <col min="2069" max="2069" width="28.5703125" style="10" customWidth="1"/>
    <col min="2070" max="2070" width="1.85546875" style="10" customWidth="1"/>
    <col min="2071" max="2071" width="28.5703125" style="10" customWidth="1"/>
    <col min="2072" max="2072" width="1.85546875" style="10" customWidth="1"/>
    <col min="2073" max="2073" width="12.85546875" style="10" customWidth="1"/>
    <col min="2074" max="2074" width="28.5703125" style="10" customWidth="1"/>
    <col min="2075" max="2075" width="1.85546875" style="10" customWidth="1"/>
    <col min="2076" max="2076" width="28.5703125" style="10" customWidth="1"/>
    <col min="2077" max="2077" width="1.85546875" style="10" customWidth="1"/>
    <col min="2078" max="2078" width="11.140625" style="10" customWidth="1"/>
    <col min="2079" max="2321" width="11.42578125" style="10" customWidth="1"/>
    <col min="2322" max="2322" width="5.140625" style="10" customWidth="1"/>
    <col min="2323" max="2324" width="17.5703125" style="10" customWidth="1"/>
    <col min="2325" max="2325" width="28.5703125" style="10" customWidth="1"/>
    <col min="2326" max="2326" width="1.85546875" style="10" customWidth="1"/>
    <col min="2327" max="2327" width="28.5703125" style="10" customWidth="1"/>
    <col min="2328" max="2328" width="1.85546875" style="10" customWidth="1"/>
    <col min="2329" max="2329" width="12.85546875" style="10" customWidth="1"/>
    <col min="2330" max="2330" width="28.5703125" style="10" customWidth="1"/>
    <col min="2331" max="2331" width="1.85546875" style="10" customWidth="1"/>
    <col min="2332" max="2332" width="28.5703125" style="10" customWidth="1"/>
    <col min="2333" max="2333" width="1.85546875" style="10" customWidth="1"/>
    <col min="2334" max="2334" width="11.140625" style="10" customWidth="1"/>
    <col min="2335" max="2577" width="11.42578125" style="10" customWidth="1"/>
    <col min="2578" max="2578" width="5.140625" style="10" customWidth="1"/>
    <col min="2579" max="2580" width="17.5703125" style="10" customWidth="1"/>
    <col min="2581" max="2581" width="28.5703125" style="10" customWidth="1"/>
    <col min="2582" max="2582" width="1.85546875" style="10" customWidth="1"/>
    <col min="2583" max="2583" width="28.5703125" style="10" customWidth="1"/>
    <col min="2584" max="2584" width="1.85546875" style="10" customWidth="1"/>
    <col min="2585" max="2585" width="12.85546875" style="10" customWidth="1"/>
    <col min="2586" max="2586" width="28.5703125" style="10" customWidth="1"/>
    <col min="2587" max="2587" width="1.85546875" style="10" customWidth="1"/>
    <col min="2588" max="2588" width="28.5703125" style="10" customWidth="1"/>
    <col min="2589" max="2589" width="1.85546875" style="10" customWidth="1"/>
    <col min="2590" max="2590" width="11.140625" style="10" customWidth="1"/>
    <col min="2591" max="2833" width="11.42578125" style="10" customWidth="1"/>
    <col min="2834" max="2834" width="5.140625" style="10" customWidth="1"/>
    <col min="2835" max="2836" width="17.5703125" style="10" customWidth="1"/>
    <col min="2837" max="2837" width="28.5703125" style="10" customWidth="1"/>
    <col min="2838" max="2838" width="1.85546875" style="10" customWidth="1"/>
    <col min="2839" max="2839" width="28.5703125" style="10" customWidth="1"/>
    <col min="2840" max="2840" width="1.85546875" style="10" customWidth="1"/>
    <col min="2841" max="2841" width="12.85546875" style="10" customWidth="1"/>
    <col min="2842" max="2842" width="28.5703125" style="10" customWidth="1"/>
    <col min="2843" max="2843" width="1.85546875" style="10" customWidth="1"/>
    <col min="2844" max="2844" width="28.5703125" style="10" customWidth="1"/>
    <col min="2845" max="2845" width="1.85546875" style="10" customWidth="1"/>
    <col min="2846" max="2846" width="11.140625" style="10" customWidth="1"/>
    <col min="2847" max="3089" width="11.42578125" style="10" customWidth="1"/>
    <col min="3090" max="3090" width="5.140625" style="10" customWidth="1"/>
    <col min="3091" max="3092" width="17.5703125" style="10" customWidth="1"/>
    <col min="3093" max="3093" width="28.5703125" style="10" customWidth="1"/>
    <col min="3094" max="3094" width="1.85546875" style="10" customWidth="1"/>
    <col min="3095" max="3095" width="28.5703125" style="10" customWidth="1"/>
    <col min="3096" max="3096" width="1.85546875" style="10" customWidth="1"/>
    <col min="3097" max="3097" width="12.85546875" style="10" customWidth="1"/>
    <col min="3098" max="3098" width="28.5703125" style="10" customWidth="1"/>
    <col min="3099" max="3099" width="1.85546875" style="10" customWidth="1"/>
    <col min="3100" max="3100" width="28.5703125" style="10" customWidth="1"/>
    <col min="3101" max="3101" width="1.85546875" style="10" customWidth="1"/>
    <col min="3102" max="3102" width="11.140625" style="10" customWidth="1"/>
    <col min="3103" max="3345" width="11.42578125" style="10" customWidth="1"/>
    <col min="3346" max="3346" width="5.140625" style="10" customWidth="1"/>
    <col min="3347" max="3348" width="17.5703125" style="10" customWidth="1"/>
    <col min="3349" max="3349" width="28.5703125" style="10" customWidth="1"/>
    <col min="3350" max="3350" width="1.85546875" style="10" customWidth="1"/>
    <col min="3351" max="3351" width="28.5703125" style="10" customWidth="1"/>
    <col min="3352" max="3352" width="1.85546875" style="10" customWidth="1"/>
    <col min="3353" max="3353" width="12.85546875" style="10" customWidth="1"/>
    <col min="3354" max="3354" width="28.5703125" style="10" customWidth="1"/>
    <col min="3355" max="3355" width="1.85546875" style="10" customWidth="1"/>
    <col min="3356" max="3356" width="28.5703125" style="10" customWidth="1"/>
    <col min="3357" max="3357" width="1.85546875" style="10" customWidth="1"/>
    <col min="3358" max="3358" width="11.140625" style="10" customWidth="1"/>
    <col min="3359" max="3601" width="11.42578125" style="10" customWidth="1"/>
    <col min="3602" max="3602" width="5.140625" style="10" customWidth="1"/>
    <col min="3603" max="3604" width="17.5703125" style="10" customWidth="1"/>
    <col min="3605" max="3605" width="28.5703125" style="10" customWidth="1"/>
    <col min="3606" max="3606" width="1.85546875" style="10" customWidth="1"/>
    <col min="3607" max="3607" width="28.5703125" style="10" customWidth="1"/>
    <col min="3608" max="3608" width="1.85546875" style="10" customWidth="1"/>
    <col min="3609" max="3609" width="12.85546875" style="10" customWidth="1"/>
    <col min="3610" max="3610" width="28.5703125" style="10" customWidth="1"/>
    <col min="3611" max="3611" width="1.85546875" style="10" customWidth="1"/>
    <col min="3612" max="3612" width="28.5703125" style="10" customWidth="1"/>
    <col min="3613" max="3613" width="1.85546875" style="10" customWidth="1"/>
    <col min="3614" max="3614" width="11.140625" style="10" customWidth="1"/>
    <col min="3615" max="3857" width="11.42578125" style="10" customWidth="1"/>
    <col min="3858" max="3858" width="5.140625" style="10" customWidth="1"/>
    <col min="3859" max="3860" width="17.5703125" style="10" customWidth="1"/>
    <col min="3861" max="3861" width="28.5703125" style="10" customWidth="1"/>
    <col min="3862" max="3862" width="1.85546875" style="10" customWidth="1"/>
    <col min="3863" max="3863" width="28.5703125" style="10" customWidth="1"/>
    <col min="3864" max="3864" width="1.85546875" style="10" customWidth="1"/>
    <col min="3865" max="3865" width="12.85546875" style="10" customWidth="1"/>
    <col min="3866" max="3866" width="28.5703125" style="10" customWidth="1"/>
    <col min="3867" max="3867" width="1.85546875" style="10" customWidth="1"/>
    <col min="3868" max="3868" width="28.5703125" style="10" customWidth="1"/>
    <col min="3869" max="3869" width="1.85546875" style="10" customWidth="1"/>
    <col min="3870" max="3870" width="11.140625" style="10" customWidth="1"/>
    <col min="3871" max="4113" width="11.42578125" style="10" customWidth="1"/>
    <col min="4114" max="4114" width="5.140625" style="10" customWidth="1"/>
    <col min="4115" max="4116" width="17.5703125" style="10" customWidth="1"/>
    <col min="4117" max="4117" width="28.5703125" style="10" customWidth="1"/>
    <col min="4118" max="4118" width="1.85546875" style="10" customWidth="1"/>
    <col min="4119" max="4119" width="28.5703125" style="10" customWidth="1"/>
    <col min="4120" max="4120" width="1.85546875" style="10" customWidth="1"/>
    <col min="4121" max="4121" width="12.85546875" style="10" customWidth="1"/>
    <col min="4122" max="4122" width="28.5703125" style="10" customWidth="1"/>
    <col min="4123" max="4123" width="1.85546875" style="10" customWidth="1"/>
    <col min="4124" max="4124" width="28.5703125" style="10" customWidth="1"/>
    <col min="4125" max="4125" width="1.85546875" style="10" customWidth="1"/>
    <col min="4126" max="4126" width="11.140625" style="10" customWidth="1"/>
    <col min="4127" max="4369" width="11.42578125" style="10" customWidth="1"/>
    <col min="4370" max="4370" width="5.140625" style="10" customWidth="1"/>
    <col min="4371" max="4372" width="17.5703125" style="10" customWidth="1"/>
    <col min="4373" max="4373" width="28.5703125" style="10" customWidth="1"/>
    <col min="4374" max="4374" width="1.85546875" style="10" customWidth="1"/>
    <col min="4375" max="4375" width="28.5703125" style="10" customWidth="1"/>
    <col min="4376" max="4376" width="1.85546875" style="10" customWidth="1"/>
    <col min="4377" max="4377" width="12.85546875" style="10" customWidth="1"/>
    <col min="4378" max="4378" width="28.5703125" style="10" customWidth="1"/>
    <col min="4379" max="4379" width="1.85546875" style="10" customWidth="1"/>
    <col min="4380" max="4380" width="28.5703125" style="10" customWidth="1"/>
    <col min="4381" max="4381" width="1.85546875" style="10" customWidth="1"/>
    <col min="4382" max="4382" width="11.140625" style="10" customWidth="1"/>
    <col min="4383" max="4625" width="11.42578125" style="10" customWidth="1"/>
    <col min="4626" max="4626" width="5.140625" style="10" customWidth="1"/>
    <col min="4627" max="4628" width="17.5703125" style="10" customWidth="1"/>
    <col min="4629" max="4629" width="28.5703125" style="10" customWidth="1"/>
    <col min="4630" max="4630" width="1.85546875" style="10" customWidth="1"/>
    <col min="4631" max="4631" width="28.5703125" style="10" customWidth="1"/>
    <col min="4632" max="4632" width="1.85546875" style="10" customWidth="1"/>
    <col min="4633" max="4633" width="12.85546875" style="10" customWidth="1"/>
    <col min="4634" max="4634" width="28.5703125" style="10" customWidth="1"/>
    <col min="4635" max="4635" width="1.85546875" style="10" customWidth="1"/>
    <col min="4636" max="4636" width="28.5703125" style="10" customWidth="1"/>
    <col min="4637" max="4637" width="1.85546875" style="10" customWidth="1"/>
    <col min="4638" max="4638" width="11.140625" style="10" customWidth="1"/>
    <col min="4639" max="4881" width="11.42578125" style="10" customWidth="1"/>
    <col min="4882" max="4882" width="5.140625" style="10" customWidth="1"/>
    <col min="4883" max="4884" width="17.5703125" style="10" customWidth="1"/>
    <col min="4885" max="4885" width="28.5703125" style="10" customWidth="1"/>
    <col min="4886" max="4886" width="1.85546875" style="10" customWidth="1"/>
    <col min="4887" max="4887" width="28.5703125" style="10" customWidth="1"/>
    <col min="4888" max="4888" width="1.85546875" style="10" customWidth="1"/>
    <col min="4889" max="4889" width="12.85546875" style="10" customWidth="1"/>
    <col min="4890" max="4890" width="28.5703125" style="10" customWidth="1"/>
    <col min="4891" max="4891" width="1.85546875" style="10" customWidth="1"/>
    <col min="4892" max="4892" width="28.5703125" style="10" customWidth="1"/>
    <col min="4893" max="4893" width="1.85546875" style="10" customWidth="1"/>
    <col min="4894" max="4894" width="11.140625" style="10" customWidth="1"/>
    <col min="4895" max="5137" width="11.42578125" style="10" customWidth="1"/>
    <col min="5138" max="5138" width="5.140625" style="10" customWidth="1"/>
    <col min="5139" max="5140" width="17.5703125" style="10" customWidth="1"/>
    <col min="5141" max="5141" width="28.5703125" style="10" customWidth="1"/>
    <col min="5142" max="5142" width="1.85546875" style="10" customWidth="1"/>
    <col min="5143" max="5143" width="28.5703125" style="10" customWidth="1"/>
    <col min="5144" max="5144" width="1.85546875" style="10" customWidth="1"/>
    <col min="5145" max="5145" width="12.85546875" style="10" customWidth="1"/>
    <col min="5146" max="5146" width="28.5703125" style="10" customWidth="1"/>
    <col min="5147" max="5147" width="1.85546875" style="10" customWidth="1"/>
    <col min="5148" max="5148" width="28.5703125" style="10" customWidth="1"/>
    <col min="5149" max="5149" width="1.85546875" style="10" customWidth="1"/>
    <col min="5150" max="5150" width="11.140625" style="10" customWidth="1"/>
    <col min="5151" max="5393" width="11.42578125" style="10" customWidth="1"/>
    <col min="5394" max="5394" width="5.140625" style="10" customWidth="1"/>
    <col min="5395" max="5396" width="17.5703125" style="10" customWidth="1"/>
    <col min="5397" max="5397" width="28.5703125" style="10" customWidth="1"/>
    <col min="5398" max="5398" width="1.85546875" style="10" customWidth="1"/>
    <col min="5399" max="5399" width="28.5703125" style="10" customWidth="1"/>
    <col min="5400" max="5400" width="1.85546875" style="10" customWidth="1"/>
    <col min="5401" max="5401" width="12.85546875" style="10" customWidth="1"/>
    <col min="5402" max="5402" width="28.5703125" style="10" customWidth="1"/>
    <col min="5403" max="5403" width="1.85546875" style="10" customWidth="1"/>
    <col min="5404" max="5404" width="28.5703125" style="10" customWidth="1"/>
    <col min="5405" max="5405" width="1.85546875" style="10" customWidth="1"/>
    <col min="5406" max="5406" width="11.140625" style="10" customWidth="1"/>
    <col min="5407" max="5649" width="11.42578125" style="10" customWidth="1"/>
    <col min="5650" max="5650" width="5.140625" style="10" customWidth="1"/>
    <col min="5651" max="5652" width="17.5703125" style="10" customWidth="1"/>
    <col min="5653" max="5653" width="28.5703125" style="10" customWidth="1"/>
    <col min="5654" max="5654" width="1.85546875" style="10" customWidth="1"/>
    <col min="5655" max="5655" width="28.5703125" style="10" customWidth="1"/>
    <col min="5656" max="5656" width="1.85546875" style="10" customWidth="1"/>
    <col min="5657" max="5657" width="12.85546875" style="10" customWidth="1"/>
    <col min="5658" max="5658" width="28.5703125" style="10" customWidth="1"/>
    <col min="5659" max="5659" width="1.85546875" style="10" customWidth="1"/>
    <col min="5660" max="5660" width="28.5703125" style="10" customWidth="1"/>
    <col min="5661" max="5661" width="1.85546875" style="10" customWidth="1"/>
    <col min="5662" max="5662" width="11.140625" style="10" customWidth="1"/>
    <col min="5663" max="5905" width="11.42578125" style="10" customWidth="1"/>
    <col min="5906" max="5906" width="5.140625" style="10" customWidth="1"/>
    <col min="5907" max="5908" width="17.5703125" style="10" customWidth="1"/>
    <col min="5909" max="5909" width="28.5703125" style="10" customWidth="1"/>
    <col min="5910" max="5910" width="1.85546875" style="10" customWidth="1"/>
    <col min="5911" max="5911" width="28.5703125" style="10" customWidth="1"/>
    <col min="5912" max="5912" width="1.85546875" style="10" customWidth="1"/>
    <col min="5913" max="5913" width="12.85546875" style="10" customWidth="1"/>
    <col min="5914" max="5914" width="28.5703125" style="10" customWidth="1"/>
    <col min="5915" max="5915" width="1.85546875" style="10" customWidth="1"/>
    <col min="5916" max="5916" width="28.5703125" style="10" customWidth="1"/>
    <col min="5917" max="5917" width="1.85546875" style="10" customWidth="1"/>
    <col min="5918" max="5918" width="11.140625" style="10" customWidth="1"/>
    <col min="5919" max="6161" width="11.42578125" style="10" customWidth="1"/>
    <col min="6162" max="6162" width="5.140625" style="10" customWidth="1"/>
    <col min="6163" max="6164" width="17.5703125" style="10" customWidth="1"/>
    <col min="6165" max="6165" width="28.5703125" style="10" customWidth="1"/>
    <col min="6166" max="6166" width="1.85546875" style="10" customWidth="1"/>
    <col min="6167" max="6167" width="28.5703125" style="10" customWidth="1"/>
    <col min="6168" max="6168" width="1.85546875" style="10" customWidth="1"/>
    <col min="6169" max="6169" width="12.85546875" style="10" customWidth="1"/>
    <col min="6170" max="6170" width="28.5703125" style="10" customWidth="1"/>
    <col min="6171" max="6171" width="1.85546875" style="10" customWidth="1"/>
    <col min="6172" max="6172" width="28.5703125" style="10" customWidth="1"/>
    <col min="6173" max="6173" width="1.85546875" style="10" customWidth="1"/>
    <col min="6174" max="6174" width="11.140625" style="10" customWidth="1"/>
    <col min="6175" max="6417" width="11.42578125" style="10" customWidth="1"/>
    <col min="6418" max="6418" width="5.140625" style="10" customWidth="1"/>
    <col min="6419" max="6420" width="17.5703125" style="10" customWidth="1"/>
    <col min="6421" max="6421" width="28.5703125" style="10" customWidth="1"/>
    <col min="6422" max="6422" width="1.85546875" style="10" customWidth="1"/>
    <col min="6423" max="6423" width="28.5703125" style="10" customWidth="1"/>
    <col min="6424" max="6424" width="1.85546875" style="10" customWidth="1"/>
    <col min="6425" max="6425" width="12.85546875" style="10" customWidth="1"/>
    <col min="6426" max="6426" width="28.5703125" style="10" customWidth="1"/>
    <col min="6427" max="6427" width="1.85546875" style="10" customWidth="1"/>
    <col min="6428" max="6428" width="28.5703125" style="10" customWidth="1"/>
    <col min="6429" max="6429" width="1.85546875" style="10" customWidth="1"/>
    <col min="6430" max="6430" width="11.140625" style="10" customWidth="1"/>
    <col min="6431" max="6673" width="11.42578125" style="10" customWidth="1"/>
    <col min="6674" max="6674" width="5.140625" style="10" customWidth="1"/>
    <col min="6675" max="6676" width="17.5703125" style="10" customWidth="1"/>
    <col min="6677" max="6677" width="28.5703125" style="10" customWidth="1"/>
    <col min="6678" max="6678" width="1.85546875" style="10" customWidth="1"/>
    <col min="6679" max="6679" width="28.5703125" style="10" customWidth="1"/>
    <col min="6680" max="6680" width="1.85546875" style="10" customWidth="1"/>
    <col min="6681" max="6681" width="12.85546875" style="10" customWidth="1"/>
    <col min="6682" max="6682" width="28.5703125" style="10" customWidth="1"/>
    <col min="6683" max="6683" width="1.85546875" style="10" customWidth="1"/>
    <col min="6684" max="6684" width="28.5703125" style="10" customWidth="1"/>
    <col min="6685" max="6685" width="1.85546875" style="10" customWidth="1"/>
    <col min="6686" max="6686" width="11.140625" style="10" customWidth="1"/>
    <col min="6687" max="6929" width="11.42578125" style="10" customWidth="1"/>
    <col min="6930" max="6930" width="5.140625" style="10" customWidth="1"/>
    <col min="6931" max="6932" width="17.5703125" style="10" customWidth="1"/>
    <col min="6933" max="6933" width="28.5703125" style="10" customWidth="1"/>
    <col min="6934" max="6934" width="1.85546875" style="10" customWidth="1"/>
    <col min="6935" max="6935" width="28.5703125" style="10" customWidth="1"/>
    <col min="6936" max="6936" width="1.85546875" style="10" customWidth="1"/>
    <col min="6937" max="6937" width="12.85546875" style="10" customWidth="1"/>
    <col min="6938" max="6938" width="28.5703125" style="10" customWidth="1"/>
    <col min="6939" max="6939" width="1.85546875" style="10" customWidth="1"/>
    <col min="6940" max="6940" width="28.5703125" style="10" customWidth="1"/>
    <col min="6941" max="6941" width="1.85546875" style="10" customWidth="1"/>
    <col min="6942" max="6942" width="11.140625" style="10" customWidth="1"/>
    <col min="6943" max="7185" width="11.42578125" style="10" customWidth="1"/>
    <col min="7186" max="7186" width="5.140625" style="10" customWidth="1"/>
    <col min="7187" max="7188" width="17.5703125" style="10" customWidth="1"/>
    <col min="7189" max="7189" width="28.5703125" style="10" customWidth="1"/>
    <col min="7190" max="7190" width="1.85546875" style="10" customWidth="1"/>
    <col min="7191" max="7191" width="28.5703125" style="10" customWidth="1"/>
    <col min="7192" max="7192" width="1.85546875" style="10" customWidth="1"/>
    <col min="7193" max="7193" width="12.85546875" style="10" customWidth="1"/>
    <col min="7194" max="7194" width="28.5703125" style="10" customWidth="1"/>
    <col min="7195" max="7195" width="1.85546875" style="10" customWidth="1"/>
    <col min="7196" max="7196" width="28.5703125" style="10" customWidth="1"/>
    <col min="7197" max="7197" width="1.85546875" style="10" customWidth="1"/>
    <col min="7198" max="7198" width="11.140625" style="10" customWidth="1"/>
    <col min="7199" max="7441" width="11.42578125" style="10" customWidth="1"/>
    <col min="7442" max="7442" width="5.140625" style="10" customWidth="1"/>
    <col min="7443" max="7444" width="17.5703125" style="10" customWidth="1"/>
    <col min="7445" max="7445" width="28.5703125" style="10" customWidth="1"/>
    <col min="7446" max="7446" width="1.85546875" style="10" customWidth="1"/>
    <col min="7447" max="7447" width="28.5703125" style="10" customWidth="1"/>
    <col min="7448" max="7448" width="1.85546875" style="10" customWidth="1"/>
    <col min="7449" max="7449" width="12.85546875" style="10" customWidth="1"/>
    <col min="7450" max="7450" width="28.5703125" style="10" customWidth="1"/>
    <col min="7451" max="7451" width="1.85546875" style="10" customWidth="1"/>
    <col min="7452" max="7452" width="28.5703125" style="10" customWidth="1"/>
    <col min="7453" max="7453" width="1.85546875" style="10" customWidth="1"/>
    <col min="7454" max="7454" width="11.140625" style="10" customWidth="1"/>
    <col min="7455" max="7697" width="11.42578125" style="10" customWidth="1"/>
    <col min="7698" max="7698" width="5.140625" style="10" customWidth="1"/>
    <col min="7699" max="7700" width="17.5703125" style="10" customWidth="1"/>
    <col min="7701" max="7701" width="28.5703125" style="10" customWidth="1"/>
    <col min="7702" max="7702" width="1.85546875" style="10" customWidth="1"/>
    <col min="7703" max="7703" width="28.5703125" style="10" customWidth="1"/>
    <col min="7704" max="7704" width="1.85546875" style="10" customWidth="1"/>
    <col min="7705" max="7705" width="12.85546875" style="10" customWidth="1"/>
    <col min="7706" max="7706" width="28.5703125" style="10" customWidth="1"/>
    <col min="7707" max="7707" width="1.85546875" style="10" customWidth="1"/>
    <col min="7708" max="7708" width="28.5703125" style="10" customWidth="1"/>
    <col min="7709" max="7709" width="1.85546875" style="10" customWidth="1"/>
    <col min="7710" max="7710" width="11.140625" style="10" customWidth="1"/>
    <col min="7711" max="7953" width="11.42578125" style="10" customWidth="1"/>
    <col min="7954" max="7954" width="5.140625" style="10" customWidth="1"/>
    <col min="7955" max="7956" width="17.5703125" style="10" customWidth="1"/>
    <col min="7957" max="7957" width="28.5703125" style="10" customWidth="1"/>
    <col min="7958" max="7958" width="1.85546875" style="10" customWidth="1"/>
    <col min="7959" max="7959" width="28.5703125" style="10" customWidth="1"/>
    <col min="7960" max="7960" width="1.85546875" style="10" customWidth="1"/>
    <col min="7961" max="7961" width="12.85546875" style="10" customWidth="1"/>
    <col min="7962" max="7962" width="28.5703125" style="10" customWidth="1"/>
    <col min="7963" max="7963" width="1.85546875" style="10" customWidth="1"/>
    <col min="7964" max="7964" width="28.5703125" style="10" customWidth="1"/>
    <col min="7965" max="7965" width="1.85546875" style="10" customWidth="1"/>
    <col min="7966" max="7966" width="11.140625" style="10" customWidth="1"/>
    <col min="7967" max="8209" width="11.42578125" style="10" customWidth="1"/>
    <col min="8210" max="8210" width="5.140625" style="10" customWidth="1"/>
    <col min="8211" max="8212" width="17.5703125" style="10" customWidth="1"/>
    <col min="8213" max="8213" width="28.5703125" style="10" customWidth="1"/>
    <col min="8214" max="8214" width="1.85546875" style="10" customWidth="1"/>
    <col min="8215" max="8215" width="28.5703125" style="10" customWidth="1"/>
    <col min="8216" max="8216" width="1.85546875" style="10" customWidth="1"/>
    <col min="8217" max="8217" width="12.85546875" style="10" customWidth="1"/>
    <col min="8218" max="8218" width="28.5703125" style="10" customWidth="1"/>
    <col min="8219" max="8219" width="1.85546875" style="10" customWidth="1"/>
    <col min="8220" max="8220" width="28.5703125" style="10" customWidth="1"/>
    <col min="8221" max="8221" width="1.85546875" style="10" customWidth="1"/>
    <col min="8222" max="8222" width="11.140625" style="10" customWidth="1"/>
    <col min="8223" max="8465" width="11.42578125" style="10" customWidth="1"/>
    <col min="8466" max="8466" width="5.140625" style="10" customWidth="1"/>
    <col min="8467" max="8468" width="17.5703125" style="10" customWidth="1"/>
    <col min="8469" max="8469" width="28.5703125" style="10" customWidth="1"/>
    <col min="8470" max="8470" width="1.85546875" style="10" customWidth="1"/>
    <col min="8471" max="8471" width="28.5703125" style="10" customWidth="1"/>
    <col min="8472" max="8472" width="1.85546875" style="10" customWidth="1"/>
    <col min="8473" max="8473" width="12.85546875" style="10" customWidth="1"/>
    <col min="8474" max="8474" width="28.5703125" style="10" customWidth="1"/>
    <col min="8475" max="8475" width="1.85546875" style="10" customWidth="1"/>
    <col min="8476" max="8476" width="28.5703125" style="10" customWidth="1"/>
    <col min="8477" max="8477" width="1.85546875" style="10" customWidth="1"/>
    <col min="8478" max="8478" width="11.140625" style="10" customWidth="1"/>
    <col min="8479" max="8721" width="11.42578125" style="10" customWidth="1"/>
    <col min="8722" max="8722" width="5.140625" style="10" customWidth="1"/>
    <col min="8723" max="8724" width="17.5703125" style="10" customWidth="1"/>
    <col min="8725" max="8725" width="28.5703125" style="10" customWidth="1"/>
    <col min="8726" max="8726" width="1.85546875" style="10" customWidth="1"/>
    <col min="8727" max="8727" width="28.5703125" style="10" customWidth="1"/>
    <col min="8728" max="8728" width="1.85546875" style="10" customWidth="1"/>
    <col min="8729" max="8729" width="12.85546875" style="10" customWidth="1"/>
    <col min="8730" max="8730" width="28.5703125" style="10" customWidth="1"/>
    <col min="8731" max="8731" width="1.85546875" style="10" customWidth="1"/>
    <col min="8732" max="8732" width="28.5703125" style="10" customWidth="1"/>
    <col min="8733" max="8733" width="1.85546875" style="10" customWidth="1"/>
    <col min="8734" max="8734" width="11.140625" style="10" customWidth="1"/>
    <col min="8735" max="8977" width="11.42578125" style="10" customWidth="1"/>
    <col min="8978" max="8978" width="5.140625" style="10" customWidth="1"/>
    <col min="8979" max="8980" width="17.5703125" style="10" customWidth="1"/>
    <col min="8981" max="8981" width="28.5703125" style="10" customWidth="1"/>
    <col min="8982" max="8982" width="1.85546875" style="10" customWidth="1"/>
    <col min="8983" max="8983" width="28.5703125" style="10" customWidth="1"/>
    <col min="8984" max="8984" width="1.85546875" style="10" customWidth="1"/>
    <col min="8985" max="8985" width="12.85546875" style="10" customWidth="1"/>
    <col min="8986" max="8986" width="28.5703125" style="10" customWidth="1"/>
    <col min="8987" max="8987" width="1.85546875" style="10" customWidth="1"/>
    <col min="8988" max="8988" width="28.5703125" style="10" customWidth="1"/>
    <col min="8989" max="8989" width="1.85546875" style="10" customWidth="1"/>
    <col min="8990" max="8990" width="11.140625" style="10" customWidth="1"/>
    <col min="8991" max="9233" width="11.42578125" style="10" customWidth="1"/>
    <col min="9234" max="9234" width="5.140625" style="10" customWidth="1"/>
    <col min="9235" max="9236" width="17.5703125" style="10" customWidth="1"/>
    <col min="9237" max="9237" width="28.5703125" style="10" customWidth="1"/>
    <col min="9238" max="9238" width="1.85546875" style="10" customWidth="1"/>
    <col min="9239" max="9239" width="28.5703125" style="10" customWidth="1"/>
    <col min="9240" max="9240" width="1.85546875" style="10" customWidth="1"/>
    <col min="9241" max="9241" width="12.85546875" style="10" customWidth="1"/>
    <col min="9242" max="9242" width="28.5703125" style="10" customWidth="1"/>
    <col min="9243" max="9243" width="1.85546875" style="10" customWidth="1"/>
    <col min="9244" max="9244" width="28.5703125" style="10" customWidth="1"/>
    <col min="9245" max="9245" width="1.85546875" style="10" customWidth="1"/>
    <col min="9246" max="9246" width="11.140625" style="10" customWidth="1"/>
    <col min="9247" max="9489" width="11.42578125" style="10" customWidth="1"/>
    <col min="9490" max="9490" width="5.140625" style="10" customWidth="1"/>
    <col min="9491" max="9492" width="17.5703125" style="10" customWidth="1"/>
    <col min="9493" max="9493" width="28.5703125" style="10" customWidth="1"/>
    <col min="9494" max="9494" width="1.85546875" style="10" customWidth="1"/>
    <col min="9495" max="9495" width="28.5703125" style="10" customWidth="1"/>
    <col min="9496" max="9496" width="1.85546875" style="10" customWidth="1"/>
    <col min="9497" max="9497" width="12.85546875" style="10" customWidth="1"/>
    <col min="9498" max="9498" width="28.5703125" style="10" customWidth="1"/>
    <col min="9499" max="9499" width="1.85546875" style="10" customWidth="1"/>
    <col min="9500" max="9500" width="28.5703125" style="10" customWidth="1"/>
    <col min="9501" max="9501" width="1.85546875" style="10" customWidth="1"/>
    <col min="9502" max="9502" width="11.140625" style="10" customWidth="1"/>
    <col min="9503" max="9745" width="11.42578125" style="10" customWidth="1"/>
    <col min="9746" max="9746" width="5.140625" style="10" customWidth="1"/>
    <col min="9747" max="9748" width="17.5703125" style="10" customWidth="1"/>
    <col min="9749" max="9749" width="28.5703125" style="10" customWidth="1"/>
    <col min="9750" max="9750" width="1.85546875" style="10" customWidth="1"/>
    <col min="9751" max="9751" width="28.5703125" style="10" customWidth="1"/>
    <col min="9752" max="9752" width="1.85546875" style="10" customWidth="1"/>
    <col min="9753" max="9753" width="12.85546875" style="10" customWidth="1"/>
    <col min="9754" max="9754" width="28.5703125" style="10" customWidth="1"/>
    <col min="9755" max="9755" width="1.85546875" style="10" customWidth="1"/>
    <col min="9756" max="9756" width="28.5703125" style="10" customWidth="1"/>
    <col min="9757" max="9757" width="1.85546875" style="10" customWidth="1"/>
    <col min="9758" max="9758" width="11.140625" style="10" customWidth="1"/>
    <col min="9759" max="10001" width="11.42578125" style="10" customWidth="1"/>
    <col min="10002" max="10002" width="5.140625" style="10" customWidth="1"/>
    <col min="10003" max="10004" width="17.5703125" style="10" customWidth="1"/>
    <col min="10005" max="10005" width="28.5703125" style="10" customWidth="1"/>
    <col min="10006" max="10006" width="1.85546875" style="10" customWidth="1"/>
    <col min="10007" max="10007" width="28.5703125" style="10" customWidth="1"/>
    <col min="10008" max="10008" width="1.85546875" style="10" customWidth="1"/>
    <col min="10009" max="10009" width="12.85546875" style="10" customWidth="1"/>
    <col min="10010" max="10010" width="28.5703125" style="10" customWidth="1"/>
    <col min="10011" max="10011" width="1.85546875" style="10" customWidth="1"/>
    <col min="10012" max="10012" width="28.5703125" style="10" customWidth="1"/>
    <col min="10013" max="10013" width="1.85546875" style="10" customWidth="1"/>
    <col min="10014" max="10014" width="11.140625" style="10" customWidth="1"/>
    <col min="10015" max="10257" width="11.42578125" style="10" customWidth="1"/>
    <col min="10258" max="10258" width="5.140625" style="10" customWidth="1"/>
    <col min="10259" max="10260" width="17.5703125" style="10" customWidth="1"/>
    <col min="10261" max="10261" width="28.5703125" style="10" customWidth="1"/>
    <col min="10262" max="10262" width="1.85546875" style="10" customWidth="1"/>
    <col min="10263" max="10263" width="28.5703125" style="10" customWidth="1"/>
    <col min="10264" max="10264" width="1.85546875" style="10" customWidth="1"/>
    <col min="10265" max="10265" width="12.85546875" style="10" customWidth="1"/>
    <col min="10266" max="10266" width="28.5703125" style="10" customWidth="1"/>
    <col min="10267" max="10267" width="1.85546875" style="10" customWidth="1"/>
    <col min="10268" max="10268" width="28.5703125" style="10" customWidth="1"/>
    <col min="10269" max="10269" width="1.85546875" style="10" customWidth="1"/>
    <col min="10270" max="10270" width="11.140625" style="10" customWidth="1"/>
    <col min="10271" max="10513" width="11.42578125" style="10" customWidth="1"/>
    <col min="10514" max="10514" width="5.140625" style="10" customWidth="1"/>
    <col min="10515" max="10516" width="17.5703125" style="10" customWidth="1"/>
    <col min="10517" max="10517" width="28.5703125" style="10" customWidth="1"/>
    <col min="10518" max="10518" width="1.85546875" style="10" customWidth="1"/>
    <col min="10519" max="10519" width="28.5703125" style="10" customWidth="1"/>
    <col min="10520" max="10520" width="1.85546875" style="10" customWidth="1"/>
    <col min="10521" max="10521" width="12.85546875" style="10" customWidth="1"/>
    <col min="10522" max="10522" width="28.5703125" style="10" customWidth="1"/>
    <col min="10523" max="10523" width="1.85546875" style="10" customWidth="1"/>
    <col min="10524" max="10524" width="28.5703125" style="10" customWidth="1"/>
    <col min="10525" max="10525" width="1.85546875" style="10" customWidth="1"/>
    <col min="10526" max="10526" width="11.140625" style="10" customWidth="1"/>
    <col min="10527" max="10769" width="11.42578125" style="10" customWidth="1"/>
    <col min="10770" max="10770" width="5.140625" style="10" customWidth="1"/>
    <col min="10771" max="10772" width="17.5703125" style="10" customWidth="1"/>
    <col min="10773" max="10773" width="28.5703125" style="10" customWidth="1"/>
    <col min="10774" max="10774" width="1.85546875" style="10" customWidth="1"/>
    <col min="10775" max="10775" width="28.5703125" style="10" customWidth="1"/>
    <col min="10776" max="10776" width="1.85546875" style="10" customWidth="1"/>
    <col min="10777" max="10777" width="12.85546875" style="10" customWidth="1"/>
    <col min="10778" max="10778" width="28.5703125" style="10" customWidth="1"/>
    <col min="10779" max="10779" width="1.85546875" style="10" customWidth="1"/>
    <col min="10780" max="10780" width="28.5703125" style="10" customWidth="1"/>
    <col min="10781" max="10781" width="1.85546875" style="10" customWidth="1"/>
    <col min="10782" max="10782" width="11.140625" style="10" customWidth="1"/>
    <col min="10783" max="11025" width="11.42578125" style="10" customWidth="1"/>
    <col min="11026" max="11026" width="5.140625" style="10" customWidth="1"/>
    <col min="11027" max="11028" width="17.5703125" style="10" customWidth="1"/>
    <col min="11029" max="11029" width="28.5703125" style="10" customWidth="1"/>
    <col min="11030" max="11030" width="1.85546875" style="10" customWidth="1"/>
    <col min="11031" max="11031" width="28.5703125" style="10" customWidth="1"/>
    <col min="11032" max="11032" width="1.85546875" style="10" customWidth="1"/>
    <col min="11033" max="11033" width="12.85546875" style="10" customWidth="1"/>
    <col min="11034" max="11034" width="28.5703125" style="10" customWidth="1"/>
    <col min="11035" max="11035" width="1.85546875" style="10" customWidth="1"/>
    <col min="11036" max="11036" width="28.5703125" style="10" customWidth="1"/>
    <col min="11037" max="11037" width="1.85546875" style="10" customWidth="1"/>
    <col min="11038" max="11038" width="11.140625" style="10" customWidth="1"/>
    <col min="11039" max="11281" width="11.42578125" style="10" customWidth="1"/>
    <col min="11282" max="11282" width="5.140625" style="10" customWidth="1"/>
    <col min="11283" max="11284" width="17.5703125" style="10" customWidth="1"/>
    <col min="11285" max="11285" width="28.5703125" style="10" customWidth="1"/>
    <col min="11286" max="11286" width="1.85546875" style="10" customWidth="1"/>
    <col min="11287" max="11287" width="28.5703125" style="10" customWidth="1"/>
    <col min="11288" max="11288" width="1.85546875" style="10" customWidth="1"/>
    <col min="11289" max="11289" width="12.85546875" style="10" customWidth="1"/>
    <col min="11290" max="11290" width="28.5703125" style="10" customWidth="1"/>
    <col min="11291" max="11291" width="1.85546875" style="10" customWidth="1"/>
    <col min="11292" max="11292" width="28.5703125" style="10" customWidth="1"/>
    <col min="11293" max="11293" width="1.85546875" style="10" customWidth="1"/>
    <col min="11294" max="11294" width="11.140625" style="10" customWidth="1"/>
    <col min="11295" max="11537" width="11.42578125" style="10" customWidth="1"/>
    <col min="11538" max="11538" width="5.140625" style="10" customWidth="1"/>
    <col min="11539" max="11540" width="17.5703125" style="10" customWidth="1"/>
    <col min="11541" max="11541" width="28.5703125" style="10" customWidth="1"/>
    <col min="11542" max="11542" width="1.85546875" style="10" customWidth="1"/>
    <col min="11543" max="11543" width="28.5703125" style="10" customWidth="1"/>
    <col min="11544" max="11544" width="1.85546875" style="10" customWidth="1"/>
    <col min="11545" max="11545" width="12.85546875" style="10" customWidth="1"/>
    <col min="11546" max="11546" width="28.5703125" style="10" customWidth="1"/>
    <col min="11547" max="11547" width="1.85546875" style="10" customWidth="1"/>
    <col min="11548" max="11548" width="28.5703125" style="10" customWidth="1"/>
    <col min="11549" max="11549" width="1.85546875" style="10" customWidth="1"/>
    <col min="11550" max="11550" width="11.140625" style="10" customWidth="1"/>
    <col min="11551" max="11793" width="11.42578125" style="10" customWidth="1"/>
    <col min="11794" max="11794" width="5.140625" style="10" customWidth="1"/>
    <col min="11795" max="11796" width="17.5703125" style="10" customWidth="1"/>
    <col min="11797" max="11797" width="28.5703125" style="10" customWidth="1"/>
    <col min="11798" max="11798" width="1.85546875" style="10" customWidth="1"/>
    <col min="11799" max="11799" width="28.5703125" style="10" customWidth="1"/>
    <col min="11800" max="11800" width="1.85546875" style="10" customWidth="1"/>
    <col min="11801" max="11801" width="12.85546875" style="10" customWidth="1"/>
    <col min="11802" max="11802" width="28.5703125" style="10" customWidth="1"/>
    <col min="11803" max="11803" width="1.85546875" style="10" customWidth="1"/>
    <col min="11804" max="11804" width="28.5703125" style="10" customWidth="1"/>
    <col min="11805" max="11805" width="1.85546875" style="10" customWidth="1"/>
    <col min="11806" max="11806" width="11.140625" style="10" customWidth="1"/>
    <col min="11807" max="12049" width="11.42578125" style="10" customWidth="1"/>
    <col min="12050" max="12050" width="5.140625" style="10" customWidth="1"/>
    <col min="12051" max="12052" width="17.5703125" style="10" customWidth="1"/>
    <col min="12053" max="12053" width="28.5703125" style="10" customWidth="1"/>
    <col min="12054" max="12054" width="1.85546875" style="10" customWidth="1"/>
    <col min="12055" max="12055" width="28.5703125" style="10" customWidth="1"/>
    <col min="12056" max="12056" width="1.85546875" style="10" customWidth="1"/>
    <col min="12057" max="12057" width="12.85546875" style="10" customWidth="1"/>
    <col min="12058" max="12058" width="28.5703125" style="10" customWidth="1"/>
    <col min="12059" max="12059" width="1.85546875" style="10" customWidth="1"/>
    <col min="12060" max="12060" width="28.5703125" style="10" customWidth="1"/>
    <col min="12061" max="12061" width="1.85546875" style="10" customWidth="1"/>
    <col min="12062" max="12062" width="11.140625" style="10" customWidth="1"/>
    <col min="12063" max="12305" width="11.42578125" style="10" customWidth="1"/>
    <col min="12306" max="12306" width="5.140625" style="10" customWidth="1"/>
    <col min="12307" max="12308" width="17.5703125" style="10" customWidth="1"/>
    <col min="12309" max="12309" width="28.5703125" style="10" customWidth="1"/>
    <col min="12310" max="12310" width="1.85546875" style="10" customWidth="1"/>
    <col min="12311" max="12311" width="28.5703125" style="10" customWidth="1"/>
    <col min="12312" max="12312" width="1.85546875" style="10" customWidth="1"/>
    <col min="12313" max="12313" width="12.85546875" style="10" customWidth="1"/>
    <col min="12314" max="12314" width="28.5703125" style="10" customWidth="1"/>
    <col min="12315" max="12315" width="1.85546875" style="10" customWidth="1"/>
    <col min="12316" max="12316" width="28.5703125" style="10" customWidth="1"/>
    <col min="12317" max="12317" width="1.85546875" style="10" customWidth="1"/>
    <col min="12318" max="12318" width="11.140625" style="10" customWidth="1"/>
    <col min="12319" max="12561" width="11.42578125" style="10" customWidth="1"/>
    <col min="12562" max="12562" width="5.140625" style="10" customWidth="1"/>
    <col min="12563" max="12564" width="17.5703125" style="10" customWidth="1"/>
    <col min="12565" max="12565" width="28.5703125" style="10" customWidth="1"/>
    <col min="12566" max="12566" width="1.85546875" style="10" customWidth="1"/>
    <col min="12567" max="12567" width="28.5703125" style="10" customWidth="1"/>
    <col min="12568" max="12568" width="1.85546875" style="10" customWidth="1"/>
    <col min="12569" max="12569" width="12.85546875" style="10" customWidth="1"/>
    <col min="12570" max="12570" width="28.5703125" style="10" customWidth="1"/>
    <col min="12571" max="12571" width="1.85546875" style="10" customWidth="1"/>
    <col min="12572" max="12572" width="28.5703125" style="10" customWidth="1"/>
    <col min="12573" max="12573" width="1.85546875" style="10" customWidth="1"/>
    <col min="12574" max="12574" width="11.140625" style="10" customWidth="1"/>
    <col min="12575" max="12817" width="11.42578125" style="10" customWidth="1"/>
    <col min="12818" max="12818" width="5.140625" style="10" customWidth="1"/>
    <col min="12819" max="12820" width="17.5703125" style="10" customWidth="1"/>
    <col min="12821" max="12821" width="28.5703125" style="10" customWidth="1"/>
    <col min="12822" max="12822" width="1.85546875" style="10" customWidth="1"/>
    <col min="12823" max="12823" width="28.5703125" style="10" customWidth="1"/>
    <col min="12824" max="12824" width="1.85546875" style="10" customWidth="1"/>
    <col min="12825" max="12825" width="12.85546875" style="10" customWidth="1"/>
    <col min="12826" max="12826" width="28.5703125" style="10" customWidth="1"/>
    <col min="12827" max="12827" width="1.85546875" style="10" customWidth="1"/>
    <col min="12828" max="12828" width="28.5703125" style="10" customWidth="1"/>
    <col min="12829" max="12829" width="1.85546875" style="10" customWidth="1"/>
    <col min="12830" max="12830" width="11.140625" style="10" customWidth="1"/>
    <col min="12831" max="13073" width="11.42578125" style="10" customWidth="1"/>
    <col min="13074" max="13074" width="5.140625" style="10" customWidth="1"/>
    <col min="13075" max="13076" width="17.5703125" style="10" customWidth="1"/>
    <col min="13077" max="13077" width="28.5703125" style="10" customWidth="1"/>
    <col min="13078" max="13078" width="1.85546875" style="10" customWidth="1"/>
    <col min="13079" max="13079" width="28.5703125" style="10" customWidth="1"/>
    <col min="13080" max="13080" width="1.85546875" style="10" customWidth="1"/>
    <col min="13081" max="13081" width="12.85546875" style="10" customWidth="1"/>
    <col min="13082" max="13082" width="28.5703125" style="10" customWidth="1"/>
    <col min="13083" max="13083" width="1.85546875" style="10" customWidth="1"/>
    <col min="13084" max="13084" width="28.5703125" style="10" customWidth="1"/>
    <col min="13085" max="13085" width="1.85546875" style="10" customWidth="1"/>
    <col min="13086" max="13086" width="11.140625" style="10" customWidth="1"/>
    <col min="13087" max="13329" width="11.42578125" style="10" customWidth="1"/>
    <col min="13330" max="13330" width="5.140625" style="10" customWidth="1"/>
    <col min="13331" max="13332" width="17.5703125" style="10" customWidth="1"/>
    <col min="13333" max="13333" width="28.5703125" style="10" customWidth="1"/>
    <col min="13334" max="13334" width="1.85546875" style="10" customWidth="1"/>
    <col min="13335" max="13335" width="28.5703125" style="10" customWidth="1"/>
    <col min="13336" max="13336" width="1.85546875" style="10" customWidth="1"/>
    <col min="13337" max="13337" width="12.85546875" style="10" customWidth="1"/>
    <col min="13338" max="13338" width="28.5703125" style="10" customWidth="1"/>
    <col min="13339" max="13339" width="1.85546875" style="10" customWidth="1"/>
    <col min="13340" max="13340" width="28.5703125" style="10" customWidth="1"/>
    <col min="13341" max="13341" width="1.85546875" style="10" customWidth="1"/>
    <col min="13342" max="13342" width="11.140625" style="10" customWidth="1"/>
    <col min="13343" max="13585" width="11.42578125" style="10" customWidth="1"/>
    <col min="13586" max="13586" width="5.140625" style="10" customWidth="1"/>
    <col min="13587" max="13588" width="17.5703125" style="10" customWidth="1"/>
    <col min="13589" max="13589" width="28.5703125" style="10" customWidth="1"/>
    <col min="13590" max="13590" width="1.85546875" style="10" customWidth="1"/>
    <col min="13591" max="13591" width="28.5703125" style="10" customWidth="1"/>
    <col min="13592" max="13592" width="1.85546875" style="10" customWidth="1"/>
    <col min="13593" max="13593" width="12.85546875" style="10" customWidth="1"/>
    <col min="13594" max="13594" width="28.5703125" style="10" customWidth="1"/>
    <col min="13595" max="13595" width="1.85546875" style="10" customWidth="1"/>
    <col min="13596" max="13596" width="28.5703125" style="10" customWidth="1"/>
    <col min="13597" max="13597" width="1.85546875" style="10" customWidth="1"/>
    <col min="13598" max="13598" width="11.140625" style="10" customWidth="1"/>
    <col min="13599" max="13841" width="11.42578125" style="10" customWidth="1"/>
    <col min="13842" max="13842" width="5.140625" style="10" customWidth="1"/>
    <col min="13843" max="13844" width="17.5703125" style="10" customWidth="1"/>
    <col min="13845" max="13845" width="28.5703125" style="10" customWidth="1"/>
    <col min="13846" max="13846" width="1.85546875" style="10" customWidth="1"/>
    <col min="13847" max="13847" width="28.5703125" style="10" customWidth="1"/>
    <col min="13848" max="13848" width="1.85546875" style="10" customWidth="1"/>
    <col min="13849" max="13849" width="12.85546875" style="10" customWidth="1"/>
    <col min="13850" max="13850" width="28.5703125" style="10" customWidth="1"/>
    <col min="13851" max="13851" width="1.85546875" style="10" customWidth="1"/>
    <col min="13852" max="13852" width="28.5703125" style="10" customWidth="1"/>
    <col min="13853" max="13853" width="1.85546875" style="10" customWidth="1"/>
    <col min="13854" max="13854" width="11.140625" style="10" customWidth="1"/>
    <col min="13855" max="14097" width="11.42578125" style="10" customWidth="1"/>
    <col min="14098" max="14098" width="5.140625" style="10" customWidth="1"/>
    <col min="14099" max="14100" width="17.5703125" style="10" customWidth="1"/>
    <col min="14101" max="14101" width="28.5703125" style="10" customWidth="1"/>
    <col min="14102" max="14102" width="1.85546875" style="10" customWidth="1"/>
    <col min="14103" max="14103" width="28.5703125" style="10" customWidth="1"/>
    <col min="14104" max="14104" width="1.85546875" style="10" customWidth="1"/>
    <col min="14105" max="14105" width="12.85546875" style="10" customWidth="1"/>
    <col min="14106" max="14106" width="28.5703125" style="10" customWidth="1"/>
    <col min="14107" max="14107" width="1.85546875" style="10" customWidth="1"/>
    <col min="14108" max="14108" width="28.5703125" style="10" customWidth="1"/>
    <col min="14109" max="14109" width="1.85546875" style="10" customWidth="1"/>
    <col min="14110" max="14110" width="11.140625" style="10" customWidth="1"/>
    <col min="14111" max="14353" width="11.42578125" style="10" customWidth="1"/>
    <col min="14354" max="14354" width="5.140625" style="10" customWidth="1"/>
    <col min="14355" max="14356" width="17.5703125" style="10" customWidth="1"/>
    <col min="14357" max="14357" width="28.5703125" style="10" customWidth="1"/>
    <col min="14358" max="14358" width="1.85546875" style="10" customWidth="1"/>
    <col min="14359" max="14359" width="28.5703125" style="10" customWidth="1"/>
    <col min="14360" max="14360" width="1.85546875" style="10" customWidth="1"/>
    <col min="14361" max="14361" width="12.85546875" style="10" customWidth="1"/>
    <col min="14362" max="14362" width="28.5703125" style="10" customWidth="1"/>
    <col min="14363" max="14363" width="1.85546875" style="10" customWidth="1"/>
    <col min="14364" max="14364" width="28.5703125" style="10" customWidth="1"/>
    <col min="14365" max="14365" width="1.85546875" style="10" customWidth="1"/>
    <col min="14366" max="14366" width="11.140625" style="10" customWidth="1"/>
    <col min="14367" max="14609" width="11.42578125" style="10" customWidth="1"/>
    <col min="14610" max="14610" width="5.140625" style="10" customWidth="1"/>
    <col min="14611" max="14612" width="17.5703125" style="10" customWidth="1"/>
    <col min="14613" max="14613" width="28.5703125" style="10" customWidth="1"/>
    <col min="14614" max="14614" width="1.85546875" style="10" customWidth="1"/>
    <col min="14615" max="14615" width="28.5703125" style="10" customWidth="1"/>
    <col min="14616" max="14616" width="1.85546875" style="10" customWidth="1"/>
    <col min="14617" max="14617" width="12.85546875" style="10" customWidth="1"/>
    <col min="14618" max="14618" width="28.5703125" style="10" customWidth="1"/>
    <col min="14619" max="14619" width="1.85546875" style="10" customWidth="1"/>
    <col min="14620" max="14620" width="28.5703125" style="10" customWidth="1"/>
    <col min="14621" max="14621" width="1.85546875" style="10" customWidth="1"/>
    <col min="14622" max="14622" width="11.140625" style="10" customWidth="1"/>
    <col min="14623" max="14865" width="11.42578125" style="10" customWidth="1"/>
    <col min="14866" max="14866" width="5.140625" style="10" customWidth="1"/>
    <col min="14867" max="14868" width="17.5703125" style="10" customWidth="1"/>
    <col min="14869" max="14869" width="28.5703125" style="10" customWidth="1"/>
    <col min="14870" max="14870" width="1.85546875" style="10" customWidth="1"/>
    <col min="14871" max="14871" width="28.5703125" style="10" customWidth="1"/>
    <col min="14872" max="14872" width="1.85546875" style="10" customWidth="1"/>
    <col min="14873" max="14873" width="12.85546875" style="10" customWidth="1"/>
    <col min="14874" max="14874" width="28.5703125" style="10" customWidth="1"/>
    <col min="14875" max="14875" width="1.85546875" style="10" customWidth="1"/>
    <col min="14876" max="14876" width="28.5703125" style="10" customWidth="1"/>
    <col min="14877" max="14877" width="1.85546875" style="10" customWidth="1"/>
    <col min="14878" max="14878" width="11.140625" style="10" customWidth="1"/>
    <col min="14879" max="15121" width="11.42578125" style="10" customWidth="1"/>
    <col min="15122" max="15122" width="5.140625" style="10" customWidth="1"/>
    <col min="15123" max="15124" width="17.5703125" style="10" customWidth="1"/>
    <col min="15125" max="15125" width="28.5703125" style="10" customWidth="1"/>
    <col min="15126" max="15126" width="1.85546875" style="10" customWidth="1"/>
    <col min="15127" max="15127" width="28.5703125" style="10" customWidth="1"/>
    <col min="15128" max="15128" width="1.85546875" style="10" customWidth="1"/>
    <col min="15129" max="15129" width="12.85546875" style="10" customWidth="1"/>
    <col min="15130" max="15130" width="28.5703125" style="10" customWidth="1"/>
    <col min="15131" max="15131" width="1.85546875" style="10" customWidth="1"/>
    <col min="15132" max="15132" width="28.5703125" style="10" customWidth="1"/>
    <col min="15133" max="15133" width="1.85546875" style="10" customWidth="1"/>
    <col min="15134" max="15134" width="11.140625" style="10" customWidth="1"/>
    <col min="15135" max="15377" width="11.42578125" style="10" customWidth="1"/>
    <col min="15378" max="15378" width="5.140625" style="10" customWidth="1"/>
    <col min="15379" max="15380" width="17.5703125" style="10" customWidth="1"/>
    <col min="15381" max="15381" width="28.5703125" style="10" customWidth="1"/>
    <col min="15382" max="15382" width="1.85546875" style="10" customWidth="1"/>
    <col min="15383" max="15383" width="28.5703125" style="10" customWidth="1"/>
    <col min="15384" max="15384" width="1.85546875" style="10" customWidth="1"/>
    <col min="15385" max="15385" width="12.85546875" style="10" customWidth="1"/>
    <col min="15386" max="15386" width="28.5703125" style="10" customWidth="1"/>
    <col min="15387" max="15387" width="1.85546875" style="10" customWidth="1"/>
    <col min="15388" max="15388" width="28.5703125" style="10" customWidth="1"/>
    <col min="15389" max="15389" width="1.85546875" style="10" customWidth="1"/>
    <col min="15390" max="15390" width="11.140625" style="10" customWidth="1"/>
    <col min="15391" max="15633" width="11.42578125" style="10" customWidth="1"/>
    <col min="15634" max="15634" width="5.140625" style="10" customWidth="1"/>
    <col min="15635" max="15636" width="17.5703125" style="10" customWidth="1"/>
    <col min="15637" max="15637" width="28.5703125" style="10" customWidth="1"/>
    <col min="15638" max="15638" width="1.85546875" style="10" customWidth="1"/>
    <col min="15639" max="15639" width="28.5703125" style="10" customWidth="1"/>
    <col min="15640" max="15640" width="1.85546875" style="10" customWidth="1"/>
    <col min="15641" max="15641" width="12.85546875" style="10" customWidth="1"/>
    <col min="15642" max="15642" width="28.5703125" style="10" customWidth="1"/>
    <col min="15643" max="15643" width="1.85546875" style="10" customWidth="1"/>
    <col min="15644" max="15644" width="28.5703125" style="10" customWidth="1"/>
    <col min="15645" max="15645" width="1.85546875" style="10" customWidth="1"/>
    <col min="15646" max="15646" width="11.140625" style="10" customWidth="1"/>
    <col min="15647" max="15889" width="11.42578125" style="10" customWidth="1"/>
    <col min="15890" max="15890" width="5.140625" style="10" customWidth="1"/>
    <col min="15891" max="15892" width="17.5703125" style="10" customWidth="1"/>
    <col min="15893" max="15893" width="28.5703125" style="10" customWidth="1"/>
    <col min="15894" max="15894" width="1.85546875" style="10" customWidth="1"/>
    <col min="15895" max="15895" width="28.5703125" style="10" customWidth="1"/>
    <col min="15896" max="15896" width="1.85546875" style="10" customWidth="1"/>
    <col min="15897" max="15897" width="12.85546875" style="10" customWidth="1"/>
    <col min="15898" max="15898" width="28.5703125" style="10" customWidth="1"/>
    <col min="15899" max="15899" width="1.85546875" style="10" customWidth="1"/>
    <col min="15900" max="15900" width="28.5703125" style="10" customWidth="1"/>
    <col min="15901" max="15901" width="1.85546875" style="10" customWidth="1"/>
    <col min="15902" max="15902" width="11.140625" style="10" customWidth="1"/>
    <col min="15903" max="16145" width="11.42578125" style="10" customWidth="1"/>
    <col min="16146" max="16146" width="5.140625" style="10" customWidth="1"/>
    <col min="16147" max="16148" width="17.5703125" style="10" customWidth="1"/>
    <col min="16149" max="16149" width="28.5703125" style="10" customWidth="1"/>
    <col min="16150" max="16150" width="1.85546875" style="10" customWidth="1"/>
    <col min="16151" max="16151" width="28.5703125" style="10" customWidth="1"/>
    <col min="16152" max="16152" width="1.85546875" style="10" customWidth="1"/>
    <col min="16153" max="16153" width="12.85546875" style="10" customWidth="1"/>
    <col min="16154" max="16154" width="28.5703125" style="10" customWidth="1"/>
    <col min="16155" max="16155" width="1.85546875" style="10" customWidth="1"/>
    <col min="16156" max="16156" width="28.5703125" style="10" customWidth="1"/>
    <col min="16157" max="16157" width="1.85546875" style="10" customWidth="1"/>
    <col min="16158" max="16158" width="11.140625" style="10" customWidth="1"/>
    <col min="16159" max="16384" width="11.42578125" style="10" customWidth="1"/>
  </cols>
  <sheetData>
    <row r="1" spans="1:36" s="12" customFormat="1" ht="15" x14ac:dyDescent="0.25">
      <c r="A1" s="10"/>
      <c r="B1" s="10"/>
      <c r="C1" s="10"/>
      <c r="D1" s="10"/>
      <c r="E1" s="11"/>
      <c r="F1" s="11"/>
      <c r="G1" s="11"/>
      <c r="H1" s="11"/>
      <c r="I1" s="10"/>
      <c r="J1" s="10"/>
      <c r="K1" s="10"/>
      <c r="L1" s="10"/>
      <c r="M1" s="10"/>
      <c r="N1" s="10"/>
      <c r="O1" s="10"/>
      <c r="P1" s="10"/>
      <c r="Q1" s="10"/>
      <c r="R1" s="10"/>
      <c r="S1" s="11"/>
      <c r="T1" s="11"/>
      <c r="U1" s="11"/>
      <c r="V1" s="11"/>
      <c r="W1" s="10"/>
      <c r="X1" s="10"/>
      <c r="Y1" s="10"/>
      <c r="Z1" s="10"/>
      <c r="AA1" s="10"/>
      <c r="AB1" s="10"/>
      <c r="AC1" s="10"/>
      <c r="AD1" s="10"/>
      <c r="AE1" s="10"/>
      <c r="AF1" s="10"/>
      <c r="AG1" s="10"/>
      <c r="AH1" s="10"/>
      <c r="AI1" s="10"/>
      <c r="AJ1" s="10"/>
    </row>
    <row r="2" spans="1:36" s="15" customFormat="1" ht="14.25" x14ac:dyDescent="0.2">
      <c r="B2" s="17" t="s">
        <v>63</v>
      </c>
      <c r="C2" s="13"/>
      <c r="D2" s="13"/>
      <c r="E2" s="14"/>
      <c r="F2" s="14"/>
      <c r="G2" s="14"/>
      <c r="H2" s="14"/>
      <c r="R2" s="13"/>
      <c r="S2" s="14"/>
      <c r="T2" s="14"/>
      <c r="U2" s="14"/>
      <c r="V2" s="14"/>
    </row>
    <row r="3" spans="1:36" s="12" customFormat="1" ht="15" x14ac:dyDescent="0.25">
      <c r="A3" s="10"/>
      <c r="B3" s="10"/>
      <c r="C3" s="10"/>
      <c r="D3" s="10"/>
      <c r="E3" s="11"/>
      <c r="F3" s="11"/>
      <c r="G3" s="11"/>
      <c r="H3" s="11"/>
      <c r="I3" s="10"/>
      <c r="J3" s="10"/>
      <c r="K3" s="10"/>
      <c r="L3" s="10"/>
      <c r="M3" s="10"/>
      <c r="N3" s="10"/>
      <c r="O3" s="10"/>
      <c r="P3" s="10"/>
      <c r="Q3" s="10"/>
      <c r="R3" s="10"/>
      <c r="S3" s="11"/>
      <c r="T3" s="11"/>
      <c r="U3" s="11"/>
      <c r="V3" s="11"/>
      <c r="W3" s="10"/>
      <c r="X3" s="10"/>
      <c r="Y3" s="10"/>
      <c r="Z3" s="10"/>
      <c r="AA3" s="10"/>
      <c r="AB3" s="10"/>
      <c r="AC3" s="10"/>
      <c r="AD3" s="10"/>
      <c r="AE3" s="10"/>
      <c r="AF3" s="10"/>
      <c r="AG3" s="10"/>
      <c r="AH3" s="10"/>
      <c r="AI3" s="10"/>
      <c r="AJ3" s="10"/>
    </row>
    <row r="4" spans="1:36" s="15" customFormat="1" ht="32.450000000000003" customHeight="1" x14ac:dyDescent="0.2">
      <c r="B4" s="85" t="s">
        <v>301</v>
      </c>
      <c r="C4" s="59"/>
      <c r="D4" s="59"/>
      <c r="E4" s="59"/>
      <c r="F4" s="59"/>
      <c r="G4" s="59"/>
      <c r="H4" s="60"/>
      <c r="R4" s="59"/>
      <c r="S4" s="59"/>
      <c r="T4" s="59"/>
      <c r="U4" s="59"/>
      <c r="V4" s="60"/>
    </row>
    <row r="5" spans="1:36" s="15" customFormat="1" ht="12.75" customHeight="1" x14ac:dyDescent="0.2">
      <c r="B5" s="37"/>
      <c r="C5" s="37"/>
      <c r="D5" s="37"/>
      <c r="E5" s="37"/>
      <c r="F5" s="14"/>
      <c r="G5" s="14"/>
      <c r="H5" s="36"/>
      <c r="R5" s="37"/>
      <c r="S5" s="37"/>
      <c r="T5" s="14"/>
      <c r="U5" s="14"/>
      <c r="V5" s="36"/>
    </row>
    <row r="6" spans="1:36" s="15" customFormat="1" ht="12.75" customHeight="1" x14ac:dyDescent="0.2">
      <c r="G6" s="35"/>
      <c r="Q6" s="35"/>
      <c r="U6" s="35"/>
      <c r="AH6" s="128"/>
    </row>
    <row r="7" spans="1:36" s="15" customFormat="1" ht="12.75" customHeight="1" x14ac:dyDescent="0.2">
      <c r="B7" s="39"/>
      <c r="C7" s="39"/>
      <c r="D7" s="40"/>
      <c r="E7" s="40"/>
      <c r="F7" s="14"/>
      <c r="R7" s="40"/>
      <c r="S7" s="40"/>
      <c r="T7" s="14"/>
    </row>
    <row r="8" spans="1:36" s="86" customFormat="1" ht="40.5" customHeight="1" x14ac:dyDescent="0.25">
      <c r="B8" s="87"/>
      <c r="C8" s="87"/>
      <c r="D8" s="84" t="s">
        <v>149</v>
      </c>
      <c r="E8" s="84"/>
      <c r="F8" s="84" t="s">
        <v>150</v>
      </c>
      <c r="G8" s="84"/>
      <c r="H8" s="84" t="s">
        <v>151</v>
      </c>
      <c r="I8" s="84"/>
      <c r="J8" s="84" t="s">
        <v>152</v>
      </c>
      <c r="K8" s="84"/>
      <c r="L8" s="84" t="s">
        <v>153</v>
      </c>
      <c r="M8" s="84"/>
      <c r="N8" s="84" t="s">
        <v>154</v>
      </c>
      <c r="O8" s="88"/>
      <c r="P8" s="84" t="s">
        <v>155</v>
      </c>
      <c r="Q8" s="84"/>
      <c r="R8" s="84" t="s">
        <v>156</v>
      </c>
      <c r="S8" s="84"/>
      <c r="T8" s="84" t="s">
        <v>157</v>
      </c>
      <c r="U8" s="84"/>
      <c r="V8" s="84" t="s">
        <v>158</v>
      </c>
      <c r="W8" s="84"/>
      <c r="X8" s="84" t="s">
        <v>159</v>
      </c>
      <c r="Y8" s="84"/>
      <c r="Z8" s="84" t="s">
        <v>160</v>
      </c>
      <c r="AA8" s="84"/>
      <c r="AB8" s="84" t="s">
        <v>161</v>
      </c>
      <c r="AC8" s="84"/>
      <c r="AD8" s="84" t="s">
        <v>162</v>
      </c>
      <c r="AE8" s="84"/>
      <c r="AF8" s="84" t="s">
        <v>163</v>
      </c>
      <c r="AG8" s="84"/>
      <c r="AH8" s="84" t="s">
        <v>164</v>
      </c>
    </row>
    <row r="9" spans="1:36" s="44" customFormat="1" ht="24.95" customHeight="1" x14ac:dyDescent="0.25">
      <c r="B9" s="45"/>
      <c r="C9" s="45"/>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7"/>
      <c r="AJ9" s="47"/>
    </row>
    <row r="10" spans="1:36" s="15" customFormat="1" ht="20.100000000000001" customHeight="1" x14ac:dyDescent="0.2">
      <c r="B10" s="48" t="s">
        <v>72</v>
      </c>
      <c r="C10" s="29" t="s">
        <v>73</v>
      </c>
      <c r="D10" s="194">
        <f xml:space="preserve"> ('1_7'!D10/'1_7'!E10) / ('1_5'!P10 / '1_5'!Q10)</f>
        <v>6.1119772230192847E-2</v>
      </c>
      <c r="E10" s="49"/>
      <c r="F10" s="194">
        <f>('1_7'!G10/'1_7'!H10) / ('1_5'!P10/'1_5'!Q10)</f>
        <v>7.8563048193508608E-2</v>
      </c>
      <c r="G10" s="194"/>
      <c r="H10" s="194">
        <f>('1_7'!J10/'1_7'!K10) / ('1_5'!P10/'1_5'!Q10)</f>
        <v>6.3542940610439205E-2</v>
      </c>
      <c r="I10" s="194"/>
      <c r="J10" s="194">
        <f>('1_7'!M10/'1_7'!N10) /  ('1_5'!P10/'1_5'!Q10)</f>
        <v>4.7313546370690185E-2</v>
      </c>
      <c r="K10" s="194"/>
      <c r="L10" s="194">
        <f>('1_7'!P10/'1_7'!Q10) /  ('1_5'!P10/'1_5'!Q10)</f>
        <v>5.9100921801946031E-2</v>
      </c>
      <c r="M10" s="194"/>
      <c r="N10" s="194">
        <f>('1_7'!S10/'1_7'!T10) /  ('1_5'!P10/'1_5'!Q10)</f>
        <v>6.890177267878865E-2</v>
      </c>
      <c r="O10" s="198"/>
      <c r="P10" s="194">
        <f>('1_7'!V10/'1_7'!W10)/  ('1_5'!P10/'1_5'!Q10)</f>
        <v>7.8720839872250925E-2</v>
      </c>
      <c r="Q10" s="194"/>
      <c r="R10" s="194">
        <f xml:space="preserve"> ('1_7'!Y10/'1_7'!Z10 ) /  ('1_5'!P10/'1_5'!Q10)</f>
        <v>7.9016896765893838E-2</v>
      </c>
      <c r="S10" s="49"/>
      <c r="T10" s="194">
        <f xml:space="preserve"> ('1_7'!AB10/'1_7'!AC10 ) /  ('1_5'!P10/'1_5'!Q10)</f>
        <v>7.0020732093560883E-2</v>
      </c>
      <c r="U10" s="194"/>
      <c r="V10" s="194">
        <f>('1_7'!AE10/'1_7'!AF10 ) /  ('1_5'!P10/'1_5'!Q10)</f>
        <v>6.4275792508402943E-2</v>
      </c>
      <c r="W10" s="194"/>
      <c r="X10" s="194">
        <f>('1_7'!AH10/'1_7'!AI10) /  ('1_5'!P10/'1_5'!Q10)</f>
        <v>6.9693341743199563E-2</v>
      </c>
      <c r="Y10" s="194"/>
      <c r="Z10" s="199">
        <f xml:space="preserve"> ('1_7'!AK10/'1_7'!AL10 ) /  ('1_5'!P10/'1_5'!Q10)</f>
        <v>5.5744857503400018E-2</v>
      </c>
      <c r="AA10" s="194"/>
      <c r="AB10" s="199">
        <f>('1_7'!AN10/'1_7'!AO10 ) /  ('1_5'!P10/'1_5'!Q10)</f>
        <v>4.9837826235901751E-2</v>
      </c>
      <c r="AC10" s="194"/>
      <c r="AD10" s="199">
        <f>('1_7'!AQ10/'1_7'!AR10) /  ('1_5'!P10/'1_5'!Q10)</f>
        <v>4.464401922541969E-2</v>
      </c>
      <c r="AE10" s="194"/>
      <c r="AF10" s="199">
        <f>('1_7'!AT10/'1_7'!AU10) /  ('1_5'!P10/'1_5'!Q10)</f>
        <v>4.020750401439302E-2</v>
      </c>
      <c r="AG10" s="194"/>
      <c r="AH10" s="194">
        <f>('1_7'!AW10/'1_7'!AX10) /  ('1_5'!P10/'1_5'!Q10)</f>
        <v>6.9296173767212602E-2</v>
      </c>
    </row>
    <row r="11" spans="1:36" s="15" customFormat="1" ht="20.100000000000001" customHeight="1" x14ac:dyDescent="0.2">
      <c r="C11" s="29" t="s">
        <v>75</v>
      </c>
      <c r="D11" s="194">
        <f xml:space="preserve"> ('1_7'!D11/'1_7'!E11) / ('1_5'!P11 / '1_5'!Q11)</f>
        <v>6.0178551461517425E-2</v>
      </c>
      <c r="E11" s="49"/>
      <c r="F11" s="194">
        <f>('1_7'!G11/'1_7'!H11) / ('1_5'!P11/'1_5'!Q11)</f>
        <v>7.7134876353021423E-2</v>
      </c>
      <c r="G11" s="194"/>
      <c r="H11" s="194">
        <f>('1_7'!J11/'1_7'!K11) / ('1_5'!P11/'1_5'!Q11)</f>
        <v>6.5322238561914964E-2</v>
      </c>
      <c r="I11" s="194"/>
      <c r="J11" s="194">
        <f>('1_7'!M11/'1_7'!N11) /  ('1_5'!P11/'1_5'!Q11)</f>
        <v>4.5279424107816511E-2</v>
      </c>
      <c r="K11" s="194"/>
      <c r="L11" s="194">
        <f>('1_7'!P11/'1_7'!Q11) /  ('1_5'!P11/'1_5'!Q11)</f>
        <v>6.096099134936684E-2</v>
      </c>
      <c r="M11" s="194"/>
      <c r="N11" s="194">
        <f>('1_7'!S11/'1_7'!T11) /  ('1_5'!P11/'1_5'!Q11)</f>
        <v>6.6232934224244477E-2</v>
      </c>
      <c r="O11" s="198"/>
      <c r="P11" s="194">
        <f>('1_7'!V11/'1_7'!W11)/  ('1_5'!P11/'1_5'!Q11)</f>
        <v>7.7808443160312088E-2</v>
      </c>
      <c r="Q11" s="194"/>
      <c r="R11" s="194">
        <f xml:space="preserve"> ('1_7'!Y11/'1_7'!Z11 ) /  ('1_5'!P11/'1_5'!Q11)</f>
        <v>7.9814173502631314E-2</v>
      </c>
      <c r="S11" s="49"/>
      <c r="T11" s="194">
        <f xml:space="preserve"> ('1_7'!AB11/'1_7'!AC11 ) /  ('1_5'!P11/'1_5'!Q11)</f>
        <v>7.1615150034847072E-2</v>
      </c>
      <c r="U11" s="194"/>
      <c r="V11" s="194">
        <f>('1_7'!AE11/'1_7'!AF11 ) /  ('1_5'!P11/'1_5'!Q11)</f>
        <v>6.432064949580249E-2</v>
      </c>
      <c r="W11" s="194"/>
      <c r="X11" s="194">
        <f>('1_7'!AH11/'1_7'!AI11) /  ('1_5'!P11/'1_5'!Q11)</f>
        <v>6.8727570471194183E-2</v>
      </c>
      <c r="Y11" s="194"/>
      <c r="Z11" s="199">
        <f xml:space="preserve"> ('1_7'!AK11/'1_7'!AL11 ) /  ('1_5'!P11/'1_5'!Q11)</f>
        <v>5.8577444054619267E-2</v>
      </c>
      <c r="AA11" s="194"/>
      <c r="AB11" s="199">
        <f>('1_7'!AN11/'1_7'!AO11 ) /  ('1_5'!P11/'1_5'!Q11)</f>
        <v>4.9823778989327612E-2</v>
      </c>
      <c r="AC11" s="194"/>
      <c r="AD11" s="199">
        <f>('1_7'!AQ11/'1_7'!AR11) /  ('1_5'!P11/'1_5'!Q11)</f>
        <v>4.3845623010185623E-2</v>
      </c>
      <c r="AE11" s="194"/>
      <c r="AF11" s="199">
        <f>('1_7'!AT11/'1_7'!AU11) /  ('1_5'!P11/'1_5'!Q11)</f>
        <v>4.0413117697963991E-2</v>
      </c>
      <c r="AG11" s="194"/>
      <c r="AH11" s="194">
        <f>('1_7'!AW11/'1_7'!AX11) /  ('1_5'!P11/'1_5'!Q11)</f>
        <v>6.9945003722935106E-2</v>
      </c>
    </row>
    <row r="12" spans="1:36" s="15" customFormat="1" ht="20.100000000000001" customHeight="1" x14ac:dyDescent="0.2">
      <c r="B12" s="50" t="s">
        <v>76</v>
      </c>
      <c r="C12" s="29" t="s">
        <v>77</v>
      </c>
      <c r="D12" s="194">
        <f xml:space="preserve"> ('1_7'!D12/'1_7'!E12) / ('1_5'!P12 / '1_5'!Q12)</f>
        <v>5.9977387033229204E-2</v>
      </c>
      <c r="E12" s="49"/>
      <c r="F12" s="194">
        <f>('1_7'!G12/'1_7'!H12) / ('1_5'!P12/'1_5'!Q12)</f>
        <v>7.4014108629996897E-2</v>
      </c>
      <c r="G12" s="194"/>
      <c r="H12" s="194">
        <f>('1_7'!J12/'1_7'!K12) / ('1_5'!P12/'1_5'!Q12)</f>
        <v>6.5181390846288975E-2</v>
      </c>
      <c r="I12" s="194"/>
      <c r="J12" s="194">
        <f>('1_7'!M12/'1_7'!N12) /  ('1_5'!P12/'1_5'!Q12)</f>
        <v>4.7937721451488481E-2</v>
      </c>
      <c r="K12" s="194"/>
      <c r="L12" s="194">
        <f>('1_7'!P12/'1_7'!Q12) /  ('1_5'!P12/'1_5'!Q12)</f>
        <v>6.5480766177184541E-2</v>
      </c>
      <c r="M12" s="194"/>
      <c r="N12" s="194">
        <f>('1_7'!S12/'1_7'!T12) /  ('1_5'!P12/'1_5'!Q12)</f>
        <v>6.3677437661535774E-2</v>
      </c>
      <c r="O12" s="198"/>
      <c r="P12" s="194">
        <f>('1_7'!V12/'1_7'!W12)/  ('1_5'!P12/'1_5'!Q12)</f>
        <v>7.5693418380020902E-2</v>
      </c>
      <c r="Q12" s="194"/>
      <c r="R12" s="194">
        <f xml:space="preserve"> ('1_7'!Y12/'1_7'!Z12 ) /  ('1_5'!P12/'1_5'!Q12)</f>
        <v>7.9387709497768202E-2</v>
      </c>
      <c r="S12" s="49"/>
      <c r="T12" s="194">
        <f xml:space="preserve"> ('1_7'!AB12/'1_7'!AC12 ) /  ('1_5'!P12/'1_5'!Q12)</f>
        <v>7.2369203941214988E-2</v>
      </c>
      <c r="U12" s="194"/>
      <c r="V12" s="194">
        <f>('1_7'!AE12/'1_7'!AF12 ) /  ('1_5'!P12/'1_5'!Q12)</f>
        <v>6.394784113087422E-2</v>
      </c>
      <c r="W12" s="194"/>
      <c r="X12" s="194">
        <f>('1_7'!AH12/'1_7'!AI12) /  ('1_5'!P12/'1_5'!Q12)</f>
        <v>6.4931476768123386E-2</v>
      </c>
      <c r="Y12" s="194"/>
      <c r="Z12" s="199">
        <f xml:space="preserve"> ('1_7'!AK12/'1_7'!AL12 ) /  ('1_5'!P12/'1_5'!Q12)</f>
        <v>6.3344893910876901E-2</v>
      </c>
      <c r="AA12" s="194"/>
      <c r="AB12" s="199">
        <f>('1_7'!AN12/'1_7'!AO12 ) /  ('1_5'!P12/'1_5'!Q12)</f>
        <v>4.9599373489065623E-2</v>
      </c>
      <c r="AC12" s="194"/>
      <c r="AD12" s="199">
        <f>('1_7'!AQ12/'1_7'!AR12) /  ('1_5'!P12/'1_5'!Q12)</f>
        <v>4.3654802259400438E-2</v>
      </c>
      <c r="AE12" s="194"/>
      <c r="AF12" s="199">
        <f>('1_7'!AT12/'1_7'!AU12) /  ('1_5'!P12/'1_5'!Q12)</f>
        <v>3.8662062404013674E-2</v>
      </c>
      <c r="AG12" s="194"/>
      <c r="AH12" s="194">
        <f>('1_7'!AW12/'1_7'!AX12) /  ('1_5'!P12/'1_5'!Q12)</f>
        <v>7.2140398460111596E-2</v>
      </c>
    </row>
    <row r="13" spans="1:36" s="15" customFormat="1" ht="20.100000000000001" customHeight="1" x14ac:dyDescent="0.2">
      <c r="C13" s="29" t="s">
        <v>78</v>
      </c>
      <c r="D13" s="194">
        <f xml:space="preserve"> ('1_7'!D13/'1_7'!E13) / ('1_5'!P13 / '1_5'!Q13)</f>
        <v>5.9548004140572652E-2</v>
      </c>
      <c r="E13" s="49"/>
      <c r="F13" s="194">
        <f>('1_7'!G13/'1_7'!H13) / ('1_5'!P13/'1_5'!Q13)</f>
        <v>7.3177006283005969E-2</v>
      </c>
      <c r="G13" s="194"/>
      <c r="H13" s="194">
        <f>('1_7'!J13/'1_7'!K13) / ('1_5'!P13/'1_5'!Q13)</f>
        <v>6.5430519034971088E-2</v>
      </c>
      <c r="I13" s="194"/>
      <c r="J13" s="194">
        <f>('1_7'!M13/'1_7'!N13) /  ('1_5'!P13/'1_5'!Q13)</f>
        <v>4.9777929940588488E-2</v>
      </c>
      <c r="K13" s="194"/>
      <c r="L13" s="194">
        <f>('1_7'!P13/'1_7'!Q13) /  ('1_5'!P13/'1_5'!Q13)</f>
        <v>6.4885024295742166E-2</v>
      </c>
      <c r="M13" s="194"/>
      <c r="N13" s="194">
        <f>('1_7'!S13/'1_7'!T13) /  ('1_5'!P13/'1_5'!Q13)</f>
        <v>6.1998054069513656E-2</v>
      </c>
      <c r="O13" s="198"/>
      <c r="P13" s="194">
        <f>('1_7'!V13/'1_7'!W13)/  ('1_5'!P13/'1_5'!Q13)</f>
        <v>7.3944254376890936E-2</v>
      </c>
      <c r="Q13" s="194"/>
      <c r="R13" s="194">
        <f xml:space="preserve"> ('1_7'!Y13/'1_7'!Z13 ) /  ('1_5'!P13/'1_5'!Q13)</f>
        <v>7.8991790259105174E-2</v>
      </c>
      <c r="S13" s="49"/>
      <c r="T13" s="194">
        <f xml:space="preserve"> ('1_7'!AB13/'1_7'!AC13 ) /  ('1_5'!P13/'1_5'!Q13)</f>
        <v>7.3716170001213832E-2</v>
      </c>
      <c r="U13" s="194"/>
      <c r="V13" s="194">
        <f>('1_7'!AE13/'1_7'!AF13 ) /  ('1_5'!P13/'1_5'!Q13)</f>
        <v>6.4957523836798439E-2</v>
      </c>
      <c r="W13" s="194"/>
      <c r="X13" s="194">
        <f>('1_7'!AH13/'1_7'!AI13) /  ('1_5'!P13/'1_5'!Q13)</f>
        <v>6.2686743132185752E-2</v>
      </c>
      <c r="Y13" s="194"/>
      <c r="Z13" s="199">
        <f xml:space="preserve"> ('1_7'!AK13/'1_7'!AL13 ) /  ('1_5'!P13/'1_5'!Q13)</f>
        <v>6.5552206630808532E-2</v>
      </c>
      <c r="AA13" s="194"/>
      <c r="AB13" s="199">
        <f>('1_7'!AN13/'1_7'!AO13 ) /  ('1_5'!P13/'1_5'!Q13)</f>
        <v>5.0880922272011367E-2</v>
      </c>
      <c r="AC13" s="194"/>
      <c r="AD13" s="199">
        <f>('1_7'!AQ13/'1_7'!AR13) /  ('1_5'!P13/'1_5'!Q13)</f>
        <v>4.3161861880574637E-2</v>
      </c>
      <c r="AE13" s="194"/>
      <c r="AF13" s="199">
        <f>('1_7'!AT13/'1_7'!AU13) /  ('1_5'!P13/'1_5'!Q13)</f>
        <v>3.8919711629702536E-2</v>
      </c>
      <c r="AG13" s="194"/>
      <c r="AH13" s="194">
        <f>('1_7'!AW13/'1_7'!AX13) /  ('1_5'!P13/'1_5'!Q13)</f>
        <v>7.2372249035051614E-2</v>
      </c>
    </row>
    <row r="14" spans="1:36" s="15" customFormat="1" ht="18" customHeight="1" x14ac:dyDescent="0.2">
      <c r="C14" s="29" t="s">
        <v>79</v>
      </c>
      <c r="D14" s="194">
        <f xml:space="preserve"> ('1_7'!D14/'1_7'!E14) / ('1_5'!P14 / '1_5'!Q14)</f>
        <v>5.9476247738183136E-2</v>
      </c>
      <c r="E14" s="49"/>
      <c r="F14" s="194">
        <f>('1_7'!G14/'1_7'!H14) / ('1_5'!P14/'1_5'!Q14)</f>
        <v>7.2440262280162857E-2</v>
      </c>
      <c r="G14" s="194"/>
      <c r="H14" s="194">
        <f>('1_7'!J14/'1_7'!K14) / ('1_5'!P14/'1_5'!Q14)</f>
        <v>6.5346505225375717E-2</v>
      </c>
      <c r="I14" s="194"/>
      <c r="J14" s="194">
        <f>('1_7'!M14/'1_7'!N14) /  ('1_5'!P14/'1_5'!Q14)</f>
        <v>5.1483680742667119E-2</v>
      </c>
      <c r="K14" s="194"/>
      <c r="L14" s="194">
        <f>('1_7'!P14/'1_7'!Q14) /  ('1_5'!P14/'1_5'!Q14)</f>
        <v>6.4051923554606177E-2</v>
      </c>
      <c r="M14" s="194"/>
      <c r="N14" s="194">
        <f>('1_7'!S14/'1_7'!T14) /  ('1_5'!P14/'1_5'!Q14)</f>
        <v>6.185735052739439E-2</v>
      </c>
      <c r="O14" s="198"/>
      <c r="P14" s="194">
        <f>('1_7'!V14/'1_7'!W14)/  ('1_5'!P14/'1_5'!Q14)</f>
        <v>7.1477989512804541E-2</v>
      </c>
      <c r="Q14" s="194"/>
      <c r="R14" s="194">
        <f xml:space="preserve"> ('1_7'!Y14/'1_7'!Z14 ) /  ('1_5'!P14/'1_5'!Q14)</f>
        <v>7.8185161672641196E-2</v>
      </c>
      <c r="S14" s="49"/>
      <c r="T14" s="194">
        <f xml:space="preserve"> ('1_7'!AB14/'1_7'!AC14 ) /  ('1_5'!P14/'1_5'!Q14)</f>
        <v>7.5130779474997883E-2</v>
      </c>
      <c r="U14" s="194"/>
      <c r="V14" s="194">
        <f>('1_7'!AE14/'1_7'!AF14 ) /  ('1_5'!P14/'1_5'!Q14)</f>
        <v>6.5920928155641004E-2</v>
      </c>
      <c r="W14" s="194"/>
      <c r="X14" s="194">
        <f>('1_7'!AH14/'1_7'!AI14) /  ('1_5'!P14/'1_5'!Q14)</f>
        <v>6.3010709086126951E-2</v>
      </c>
      <c r="Y14" s="194"/>
      <c r="Z14" s="199">
        <f xml:space="preserve"> ('1_7'!AK14/'1_7'!AL14 ) /  ('1_5'!P14/'1_5'!Q14)</f>
        <v>6.4882205859851272E-2</v>
      </c>
      <c r="AA14" s="194"/>
      <c r="AB14" s="199">
        <f>('1_7'!AN14/'1_7'!AO14 ) /  ('1_5'!P14/'1_5'!Q14)</f>
        <v>5.1605005783529903E-2</v>
      </c>
      <c r="AC14" s="194"/>
      <c r="AD14" s="199">
        <f>('1_7'!AQ14/'1_7'!AR14) /  ('1_5'!P14/'1_5'!Q14)</f>
        <v>4.4620391834719671E-2</v>
      </c>
      <c r="AE14" s="194"/>
      <c r="AF14" s="199">
        <f>('1_7'!AT14/'1_7'!AU14) /  ('1_5'!P14/'1_5'!Q14)</f>
        <v>3.788156899892197E-2</v>
      </c>
      <c r="AG14" s="194"/>
      <c r="AH14" s="194">
        <f>('1_7'!AW14/'1_7'!AX14) /  ('1_5'!P14/'1_5'!Q14)</f>
        <v>7.2629301234427346E-2</v>
      </c>
    </row>
    <row r="15" spans="1:36" s="15" customFormat="1" ht="18" customHeight="1" x14ac:dyDescent="0.2">
      <c r="C15" s="29" t="s">
        <v>80</v>
      </c>
      <c r="D15" s="194">
        <f xml:space="preserve"> ('1_7'!D15/'1_7'!E15) / ('1_5'!P15 / '1_5'!Q15)</f>
        <v>5.9656770562417021E-2</v>
      </c>
      <c r="E15" s="49"/>
      <c r="F15" s="194">
        <f>('1_7'!G15/'1_7'!H15) / ('1_5'!P15/'1_5'!Q15)</f>
        <v>7.0684186891410788E-2</v>
      </c>
      <c r="G15" s="194"/>
      <c r="H15" s="194">
        <f>('1_7'!J15/'1_7'!K15) / ('1_5'!P15/'1_5'!Q15)</f>
        <v>6.4396117721447529E-2</v>
      </c>
      <c r="I15" s="194"/>
      <c r="J15" s="194">
        <f>('1_7'!M15/'1_7'!N15) /  ('1_5'!P15/'1_5'!Q15)</f>
        <v>5.2732718285758415E-2</v>
      </c>
      <c r="K15" s="194"/>
      <c r="L15" s="194">
        <f>('1_7'!P15/'1_7'!Q15) /  ('1_5'!P15/'1_5'!Q15)</f>
        <v>6.4614420106711271E-2</v>
      </c>
      <c r="M15" s="194"/>
      <c r="N15" s="194">
        <f>('1_7'!S15/'1_7'!T15) /  ('1_5'!P15/'1_5'!Q15)</f>
        <v>6.3188999934614659E-2</v>
      </c>
      <c r="O15" s="198"/>
      <c r="P15" s="194">
        <f>('1_7'!V15/'1_7'!W15)/  ('1_5'!P15/'1_5'!Q15)</f>
        <v>6.9521528938327984E-2</v>
      </c>
      <c r="Q15" s="194"/>
      <c r="R15" s="194">
        <f xml:space="preserve"> ('1_7'!Y15/'1_7'!Z15 ) /  ('1_5'!P15/'1_5'!Q15)</f>
        <v>7.68114952531989E-2</v>
      </c>
      <c r="S15" s="49"/>
      <c r="T15" s="194">
        <f xml:space="preserve"> ('1_7'!AB15/'1_7'!AC15 ) /  ('1_5'!P15/'1_5'!Q15)</f>
        <v>7.6336989206085615E-2</v>
      </c>
      <c r="U15" s="194"/>
      <c r="V15" s="194">
        <f>('1_7'!AE15/'1_7'!AF15 ) /  ('1_5'!P15/'1_5'!Q15)</f>
        <v>6.7083445011238113E-2</v>
      </c>
      <c r="W15" s="194"/>
      <c r="X15" s="194">
        <f>('1_7'!AH15/'1_7'!AI15) /  ('1_5'!P15/'1_5'!Q15)</f>
        <v>6.2506552708213134E-2</v>
      </c>
      <c r="Y15" s="194"/>
      <c r="Z15" s="199">
        <f xml:space="preserve"> ('1_7'!AK15/'1_7'!AL15 ) /  ('1_5'!P15/'1_5'!Q15)</f>
        <v>6.470347631251569E-2</v>
      </c>
      <c r="AA15" s="194"/>
      <c r="AB15" s="199">
        <f>('1_7'!AN15/'1_7'!AO15 ) /  ('1_5'!P15/'1_5'!Q15)</f>
        <v>5.2189640681257955E-2</v>
      </c>
      <c r="AC15" s="194"/>
      <c r="AD15" s="199">
        <f>('1_7'!AQ15/'1_7'!AR15) /  ('1_5'!P15/'1_5'!Q15)</f>
        <v>4.5191928739510952E-2</v>
      </c>
      <c r="AE15" s="194"/>
      <c r="AF15" s="199">
        <f>('1_7'!AT15/'1_7'!AU15) /  ('1_5'!P15/'1_5'!Q15)</f>
        <v>3.7518107344723439E-2</v>
      </c>
      <c r="AG15" s="194"/>
      <c r="AH15" s="194">
        <f>('1_7'!AW15/'1_7'!AX15) /  ('1_5'!P15/'1_5'!Q15)</f>
        <v>7.2863604833252424E-2</v>
      </c>
    </row>
    <row r="16" spans="1:36" s="15" customFormat="1" ht="18" customHeight="1" x14ac:dyDescent="0.2">
      <c r="C16" s="29" t="s">
        <v>81</v>
      </c>
      <c r="D16" s="194">
        <f xml:space="preserve"> ('1_7'!D16/'1_7'!E16) / ('1_5'!P16 / '1_5'!Q16)</f>
        <v>6.0879706591366205E-2</v>
      </c>
      <c r="E16" s="49"/>
      <c r="F16" s="194">
        <f>('1_7'!G16/'1_7'!H16) / ('1_5'!P16/'1_5'!Q16)</f>
        <v>6.7703573815362836E-2</v>
      </c>
      <c r="G16" s="194"/>
      <c r="H16" s="194">
        <f>('1_7'!J16/'1_7'!K16) / ('1_5'!P16/'1_5'!Q16)</f>
        <v>6.3731011287250228E-2</v>
      </c>
      <c r="I16" s="194"/>
      <c r="J16" s="194">
        <f>('1_7'!M16/'1_7'!N16) /  ('1_5'!P16/'1_5'!Q16)</f>
        <v>5.0759538779154144E-2</v>
      </c>
      <c r="K16" s="194"/>
      <c r="L16" s="194">
        <f>('1_7'!P16/'1_7'!Q16) /  ('1_5'!P16/'1_5'!Q16)</f>
        <v>6.7946956663069963E-2</v>
      </c>
      <c r="M16" s="194"/>
      <c r="N16" s="194">
        <f>('1_7'!S16/'1_7'!T16) /  ('1_5'!P16/'1_5'!Q16)</f>
        <v>6.4706206764161181E-2</v>
      </c>
      <c r="O16" s="198"/>
      <c r="P16" s="194">
        <f>('1_7'!V16/'1_7'!W16)/  ('1_5'!P16/'1_5'!Q16)</f>
        <v>6.7103046762607227E-2</v>
      </c>
      <c r="Q16" s="194"/>
      <c r="R16" s="194">
        <f xml:space="preserve"> ('1_7'!Y16/'1_7'!Z16 ) /  ('1_5'!P16/'1_5'!Q16)</f>
        <v>7.5771566759795531E-2</v>
      </c>
      <c r="S16" s="49"/>
      <c r="T16" s="194">
        <f xml:space="preserve"> ('1_7'!AB16/'1_7'!AC16 ) /  ('1_5'!P16/'1_5'!Q16)</f>
        <v>7.6811514148488511E-2</v>
      </c>
      <c r="U16" s="194"/>
      <c r="V16" s="194">
        <f>('1_7'!AE16/'1_7'!AF16 ) /  ('1_5'!P16/'1_5'!Q16)</f>
        <v>6.8474750340155641E-2</v>
      </c>
      <c r="W16" s="194"/>
      <c r="X16" s="194">
        <f>('1_7'!AH16/'1_7'!AI16) /  ('1_5'!P16/'1_5'!Q16)</f>
        <v>6.1504948308696614E-2</v>
      </c>
      <c r="Y16" s="194"/>
      <c r="Z16" s="199">
        <f xml:space="preserve"> ('1_7'!AK16/'1_7'!AL16 ) /  ('1_5'!P16/'1_5'!Q16)</f>
        <v>6.5399491971588022E-2</v>
      </c>
      <c r="AA16" s="194"/>
      <c r="AB16" s="199">
        <f>('1_7'!AN16/'1_7'!AO16 ) /  ('1_5'!P16/'1_5'!Q16)</f>
        <v>5.4431526050140393E-2</v>
      </c>
      <c r="AC16" s="194"/>
      <c r="AD16" s="199">
        <f>('1_7'!AQ16/'1_7'!AR16) /  ('1_5'!P16/'1_5'!Q16)</f>
        <v>4.403353275677914E-2</v>
      </c>
      <c r="AE16" s="194"/>
      <c r="AF16" s="199">
        <f>('1_7'!AT16/'1_7'!AU16) /  ('1_5'!P16/'1_5'!Q16)</f>
        <v>3.7375421862325696E-2</v>
      </c>
      <c r="AG16" s="194"/>
      <c r="AH16" s="194">
        <f>('1_7'!AW16/'1_7'!AX16) /  ('1_5'!P16/'1_5'!Q16)</f>
        <v>7.3367239582536228E-2</v>
      </c>
    </row>
    <row r="17" spans="2:34" s="15" customFormat="1" ht="18" customHeight="1" x14ac:dyDescent="0.2">
      <c r="C17" s="29" t="s">
        <v>82</v>
      </c>
      <c r="D17" s="194">
        <f xml:space="preserve"> ('1_7'!D17/'1_7'!E17) / ('1_5'!P17 / '1_5'!Q17)</f>
        <v>6.1307623710460321E-2</v>
      </c>
      <c r="E17" s="49"/>
      <c r="F17" s="194">
        <f>('1_7'!G17/'1_7'!H17) / ('1_5'!P17/'1_5'!Q17)</f>
        <v>6.7644754448247468E-2</v>
      </c>
      <c r="G17" s="194"/>
      <c r="H17" s="194">
        <f>('1_7'!J17/'1_7'!K17) / ('1_5'!P17/'1_5'!Q17)</f>
        <v>6.0596517689233728E-2</v>
      </c>
      <c r="I17" s="194"/>
      <c r="J17" s="194">
        <f>('1_7'!M17/'1_7'!N17) /  ('1_5'!P17/'1_5'!Q17)</f>
        <v>5.3767183351705654E-2</v>
      </c>
      <c r="K17" s="194"/>
      <c r="L17" s="194">
        <f>('1_7'!P17/'1_7'!Q17) /  ('1_5'!P17/'1_5'!Q17)</f>
        <v>6.7753643391258528E-2</v>
      </c>
      <c r="M17" s="194"/>
      <c r="N17" s="194">
        <f>('1_7'!S17/'1_7'!T17) /  ('1_5'!P17/'1_5'!Q17)</f>
        <v>6.6477735281897501E-2</v>
      </c>
      <c r="O17" s="198"/>
      <c r="P17" s="194">
        <f>('1_7'!V17/'1_7'!W17)/  ('1_5'!P17/'1_5'!Q17)</f>
        <v>6.4597561453525437E-2</v>
      </c>
      <c r="Q17" s="194"/>
      <c r="R17" s="194">
        <f xml:space="preserve"> ('1_7'!Y17/'1_7'!Z17 ) /  ('1_5'!P17/'1_5'!Q17)</f>
        <v>7.4343663478604952E-2</v>
      </c>
      <c r="S17" s="49"/>
      <c r="T17" s="194">
        <f xml:space="preserve"> ('1_7'!AB17/'1_7'!AC17 ) /  ('1_5'!P17/'1_5'!Q17)</f>
        <v>7.6869155852086132E-2</v>
      </c>
      <c r="U17" s="194"/>
      <c r="V17" s="194">
        <f>('1_7'!AE17/'1_7'!AF17 ) /  ('1_5'!P17/'1_5'!Q17)</f>
        <v>6.9608609277364522E-2</v>
      </c>
      <c r="W17" s="194"/>
      <c r="X17" s="194">
        <f>('1_7'!AH17/'1_7'!AI17) /  ('1_5'!P17/'1_5'!Q17)</f>
        <v>6.2654663865926927E-2</v>
      </c>
      <c r="Y17" s="194"/>
      <c r="Z17" s="199">
        <f xml:space="preserve"> ('1_7'!AK17/'1_7'!AL17 ) /  ('1_5'!P17/'1_5'!Q17)</f>
        <v>6.1106875126866571E-2</v>
      </c>
      <c r="AA17" s="194"/>
      <c r="AB17" s="199">
        <f>('1_7'!AN17/'1_7'!AO17 ) /  ('1_5'!P17/'1_5'!Q17)</f>
        <v>5.8631019733422225E-2</v>
      </c>
      <c r="AC17" s="194"/>
      <c r="AD17" s="199">
        <f>('1_7'!AQ17/'1_7'!AR17) /  ('1_5'!P17/'1_5'!Q17)</f>
        <v>4.3656600614580938E-2</v>
      </c>
      <c r="AE17" s="194"/>
      <c r="AF17" s="199">
        <f>('1_7'!AT17/'1_7'!AU17) /  ('1_5'!P17/'1_5'!Q17)</f>
        <v>3.7258553585233688E-2</v>
      </c>
      <c r="AG17" s="194"/>
      <c r="AH17" s="194">
        <f>('1_7'!AW17/'1_7'!AX17) /  ('1_5'!P17/'1_5'!Q17)</f>
        <v>7.3725890985525372E-2</v>
      </c>
    </row>
    <row r="18" spans="2:34" s="15" customFormat="1" ht="18" customHeight="1" x14ac:dyDescent="0.2">
      <c r="C18" s="29" t="s">
        <v>83</v>
      </c>
      <c r="D18" s="194">
        <f xml:space="preserve"> ('1_7'!D18/'1_7'!E18) / ('1_5'!P18 / '1_5'!Q18)</f>
        <v>6.4434326500991165E-2</v>
      </c>
      <c r="E18" s="49"/>
      <c r="F18" s="194">
        <f>('1_7'!G18/'1_7'!H18) / ('1_5'!P18/'1_5'!Q18)</f>
        <v>6.3582656671361343E-2</v>
      </c>
      <c r="G18" s="194"/>
      <c r="H18" s="194">
        <f>('1_7'!J18/'1_7'!K18) / ('1_5'!P18/'1_5'!Q18)</f>
        <v>6.0074394528766041E-2</v>
      </c>
      <c r="I18" s="194"/>
      <c r="J18" s="194">
        <f>('1_7'!M18/'1_7'!N18) /  ('1_5'!P18/'1_5'!Q18)</f>
        <v>5.3676742787678415E-2</v>
      </c>
      <c r="K18" s="194"/>
      <c r="L18" s="194">
        <f>('1_7'!P18/'1_7'!Q18) /  ('1_5'!P18/'1_5'!Q18)</f>
        <v>6.8684226435436951E-2</v>
      </c>
      <c r="M18" s="194"/>
      <c r="N18" s="194">
        <f>('1_7'!S18/'1_7'!T18) /  ('1_5'!P18/'1_5'!Q18)</f>
        <v>6.7892515252608768E-2</v>
      </c>
      <c r="O18" s="198"/>
      <c r="P18" s="194">
        <f>('1_7'!V18/'1_7'!W18)/  ('1_5'!P18/'1_5'!Q18)</f>
        <v>6.3403154918414029E-2</v>
      </c>
      <c r="Q18" s="194"/>
      <c r="R18" s="194">
        <f xml:space="preserve"> ('1_7'!Y18/'1_7'!Z18 ) /  ('1_5'!P18/'1_5'!Q18)</f>
        <v>7.2601685705631303E-2</v>
      </c>
      <c r="S18" s="49"/>
      <c r="T18" s="194">
        <f xml:space="preserve"> ('1_7'!AB18/'1_7'!AC18 ) /  ('1_5'!P18/'1_5'!Q18)</f>
        <v>7.6227138997799954E-2</v>
      </c>
      <c r="U18" s="194"/>
      <c r="V18" s="194">
        <f>('1_7'!AE18/'1_7'!AF18 ) /  ('1_5'!P18/'1_5'!Q18)</f>
        <v>7.0840353430376743E-2</v>
      </c>
      <c r="W18" s="194"/>
      <c r="X18" s="194">
        <f>('1_7'!AH18/'1_7'!AI18) /  ('1_5'!P18/'1_5'!Q18)</f>
        <v>6.1125930676788141E-2</v>
      </c>
      <c r="Y18" s="194"/>
      <c r="Z18" s="199">
        <f xml:space="preserve"> ('1_7'!AK18/'1_7'!AL18 ) /  ('1_5'!P18/'1_5'!Q18)</f>
        <v>6.1217777362547632E-2</v>
      </c>
      <c r="AA18" s="194"/>
      <c r="AB18" s="199">
        <f>('1_7'!AN18/'1_7'!AO18 ) /  ('1_5'!P18/'1_5'!Q18)</f>
        <v>6.13580528403493E-2</v>
      </c>
      <c r="AC18" s="194"/>
      <c r="AD18" s="199">
        <f>('1_7'!AQ18/'1_7'!AR18) /  ('1_5'!P18/'1_5'!Q18)</f>
        <v>4.3393670693238344E-2</v>
      </c>
      <c r="AE18" s="194"/>
      <c r="AF18" s="199">
        <f>('1_7'!AT18/'1_7'!AU18) /  ('1_5'!P18/'1_5'!Q18)</f>
        <v>3.7969164379506717E-2</v>
      </c>
      <c r="AG18" s="194"/>
      <c r="AH18" s="194">
        <f>('1_7'!AW18/'1_7'!AX18) /  ('1_5'!P18/'1_5'!Q18)</f>
        <v>7.3518205723989552E-2</v>
      </c>
    </row>
    <row r="19" spans="2:34" s="15" customFormat="1" ht="18" customHeight="1" x14ac:dyDescent="0.2">
      <c r="C19" s="29" t="s">
        <v>84</v>
      </c>
      <c r="D19" s="194">
        <f xml:space="preserve"> ('1_7'!D19/'1_7'!E19) / ('1_5'!P19 / '1_5'!Q19)</f>
        <v>6.4071874241415597E-2</v>
      </c>
      <c r="E19" s="49"/>
      <c r="F19" s="194">
        <f>('1_7'!G19/'1_7'!H19) / ('1_5'!P19/'1_5'!Q19)</f>
        <v>6.5712721834969207E-2</v>
      </c>
      <c r="G19" s="194"/>
      <c r="H19" s="194">
        <f>('1_7'!J19/'1_7'!K19) / ('1_5'!P19/'1_5'!Q19)</f>
        <v>5.8915819181830836E-2</v>
      </c>
      <c r="I19" s="194"/>
      <c r="J19" s="194">
        <f>('1_7'!M19/'1_7'!N19) /  ('1_5'!P19/'1_5'!Q19)</f>
        <v>5.2397772428521942E-2</v>
      </c>
      <c r="K19" s="194"/>
      <c r="L19" s="194">
        <f>('1_7'!P19/'1_7'!Q19) /  ('1_5'!P19/'1_5'!Q19)</f>
        <v>6.7917961026801255E-2</v>
      </c>
      <c r="M19" s="194"/>
      <c r="N19" s="194">
        <f>('1_7'!S19/'1_7'!T19) /  ('1_5'!P19/'1_5'!Q19)</f>
        <v>6.8042170076760153E-2</v>
      </c>
      <c r="O19" s="198"/>
      <c r="P19" s="194">
        <f>('1_7'!V19/'1_7'!W19)/  ('1_5'!P19/'1_5'!Q19)</f>
        <v>6.3555853788931346E-2</v>
      </c>
      <c r="Q19" s="194"/>
      <c r="R19" s="194">
        <f xml:space="preserve"> ('1_7'!Y19/'1_7'!Z19 ) /  ('1_5'!P19/'1_5'!Q19)</f>
        <v>7.0454616066956799E-2</v>
      </c>
      <c r="S19" s="49"/>
      <c r="T19" s="194">
        <f xml:space="preserve"> ('1_7'!AB19/'1_7'!AC19 ) /  ('1_5'!P19/'1_5'!Q19)</f>
        <v>7.5395491078560709E-2</v>
      </c>
      <c r="U19" s="194"/>
      <c r="V19" s="194">
        <f>('1_7'!AE19/'1_7'!AF19 ) /  ('1_5'!P19/'1_5'!Q19)</f>
        <v>7.2068607725319561E-2</v>
      </c>
      <c r="W19" s="194"/>
      <c r="X19" s="194">
        <f>('1_7'!AH19/'1_7'!AI19) /  ('1_5'!P19/'1_5'!Q19)</f>
        <v>6.4304236304141102E-2</v>
      </c>
      <c r="Y19" s="194"/>
      <c r="Z19" s="199">
        <f xml:space="preserve"> ('1_7'!AK19/'1_7'!AL19 ) /  ('1_5'!P19/'1_5'!Q19)</f>
        <v>5.7887601069410745E-2</v>
      </c>
      <c r="AA19" s="194"/>
      <c r="AB19" s="199">
        <f>('1_7'!AN19/'1_7'!AO19 ) /  ('1_5'!P19/'1_5'!Q19)</f>
        <v>6.0847352248312524E-2</v>
      </c>
      <c r="AC19" s="194"/>
      <c r="AD19" s="199">
        <f>('1_7'!AQ19/'1_7'!AR19) /  ('1_5'!P19/'1_5'!Q19)</f>
        <v>4.5884963715368113E-2</v>
      </c>
      <c r="AE19" s="194"/>
      <c r="AF19" s="199">
        <f>('1_7'!AT19/'1_7'!AU19) /  ('1_5'!P19/'1_5'!Q19)</f>
        <v>3.8251705388525938E-2</v>
      </c>
      <c r="AG19" s="194"/>
      <c r="AH19" s="194">
        <f>('1_7'!AW19/'1_7'!AX19) /  ('1_5'!P19/'1_5'!Q19)</f>
        <v>7.4291166682287038E-2</v>
      </c>
    </row>
    <row r="20" spans="2:34" s="15" customFormat="1" ht="18" customHeight="1" x14ac:dyDescent="0.2">
      <c r="C20" s="29" t="s">
        <v>85</v>
      </c>
      <c r="D20" s="194">
        <f xml:space="preserve"> ('1_7'!D20/'1_7'!E20) / ('1_5'!P20 / '1_5'!Q20)</f>
        <v>6.4820407778043751E-2</v>
      </c>
      <c r="E20" s="49"/>
      <c r="F20" s="194">
        <f>('1_7'!G20/'1_7'!H20) / ('1_5'!P20/'1_5'!Q20)</f>
        <v>6.4512164833307753E-2</v>
      </c>
      <c r="G20" s="194"/>
      <c r="H20" s="194">
        <f>('1_7'!J20/'1_7'!K20) / ('1_5'!P20/'1_5'!Q20)</f>
        <v>5.8555398817451317E-2</v>
      </c>
      <c r="I20" s="194"/>
      <c r="J20" s="194">
        <f>('1_7'!M20/'1_7'!N20) /  ('1_5'!P20/'1_5'!Q20)</f>
        <v>4.92222823757014E-2</v>
      </c>
      <c r="K20" s="194"/>
      <c r="L20" s="194">
        <f>('1_7'!P20/'1_7'!Q20) /  ('1_5'!P20/'1_5'!Q20)</f>
        <v>7.1232742262234472E-2</v>
      </c>
      <c r="M20" s="194"/>
      <c r="N20" s="194">
        <f>('1_7'!S20/'1_7'!T20) /  ('1_5'!P20/'1_5'!Q20)</f>
        <v>6.7929757403108262E-2</v>
      </c>
      <c r="O20" s="198"/>
      <c r="P20" s="194">
        <f>('1_7'!V20/'1_7'!W20)/  ('1_5'!P20/'1_5'!Q20)</f>
        <v>6.4329844471883765E-2</v>
      </c>
      <c r="Q20" s="194"/>
      <c r="R20" s="194">
        <f xml:space="preserve"> ('1_7'!Y20/'1_7'!Z20 ) /  ('1_5'!P20/'1_5'!Q20)</f>
        <v>6.8233662030301442E-2</v>
      </c>
      <c r="S20" s="49"/>
      <c r="T20" s="194">
        <f xml:space="preserve"> ('1_7'!AB20/'1_7'!AC20 ) /  ('1_5'!P20/'1_5'!Q20)</f>
        <v>7.3927209140104783E-2</v>
      </c>
      <c r="U20" s="194"/>
      <c r="V20" s="194">
        <f>('1_7'!AE20/'1_7'!AF20 ) /  ('1_5'!P20/'1_5'!Q20)</f>
        <v>7.296235454963787E-2</v>
      </c>
      <c r="W20" s="194"/>
      <c r="X20" s="194">
        <f>('1_7'!AH20/'1_7'!AI20) /  ('1_5'!P20/'1_5'!Q20)</f>
        <v>6.5167446825847436E-2</v>
      </c>
      <c r="Y20" s="194"/>
      <c r="Z20" s="199">
        <f xml:space="preserve"> ('1_7'!AK20/'1_7'!AL20 ) /  ('1_5'!P20/'1_5'!Q20)</f>
        <v>5.7509768149987574E-2</v>
      </c>
      <c r="AA20" s="194"/>
      <c r="AB20" s="199">
        <f>('1_7'!AN20/'1_7'!AO20 ) /  ('1_5'!P20/'1_5'!Q20)</f>
        <v>6.121511093263305E-2</v>
      </c>
      <c r="AC20" s="194"/>
      <c r="AD20" s="199">
        <f>('1_7'!AQ20/'1_7'!AR20) /  ('1_5'!P20/'1_5'!Q20)</f>
        <v>4.6508152783922126E-2</v>
      </c>
      <c r="AE20" s="194"/>
      <c r="AF20" s="199">
        <f>('1_7'!AT20/'1_7'!AU20) /  ('1_5'!P20/'1_5'!Q20)</f>
        <v>3.8911590411268043E-2</v>
      </c>
      <c r="AG20" s="194"/>
      <c r="AH20" s="194">
        <f>('1_7'!AW20/'1_7'!AX20) /  ('1_5'!P20/'1_5'!Q20)</f>
        <v>7.4962137346149663E-2</v>
      </c>
    </row>
    <row r="21" spans="2:34" s="15" customFormat="1" ht="18" customHeight="1" x14ac:dyDescent="0.2">
      <c r="C21" s="29" t="s">
        <v>86</v>
      </c>
      <c r="D21" s="194">
        <f xml:space="preserve"> ('1_7'!D21/'1_7'!E21) / ('1_5'!P21 / '1_5'!Q21)</f>
        <v>6.5211951373182295E-2</v>
      </c>
      <c r="E21" s="49"/>
      <c r="F21" s="194">
        <f>('1_7'!G21/'1_7'!H21) / ('1_5'!P21/'1_5'!Q21)</f>
        <v>6.4200746157464461E-2</v>
      </c>
      <c r="G21" s="194"/>
      <c r="H21" s="194">
        <f>('1_7'!J21/'1_7'!K21) / ('1_5'!P21/'1_5'!Q21)</f>
        <v>5.5361467923522464E-2</v>
      </c>
      <c r="I21" s="194"/>
      <c r="J21" s="194">
        <f>('1_7'!M21/'1_7'!N21) /  ('1_5'!P21/'1_5'!Q21)</f>
        <v>5.1678285793398504E-2</v>
      </c>
      <c r="K21" s="194"/>
      <c r="L21" s="194">
        <f>('1_7'!P21/'1_7'!Q21) /  ('1_5'!P21/'1_5'!Q21)</f>
        <v>7.1243169828021646E-2</v>
      </c>
      <c r="M21" s="194"/>
      <c r="N21" s="194">
        <f>('1_7'!S21/'1_7'!T21) /  ('1_5'!P21/'1_5'!Q21)</f>
        <v>6.8415413291543326E-2</v>
      </c>
      <c r="O21" s="198"/>
      <c r="P21" s="194">
        <f>('1_7'!V21/'1_7'!W21)/  ('1_5'!P21/'1_5'!Q21)</f>
        <v>6.5765573403042552E-2</v>
      </c>
      <c r="Q21" s="194"/>
      <c r="R21" s="194">
        <f xml:space="preserve"> ('1_7'!Y21/'1_7'!Z21 ) /  ('1_5'!P21/'1_5'!Q21)</f>
        <v>6.5924991773399957E-2</v>
      </c>
      <c r="S21" s="49"/>
      <c r="T21" s="194">
        <f xml:space="preserve"> ('1_7'!AB21/'1_7'!AC21 ) /  ('1_5'!P21/'1_5'!Q21)</f>
        <v>7.3204331269224751E-2</v>
      </c>
      <c r="U21" s="194"/>
      <c r="V21" s="194">
        <f>('1_7'!AE21/'1_7'!AF21 ) /  ('1_5'!P21/'1_5'!Q21)</f>
        <v>7.3811277299522124E-2</v>
      </c>
      <c r="W21" s="194"/>
      <c r="X21" s="194">
        <f>('1_7'!AH21/'1_7'!AI21) /  ('1_5'!P21/'1_5'!Q21)</f>
        <v>6.4265432872523495E-2</v>
      </c>
      <c r="Y21" s="194"/>
      <c r="Z21" s="199">
        <f xml:space="preserve"> ('1_7'!AK21/'1_7'!AL21 ) /  ('1_5'!P21/'1_5'!Q21)</f>
        <v>5.8889818273488874E-2</v>
      </c>
      <c r="AA21" s="194"/>
      <c r="AB21" s="199">
        <f>('1_7'!AN21/'1_7'!AO21 ) /  ('1_5'!P21/'1_5'!Q21)</f>
        <v>6.0696379686214455E-2</v>
      </c>
      <c r="AC21" s="194"/>
      <c r="AD21" s="199">
        <f>('1_7'!AQ21/'1_7'!AR21) /  ('1_5'!P21/'1_5'!Q21)</f>
        <v>4.8611710304453576E-2</v>
      </c>
      <c r="AE21" s="194"/>
      <c r="AF21" s="199">
        <f>('1_7'!AT21/'1_7'!AU21) /  ('1_5'!P21/'1_5'!Q21)</f>
        <v>3.7514798075854346E-2</v>
      </c>
      <c r="AG21" s="194"/>
      <c r="AH21" s="194">
        <f>('1_7'!AW21/'1_7'!AX21) /  ('1_5'!P21/'1_5'!Q21)</f>
        <v>7.520469023413838E-2</v>
      </c>
    </row>
    <row r="22" spans="2:34" s="15" customFormat="1" ht="18" customHeight="1" x14ac:dyDescent="0.2">
      <c r="C22" s="29" t="s">
        <v>87</v>
      </c>
      <c r="D22" s="194">
        <f xml:space="preserve"> ('1_7'!D22/'1_7'!E22) / ('1_5'!P22 / '1_5'!Q22)</f>
        <v>6.3386592759480012E-2</v>
      </c>
      <c r="E22" s="49"/>
      <c r="F22" s="194">
        <f>('1_7'!G22/'1_7'!H22) / ('1_5'!P22/'1_5'!Q22)</f>
        <v>6.6925567268626279E-2</v>
      </c>
      <c r="G22" s="194"/>
      <c r="H22" s="194">
        <f>('1_7'!J22/'1_7'!K22) / ('1_5'!P22/'1_5'!Q22)</f>
        <v>5.5946533616599896E-2</v>
      </c>
      <c r="I22" s="194"/>
      <c r="J22" s="194">
        <f>('1_7'!M22/'1_7'!N22) /  ('1_5'!P22/'1_5'!Q22)</f>
        <v>4.8537752299281624E-2</v>
      </c>
      <c r="K22" s="194"/>
      <c r="L22" s="194">
        <f>('1_7'!P22/'1_7'!Q22) /  ('1_5'!P22/'1_5'!Q22)</f>
        <v>7.2040883459671204E-2</v>
      </c>
      <c r="M22" s="194"/>
      <c r="N22" s="194">
        <f>('1_7'!S22/'1_7'!T22) /  ('1_5'!P22/'1_5'!Q22)</f>
        <v>6.801987628064679E-2</v>
      </c>
      <c r="O22" s="198"/>
      <c r="P22" s="194">
        <f>('1_7'!V22/'1_7'!W22)/  ('1_5'!P22/'1_5'!Q22)</f>
        <v>6.6784156072789508E-2</v>
      </c>
      <c r="Q22" s="194"/>
      <c r="R22" s="194">
        <f xml:space="preserve"> ('1_7'!Y22/'1_7'!Z22 ) /  ('1_5'!P22/'1_5'!Q22)</f>
        <v>6.3608345081624135E-2</v>
      </c>
      <c r="S22" s="49"/>
      <c r="T22" s="194">
        <f xml:space="preserve"> ('1_7'!AB22/'1_7'!AC22 ) /  ('1_5'!P22/'1_5'!Q22)</f>
        <v>7.1960142533623456E-2</v>
      </c>
      <c r="U22" s="194"/>
      <c r="V22" s="194">
        <f>('1_7'!AE22/'1_7'!AF22 ) /  ('1_5'!P22/'1_5'!Q22)</f>
        <v>7.3736729112345689E-2</v>
      </c>
      <c r="W22" s="194"/>
      <c r="X22" s="194">
        <f>('1_7'!AH22/'1_7'!AI22) /  ('1_5'!P22/'1_5'!Q22)</f>
        <v>6.6168434889344471E-2</v>
      </c>
      <c r="Y22" s="194"/>
      <c r="Z22" s="199">
        <f xml:space="preserve"> ('1_7'!AK22/'1_7'!AL22 ) /  ('1_5'!P22/'1_5'!Q22)</f>
        <v>5.9023309287677954E-2</v>
      </c>
      <c r="AA22" s="194"/>
      <c r="AB22" s="199">
        <f>('1_7'!AN22/'1_7'!AO22 ) /  ('1_5'!P22/'1_5'!Q22)</f>
        <v>5.6697003798572614E-2</v>
      </c>
      <c r="AC22" s="194"/>
      <c r="AD22" s="199">
        <f>('1_7'!AQ22/'1_7'!AR22) /  ('1_5'!P22/'1_5'!Q22)</f>
        <v>5.3312687788849594E-2</v>
      </c>
      <c r="AE22" s="194"/>
      <c r="AF22" s="199">
        <f>('1_7'!AT22/'1_7'!AU22) /  ('1_5'!P22/'1_5'!Q22)</f>
        <v>3.7780865084292695E-2</v>
      </c>
      <c r="AG22" s="194"/>
      <c r="AH22" s="194">
        <f>('1_7'!AW22/'1_7'!AX22) /  ('1_5'!P22/'1_5'!Q22)</f>
        <v>7.6071123951535147E-2</v>
      </c>
    </row>
    <row r="23" spans="2:34" s="15" customFormat="1" ht="18" customHeight="1" x14ac:dyDescent="0.2">
      <c r="C23" s="29" t="s">
        <v>88</v>
      </c>
      <c r="D23" s="194">
        <f xml:space="preserve"> ('1_7'!D23/'1_7'!E23) / ('1_5'!P23 / '1_5'!Q23)</f>
        <v>6.583619934777854E-2</v>
      </c>
      <c r="E23" s="49"/>
      <c r="F23" s="194">
        <f>('1_7'!G23/'1_7'!H23) / ('1_5'!P23/'1_5'!Q23)</f>
        <v>6.7078989978003309E-2</v>
      </c>
      <c r="G23" s="194"/>
      <c r="H23" s="194">
        <f>('1_7'!J23/'1_7'!K23) / ('1_5'!P23/'1_5'!Q23)</f>
        <v>5.1817021393958933E-2</v>
      </c>
      <c r="I23" s="194"/>
      <c r="J23" s="194">
        <f>('1_7'!M23/'1_7'!N23) /  ('1_5'!P23/'1_5'!Q23)</f>
        <v>4.5790769441386429E-2</v>
      </c>
      <c r="K23" s="194"/>
      <c r="L23" s="194">
        <f>('1_7'!P23/'1_7'!Q23) /  ('1_5'!P23/'1_5'!Q23)</f>
        <v>7.1395781658090171E-2</v>
      </c>
      <c r="M23" s="194"/>
      <c r="N23" s="194">
        <f>('1_7'!S23/'1_7'!T23) /  ('1_5'!P23/'1_5'!Q23)</f>
        <v>6.8005632358016474E-2</v>
      </c>
      <c r="O23" s="198"/>
      <c r="P23" s="194">
        <f>('1_7'!V23/'1_7'!W23)/  ('1_5'!P23/'1_5'!Q23)</f>
        <v>6.8125499898278721E-2</v>
      </c>
      <c r="Q23" s="194"/>
      <c r="R23" s="194">
        <f xml:space="preserve"> ('1_7'!Y23/'1_7'!Z23 ) /  ('1_5'!P23/'1_5'!Q23)</f>
        <v>6.2541297463404505E-2</v>
      </c>
      <c r="S23" s="49"/>
      <c r="T23" s="194">
        <f xml:space="preserve"> ('1_7'!AB23/'1_7'!AC23 ) /  ('1_5'!P23/'1_5'!Q23)</f>
        <v>7.0829343563332522E-2</v>
      </c>
      <c r="U23" s="194"/>
      <c r="V23" s="194">
        <f>('1_7'!AE23/'1_7'!AF23 ) /  ('1_5'!P23/'1_5'!Q23)</f>
        <v>7.3908953852285936E-2</v>
      </c>
      <c r="W23" s="194"/>
      <c r="X23" s="194">
        <f>('1_7'!AH23/'1_7'!AI23) /  ('1_5'!P23/'1_5'!Q23)</f>
        <v>6.9226345023580868E-2</v>
      </c>
      <c r="Y23" s="194"/>
      <c r="Z23" s="199">
        <f xml:space="preserve"> ('1_7'!AK23/'1_7'!AL23 ) /  ('1_5'!P23/'1_5'!Q23)</f>
        <v>5.85225678520713E-2</v>
      </c>
      <c r="AA23" s="194"/>
      <c r="AB23" s="199">
        <f>('1_7'!AN23/'1_7'!AO23 ) /  ('1_5'!P23/'1_5'!Q23)</f>
        <v>5.5946651218677292E-2</v>
      </c>
      <c r="AC23" s="194"/>
      <c r="AD23" s="199">
        <f>('1_7'!AQ23/'1_7'!AR23) /  ('1_5'!P23/'1_5'!Q23)</f>
        <v>5.5159929560255165E-2</v>
      </c>
      <c r="AE23" s="194"/>
      <c r="AF23" s="199">
        <f>('1_7'!AT23/'1_7'!AU23) /  ('1_5'!P23/'1_5'!Q23)</f>
        <v>3.9772002456785936E-2</v>
      </c>
      <c r="AG23" s="194"/>
      <c r="AH23" s="194">
        <f>('1_7'!AW23/'1_7'!AX23) /  ('1_5'!P23/'1_5'!Q23)</f>
        <v>7.6043047949692452E-2</v>
      </c>
    </row>
    <row r="24" spans="2:34" s="15" customFormat="1" ht="18" customHeight="1" x14ac:dyDescent="0.2">
      <c r="C24" s="29" t="s">
        <v>89</v>
      </c>
      <c r="D24" s="194">
        <f xml:space="preserve"> ('1_7'!D24/'1_7'!E24) / ('1_5'!P24 / '1_5'!Q24)</f>
        <v>6.4526487714898759E-2</v>
      </c>
      <c r="E24" s="49"/>
      <c r="F24" s="194">
        <f>('1_7'!G24/'1_7'!H24) / ('1_5'!P24/'1_5'!Q24)</f>
        <v>7.0514130991713594E-2</v>
      </c>
      <c r="G24" s="194"/>
      <c r="H24" s="194">
        <f>('1_7'!J24/'1_7'!K24) / ('1_5'!P24/'1_5'!Q24)</f>
        <v>5.1304161767922789E-2</v>
      </c>
      <c r="I24" s="194"/>
      <c r="J24" s="194">
        <f>('1_7'!M24/'1_7'!N24) /  ('1_5'!P24/'1_5'!Q24)</f>
        <v>4.7021193720266495E-2</v>
      </c>
      <c r="K24" s="194"/>
      <c r="L24" s="194">
        <f>('1_7'!P24/'1_7'!Q24) /  ('1_5'!P24/'1_5'!Q24)</f>
        <v>6.7504949487845342E-2</v>
      </c>
      <c r="M24" s="194"/>
      <c r="N24" s="194">
        <f>('1_7'!S24/'1_7'!T24) /  ('1_5'!P24/'1_5'!Q24)</f>
        <v>6.816559917966318E-2</v>
      </c>
      <c r="O24" s="198"/>
      <c r="P24" s="194">
        <f>('1_7'!V24/'1_7'!W24)/  ('1_5'!P24/'1_5'!Q24)</f>
        <v>6.8030142130755825E-2</v>
      </c>
      <c r="Q24" s="194"/>
      <c r="R24" s="194">
        <f xml:space="preserve"> ('1_7'!Y24/'1_7'!Z24 ) /  ('1_5'!P24/'1_5'!Q24)</f>
        <v>6.2483403977487348E-2</v>
      </c>
      <c r="S24" s="49"/>
      <c r="T24" s="194">
        <f xml:space="preserve"> ('1_7'!AB24/'1_7'!AC24 ) /  ('1_5'!P24/'1_5'!Q24)</f>
        <v>6.8737060659313384E-2</v>
      </c>
      <c r="U24" s="194"/>
      <c r="V24" s="194">
        <f>('1_7'!AE24/'1_7'!AF24 ) /  ('1_5'!P24/'1_5'!Q24)</f>
        <v>7.3125846910615175E-2</v>
      </c>
      <c r="W24" s="194"/>
      <c r="X24" s="194">
        <f>('1_7'!AH24/'1_7'!AI24) /  ('1_5'!P24/'1_5'!Q24)</f>
        <v>6.7555978760597254E-2</v>
      </c>
      <c r="Y24" s="194"/>
      <c r="Z24" s="199">
        <f xml:space="preserve"> ('1_7'!AK24/'1_7'!AL24 ) /  ('1_5'!P24/'1_5'!Q24)</f>
        <v>6.2351708425281586E-2</v>
      </c>
      <c r="AA24" s="194"/>
      <c r="AB24" s="199">
        <f>('1_7'!AN24/'1_7'!AO24 ) /  ('1_5'!P24/'1_5'!Q24)</f>
        <v>5.448089887078135E-2</v>
      </c>
      <c r="AC24" s="194"/>
      <c r="AD24" s="199">
        <f>('1_7'!AQ24/'1_7'!AR24) /  ('1_5'!P24/'1_5'!Q24)</f>
        <v>5.61769784689993E-2</v>
      </c>
      <c r="AE24" s="194"/>
      <c r="AF24" s="199">
        <f>('1_7'!AT24/'1_7'!AU24) /  ('1_5'!P24/'1_5'!Q24)</f>
        <v>4.1112857374908149E-2</v>
      </c>
      <c r="AG24" s="194"/>
      <c r="AH24" s="194">
        <f>('1_7'!AW24/'1_7'!AX24) /  ('1_5'!P24/'1_5'!Q24)</f>
        <v>7.6908630498314312E-2</v>
      </c>
    </row>
    <row r="25" spans="2:34" s="15" customFormat="1" ht="18" customHeight="1" x14ac:dyDescent="0.2">
      <c r="C25" s="29" t="s">
        <v>90</v>
      </c>
      <c r="D25" s="194">
        <f xml:space="preserve"> ('1_7'!D25/'1_7'!E25) / ('1_5'!P25 / '1_5'!Q25)</f>
        <v>6.5322464946700715E-2</v>
      </c>
      <c r="E25" s="49"/>
      <c r="F25" s="194">
        <f>('1_7'!G25/'1_7'!H25) / ('1_5'!P25/'1_5'!Q25)</f>
        <v>6.9608593005655278E-2</v>
      </c>
      <c r="G25" s="194"/>
      <c r="H25" s="194">
        <f>('1_7'!J25/'1_7'!K25) / ('1_5'!P25/'1_5'!Q25)</f>
        <v>5.3019414238750895E-2</v>
      </c>
      <c r="I25" s="194"/>
      <c r="J25" s="194">
        <f>('1_7'!M25/'1_7'!N25) /  ('1_5'!P25/'1_5'!Q25)</f>
        <v>4.4643299856045468E-2</v>
      </c>
      <c r="K25" s="194"/>
      <c r="L25" s="194">
        <f>('1_7'!P25/'1_7'!Q25) /  ('1_5'!P25/'1_5'!Q25)</f>
        <v>6.703743950544086E-2</v>
      </c>
      <c r="M25" s="194"/>
      <c r="N25" s="194">
        <f>('1_7'!S25/'1_7'!T25) /  ('1_5'!P25/'1_5'!Q25)</f>
        <v>6.8637227528628011E-2</v>
      </c>
      <c r="O25" s="198"/>
      <c r="P25" s="194">
        <f>('1_7'!V25/'1_7'!W25)/  ('1_5'!P25/'1_5'!Q25)</f>
        <v>6.7921236911272304E-2</v>
      </c>
      <c r="Q25" s="194"/>
      <c r="R25" s="194">
        <f xml:space="preserve"> ('1_7'!Y25/'1_7'!Z25 ) /  ('1_5'!P25/'1_5'!Q25)</f>
        <v>6.3138095865830704E-2</v>
      </c>
      <c r="S25" s="49"/>
      <c r="T25" s="194">
        <f xml:space="preserve"> ('1_7'!AB25/'1_7'!AC25 ) /  ('1_5'!P25/'1_5'!Q25)</f>
        <v>6.671305620656344E-2</v>
      </c>
      <c r="U25" s="194"/>
      <c r="V25" s="194">
        <f>('1_7'!AE25/'1_7'!AF25 ) /  ('1_5'!P25/'1_5'!Q25)</f>
        <v>7.1884303617795381E-2</v>
      </c>
      <c r="W25" s="194"/>
      <c r="X25" s="194">
        <f>('1_7'!AH25/'1_7'!AI25) /  ('1_5'!P25/'1_5'!Q25)</f>
        <v>6.9598794010283557E-2</v>
      </c>
      <c r="Y25" s="194"/>
      <c r="Z25" s="199">
        <f xml:space="preserve"> ('1_7'!AK25/'1_7'!AL25 ) /  ('1_5'!P25/'1_5'!Q25)</f>
        <v>6.2630708905443644E-2</v>
      </c>
      <c r="AA25" s="194"/>
      <c r="AB25" s="199">
        <f>('1_7'!AN25/'1_7'!AO25 ) /  ('1_5'!P25/'1_5'!Q25)</f>
        <v>5.376964917832798E-2</v>
      </c>
      <c r="AC25" s="194"/>
      <c r="AD25" s="199">
        <f>('1_7'!AQ25/'1_7'!AR25) /  ('1_5'!P25/'1_5'!Q25)</f>
        <v>5.6991620569144565E-2</v>
      </c>
      <c r="AE25" s="194"/>
      <c r="AF25" s="199">
        <f>('1_7'!AT25/'1_7'!AU25) /  ('1_5'!P25/'1_5'!Q25)</f>
        <v>4.1832729153557922E-2</v>
      </c>
      <c r="AG25" s="194"/>
      <c r="AH25" s="194">
        <f>('1_7'!AW25/'1_7'!AX25) /  ('1_5'!P25/'1_5'!Q25)</f>
        <v>7.7251327441471715E-2</v>
      </c>
    </row>
    <row r="26" spans="2:34" s="15" customFormat="1" ht="18" customHeight="1" x14ac:dyDescent="0.2">
      <c r="C26" s="29" t="s">
        <v>91</v>
      </c>
      <c r="D26" s="194">
        <f xml:space="preserve"> ('1_7'!D26/'1_7'!E26) / ('1_5'!P26 / '1_5'!Q26)</f>
        <v>6.3878449111945637E-2</v>
      </c>
      <c r="E26" s="49"/>
      <c r="F26" s="194">
        <f>('1_7'!G26/'1_7'!H26) / ('1_5'!P26/'1_5'!Q26)</f>
        <v>7.1352775210725791E-2</v>
      </c>
      <c r="G26" s="194"/>
      <c r="H26" s="194">
        <f>('1_7'!J26/'1_7'!K26) / ('1_5'!P26/'1_5'!Q26)</f>
        <v>5.1636263022499782E-2</v>
      </c>
      <c r="I26" s="194"/>
      <c r="J26" s="194">
        <f>('1_7'!M26/'1_7'!N26) /  ('1_5'!P26/'1_5'!Q26)</f>
        <v>4.6223893800927875E-2</v>
      </c>
      <c r="K26" s="194"/>
      <c r="L26" s="194">
        <f>('1_7'!P26/'1_7'!Q26) /  ('1_5'!P26/'1_5'!Q26)</f>
        <v>6.5080680663993737E-2</v>
      </c>
      <c r="M26" s="194"/>
      <c r="N26" s="194">
        <f>('1_7'!S26/'1_7'!T26) /  ('1_5'!P26/'1_5'!Q26)</f>
        <v>6.9237585919592934E-2</v>
      </c>
      <c r="O26" s="198"/>
      <c r="P26" s="194">
        <f>('1_7'!V26/'1_7'!W26)/  ('1_5'!P26/'1_5'!Q26)</f>
        <v>6.7706052249613249E-2</v>
      </c>
      <c r="Q26" s="194"/>
      <c r="R26" s="194">
        <f xml:space="preserve"> ('1_7'!Y26/'1_7'!Z26 ) /  ('1_5'!P26/'1_5'!Q26)</f>
        <v>6.4205905475925945E-2</v>
      </c>
      <c r="S26" s="49"/>
      <c r="T26" s="194">
        <f xml:space="preserve"> ('1_7'!AB26/'1_7'!AC26 ) /  ('1_5'!P26/'1_5'!Q26)</f>
        <v>6.4112690577071252E-2</v>
      </c>
      <c r="U26" s="194"/>
      <c r="V26" s="194">
        <f>('1_7'!AE26/'1_7'!AF26 ) /  ('1_5'!P26/'1_5'!Q26)</f>
        <v>7.1022401591617074E-2</v>
      </c>
      <c r="W26" s="194"/>
      <c r="X26" s="194">
        <f>('1_7'!AH26/'1_7'!AI26) /  ('1_5'!P26/'1_5'!Q26)</f>
        <v>7.0727665821728861E-2</v>
      </c>
      <c r="Y26" s="194"/>
      <c r="Z26" s="199">
        <f xml:space="preserve"> ('1_7'!AK26/'1_7'!AL26 ) /  ('1_5'!P26/'1_5'!Q26)</f>
        <v>6.3132413925799144E-2</v>
      </c>
      <c r="AA26" s="194"/>
      <c r="AB26" s="199">
        <f>('1_7'!AN26/'1_7'!AO26 ) /  ('1_5'!P26/'1_5'!Q26)</f>
        <v>5.4928096778572869E-2</v>
      </c>
      <c r="AC26" s="194"/>
      <c r="AD26" s="199">
        <f>('1_7'!AQ26/'1_7'!AR26) /  ('1_5'!P26/'1_5'!Q26)</f>
        <v>5.5329943584530028E-2</v>
      </c>
      <c r="AE26" s="194"/>
      <c r="AF26" s="199">
        <f>('1_7'!AT26/'1_7'!AU26) /  ('1_5'!P26/'1_5'!Q26)</f>
        <v>4.3863059312611884E-2</v>
      </c>
      <c r="AG26" s="194"/>
      <c r="AH26" s="194">
        <f>('1_7'!AW26/'1_7'!AX26) /  ('1_5'!P26/'1_5'!Q26)</f>
        <v>7.7562094327376152E-2</v>
      </c>
    </row>
    <row r="27" spans="2:34" s="15" customFormat="1" ht="18" customHeight="1" x14ac:dyDescent="0.2">
      <c r="C27" s="29" t="s">
        <v>92</v>
      </c>
      <c r="D27" s="194">
        <f xml:space="preserve"> ('1_7'!D27/'1_7'!E27) / ('1_5'!P27 / '1_5'!Q27)</f>
        <v>6.3267438640343829E-2</v>
      </c>
      <c r="E27" s="49"/>
      <c r="F27" s="194">
        <f>('1_7'!G27/'1_7'!H27) / ('1_5'!P27/'1_5'!Q27)</f>
        <v>7.2174025278510107E-2</v>
      </c>
      <c r="G27" s="194"/>
      <c r="H27" s="194">
        <f>('1_7'!J27/'1_7'!K27) / ('1_5'!P27/'1_5'!Q27)</f>
        <v>5.3072057828444548E-2</v>
      </c>
      <c r="I27" s="194"/>
      <c r="J27" s="194">
        <f>('1_7'!M27/'1_7'!N27) /  ('1_5'!P27/'1_5'!Q27)</f>
        <v>4.2946133759183887E-2</v>
      </c>
      <c r="K27" s="194"/>
      <c r="L27" s="194">
        <f>('1_7'!P27/'1_7'!Q27) /  ('1_5'!P27/'1_5'!Q27)</f>
        <v>6.407157027311948E-2</v>
      </c>
      <c r="M27" s="194"/>
      <c r="N27" s="194">
        <f>('1_7'!S27/'1_7'!T27) /  ('1_5'!P27/'1_5'!Q27)</f>
        <v>6.8778073496903611E-2</v>
      </c>
      <c r="O27" s="198"/>
      <c r="P27" s="194">
        <f>('1_7'!V27/'1_7'!W27)/  ('1_5'!P27/'1_5'!Q27)</f>
        <v>6.7713269029383474E-2</v>
      </c>
      <c r="Q27" s="194"/>
      <c r="R27" s="194">
        <f xml:space="preserve"> ('1_7'!Y27/'1_7'!Z27 ) /  ('1_5'!P27/'1_5'!Q27)</f>
        <v>6.5736128510863204E-2</v>
      </c>
      <c r="S27" s="49"/>
      <c r="T27" s="194">
        <f xml:space="preserve"> ('1_7'!AB27/'1_7'!AC27 ) /  ('1_5'!P27/'1_5'!Q27)</f>
        <v>6.2332383148242146E-2</v>
      </c>
      <c r="U27" s="194"/>
      <c r="V27" s="194">
        <f>('1_7'!AE27/'1_7'!AF27 ) /  ('1_5'!P27/'1_5'!Q27)</f>
        <v>6.9893725279637275E-2</v>
      </c>
      <c r="W27" s="194"/>
      <c r="X27" s="194">
        <f>('1_7'!AH27/'1_7'!AI27) /  ('1_5'!P27/'1_5'!Q27)</f>
        <v>6.981182031702185E-2</v>
      </c>
      <c r="Y27" s="194"/>
      <c r="Z27" s="199">
        <f xml:space="preserve"> ('1_7'!AK27/'1_7'!AL27 ) /  ('1_5'!P27/'1_5'!Q27)</f>
        <v>6.5867111723421523E-2</v>
      </c>
      <c r="AA27" s="194"/>
      <c r="AB27" s="199">
        <f>('1_7'!AN27/'1_7'!AO27 ) /  ('1_5'!P27/'1_5'!Q27)</f>
        <v>5.497423112662779E-2</v>
      </c>
      <c r="AC27" s="194"/>
      <c r="AD27" s="199">
        <f>('1_7'!AQ27/'1_7'!AR27) /  ('1_5'!P27/'1_5'!Q27)</f>
        <v>5.4109890043917107E-2</v>
      </c>
      <c r="AE27" s="194"/>
      <c r="AF27" s="199">
        <f>('1_7'!AT27/'1_7'!AU27) /  ('1_5'!P27/'1_5'!Q27)</f>
        <v>4.7130905053868882E-2</v>
      </c>
      <c r="AG27" s="194"/>
      <c r="AH27" s="194">
        <f>('1_7'!AW27/'1_7'!AX27) /  ('1_5'!P27/'1_5'!Q27)</f>
        <v>7.812121432992479E-2</v>
      </c>
    </row>
    <row r="28" spans="2:34" s="15" customFormat="1" ht="18" customHeight="1" x14ac:dyDescent="0.2">
      <c r="C28" s="29" t="s">
        <v>93</v>
      </c>
      <c r="D28" s="194">
        <f xml:space="preserve"> ('1_7'!D28/'1_7'!E28) / ('1_5'!P28 / '1_5'!Q28)</f>
        <v>6.2826005063152404E-2</v>
      </c>
      <c r="E28" s="49"/>
      <c r="F28" s="194">
        <f>('1_7'!G28/'1_7'!H28) / ('1_5'!P28/'1_5'!Q28)</f>
        <v>7.202007105576419E-2</v>
      </c>
      <c r="G28" s="194"/>
      <c r="H28" s="194">
        <f>('1_7'!J28/'1_7'!K28) / ('1_5'!P28/'1_5'!Q28)</f>
        <v>5.4519621304916832E-2</v>
      </c>
      <c r="I28" s="194"/>
      <c r="J28" s="194">
        <f>('1_7'!M28/'1_7'!N28) /  ('1_5'!P28/'1_5'!Q28)</f>
        <v>4.3419687793515564E-2</v>
      </c>
      <c r="K28" s="194"/>
      <c r="L28" s="194">
        <f>('1_7'!P28/'1_7'!Q28) /  ('1_5'!P28/'1_5'!Q28)</f>
        <v>6.5235771743741455E-2</v>
      </c>
      <c r="M28" s="194"/>
      <c r="N28" s="194">
        <f>('1_7'!S28/'1_7'!T28) /  ('1_5'!P28/'1_5'!Q28)</f>
        <v>6.8519839722383444E-2</v>
      </c>
      <c r="O28" s="198"/>
      <c r="P28" s="194">
        <f>('1_7'!V28/'1_7'!W28)/  ('1_5'!P28/'1_5'!Q28)</f>
        <v>6.7329001256107301E-2</v>
      </c>
      <c r="Q28" s="194"/>
      <c r="R28" s="194">
        <f xml:space="preserve"> ('1_7'!Y28/'1_7'!Z28 ) /  ('1_5'!P28/'1_5'!Q28)</f>
        <v>6.6143928696247675E-2</v>
      </c>
      <c r="S28" s="49"/>
      <c r="T28" s="194">
        <f xml:space="preserve"> ('1_7'!AB28/'1_7'!AC28 ) /  ('1_5'!P28/'1_5'!Q28)</f>
        <v>6.0395031002512999E-2</v>
      </c>
      <c r="U28" s="194"/>
      <c r="V28" s="194">
        <f>('1_7'!AE28/'1_7'!AF28 ) /  ('1_5'!P28/'1_5'!Q28)</f>
        <v>6.8300263424969129E-2</v>
      </c>
      <c r="W28" s="194"/>
      <c r="X28" s="194">
        <f>('1_7'!AH28/'1_7'!AI28) /  ('1_5'!P28/'1_5'!Q28)</f>
        <v>6.943845382193789E-2</v>
      </c>
      <c r="Y28" s="194"/>
      <c r="Z28" s="199">
        <f xml:space="preserve"> ('1_7'!AK28/'1_7'!AL28 ) /  ('1_5'!P28/'1_5'!Q28)</f>
        <v>6.6360368022712182E-2</v>
      </c>
      <c r="AA28" s="194"/>
      <c r="AB28" s="199">
        <f>('1_7'!AN28/'1_7'!AO28 ) /  ('1_5'!P28/'1_5'!Q28)</f>
        <v>5.574950292443439E-2</v>
      </c>
      <c r="AC28" s="194"/>
      <c r="AD28" s="199">
        <f>('1_7'!AQ28/'1_7'!AR28) /  ('1_5'!P28/'1_5'!Q28)</f>
        <v>5.1334442743929461E-2</v>
      </c>
      <c r="AE28" s="194"/>
      <c r="AF28" s="199">
        <f>('1_7'!AT28/'1_7'!AU28) /  ('1_5'!P28/'1_5'!Q28)</f>
        <v>4.925654649876738E-2</v>
      </c>
      <c r="AG28" s="194"/>
      <c r="AH28" s="194">
        <f>('1_7'!AW28/'1_7'!AX28) /  ('1_5'!P28/'1_5'!Q28)</f>
        <v>7.9151526477267406E-2</v>
      </c>
    </row>
    <row r="29" spans="2:34" s="15" customFormat="1" ht="18" customHeight="1" x14ac:dyDescent="0.2">
      <c r="C29" s="29" t="s">
        <v>94</v>
      </c>
      <c r="D29" s="194">
        <f xml:space="preserve"> ('1_7'!D29/'1_7'!E29) / ('1_5'!P29 / '1_5'!Q29)</f>
        <v>6.009023708694107E-2</v>
      </c>
      <c r="E29" s="49"/>
      <c r="F29" s="194">
        <f>('1_7'!G29/'1_7'!H29) / ('1_5'!P29/'1_5'!Q29)</f>
        <v>7.2779420908906101E-2</v>
      </c>
      <c r="G29" s="194"/>
      <c r="H29" s="194">
        <f>('1_7'!J29/'1_7'!K29) / ('1_5'!P29/'1_5'!Q29)</f>
        <v>5.6382068589677849E-2</v>
      </c>
      <c r="I29" s="194"/>
      <c r="J29" s="194">
        <f>('1_7'!M29/'1_7'!N29) /  ('1_5'!P29/'1_5'!Q29)</f>
        <v>4.1498599011414172E-2</v>
      </c>
      <c r="K29" s="194"/>
      <c r="L29" s="194">
        <f>('1_7'!P29/'1_7'!Q29) /  ('1_5'!P29/'1_5'!Q29)</f>
        <v>6.2994037777654305E-2</v>
      </c>
      <c r="M29" s="194"/>
      <c r="N29" s="194">
        <f>('1_7'!S29/'1_7'!T29) /  ('1_5'!P29/'1_5'!Q29)</f>
        <v>6.779643416488125E-2</v>
      </c>
      <c r="O29" s="198"/>
      <c r="P29" s="194">
        <f>('1_7'!V29/'1_7'!W29)/  ('1_5'!P29/'1_5'!Q29)</f>
        <v>6.7959808403930511E-2</v>
      </c>
      <c r="Q29" s="194"/>
      <c r="R29" s="194">
        <f xml:space="preserve"> ('1_7'!Y29/'1_7'!Z29 ) /  ('1_5'!P29/'1_5'!Q29)</f>
        <v>6.6475275758678246E-2</v>
      </c>
      <c r="S29" s="49"/>
      <c r="T29" s="194">
        <f xml:space="preserve"> ('1_7'!AB29/'1_7'!AC29 ) /  ('1_5'!P29/'1_5'!Q29)</f>
        <v>6.0865313592373529E-2</v>
      </c>
      <c r="U29" s="194"/>
      <c r="V29" s="194">
        <f>('1_7'!AE29/'1_7'!AF29 ) /  ('1_5'!P29/'1_5'!Q29)</f>
        <v>6.6674736621264094E-2</v>
      </c>
      <c r="W29" s="194"/>
      <c r="X29" s="194">
        <f>('1_7'!AH29/'1_7'!AI29) /  ('1_5'!P29/'1_5'!Q29)</f>
        <v>6.9388110084211946E-2</v>
      </c>
      <c r="Y29" s="194"/>
      <c r="Z29" s="199">
        <f xml:space="preserve"> ('1_7'!AK29/'1_7'!AL29 ) /  ('1_5'!P29/'1_5'!Q29)</f>
        <v>6.7922884712025428E-2</v>
      </c>
      <c r="AA29" s="194"/>
      <c r="AB29" s="199">
        <f>('1_7'!AN29/'1_7'!AO29 ) /  ('1_5'!P29/'1_5'!Q29)</f>
        <v>5.7407719645173605E-2</v>
      </c>
      <c r="AC29" s="194"/>
      <c r="AD29" s="199">
        <f>('1_7'!AQ29/'1_7'!AR29) /  ('1_5'!P29/'1_5'!Q29)</f>
        <v>5.0228170604304602E-2</v>
      </c>
      <c r="AE29" s="194"/>
      <c r="AF29" s="199">
        <f>('1_7'!AT29/'1_7'!AU29) /  ('1_5'!P29/'1_5'!Q29)</f>
        <v>5.0282983873106257E-2</v>
      </c>
      <c r="AG29" s="194"/>
      <c r="AH29" s="194">
        <f>('1_7'!AW29/'1_7'!AX29) /  ('1_5'!P29/'1_5'!Q29)</f>
        <v>8.1254185503833301E-2</v>
      </c>
    </row>
    <row r="30" spans="2:34" s="15" customFormat="1" ht="18" customHeight="1" x14ac:dyDescent="0.2">
      <c r="C30" s="29" t="s">
        <v>95</v>
      </c>
      <c r="D30" s="194">
        <f xml:space="preserve"> ('1_7'!D30/'1_7'!E30) / ('1_5'!P30 / '1_5'!Q30)</f>
        <v>5.798817991888966E-2</v>
      </c>
      <c r="E30" s="49"/>
      <c r="F30" s="194">
        <f>('1_7'!G30/'1_7'!H30) / ('1_5'!P30/'1_5'!Q30)</f>
        <v>7.4483385972778746E-2</v>
      </c>
      <c r="G30" s="194"/>
      <c r="H30" s="194">
        <f>('1_7'!J30/'1_7'!K30) / ('1_5'!P30/'1_5'!Q30)</f>
        <v>5.9750505654283866E-2</v>
      </c>
      <c r="I30" s="194"/>
      <c r="J30" s="194">
        <f>('1_7'!M30/'1_7'!N30) /  ('1_5'!P30/'1_5'!Q30)</f>
        <v>4.4194142845823757E-2</v>
      </c>
      <c r="K30" s="194"/>
      <c r="L30" s="194">
        <f>('1_7'!P30/'1_7'!Q30) /  ('1_5'!P30/'1_5'!Q30)</f>
        <v>5.5667134410343343E-2</v>
      </c>
      <c r="M30" s="194"/>
      <c r="N30" s="194">
        <f>('1_7'!S30/'1_7'!T30) /  ('1_5'!P30/'1_5'!Q30)</f>
        <v>6.5673941726197227E-2</v>
      </c>
      <c r="O30" s="198"/>
      <c r="P30" s="194">
        <f>('1_7'!V30/'1_7'!W30)/  ('1_5'!P30/'1_5'!Q30)</f>
        <v>6.8518801124178449E-2</v>
      </c>
      <c r="Q30" s="194"/>
      <c r="R30" s="194">
        <f xml:space="preserve"> ('1_7'!Y30/'1_7'!Z30 ) /  ('1_5'!P30/'1_5'!Q30)</f>
        <v>6.6026818379778293E-2</v>
      </c>
      <c r="S30" s="49"/>
      <c r="T30" s="194">
        <f xml:space="preserve"> ('1_7'!AB30/'1_7'!AC30 ) /  ('1_5'!P30/'1_5'!Q30)</f>
        <v>6.2409440489023388E-2</v>
      </c>
      <c r="U30" s="194"/>
      <c r="V30" s="194">
        <f>('1_7'!AE30/'1_7'!AF30 ) /  ('1_5'!P30/'1_5'!Q30)</f>
        <v>6.2442454393080236E-2</v>
      </c>
      <c r="W30" s="194"/>
      <c r="X30" s="194">
        <f>('1_7'!AH30/'1_7'!AI30) /  ('1_5'!P30/'1_5'!Q30)</f>
        <v>6.5677736694146643E-2</v>
      </c>
      <c r="Y30" s="194"/>
      <c r="Z30" s="199">
        <f xml:space="preserve"> ('1_7'!AK30/'1_7'!AL30 ) /  ('1_5'!P30/'1_5'!Q30)</f>
        <v>7.1582994134262806E-2</v>
      </c>
      <c r="AA30" s="194"/>
      <c r="AB30" s="199">
        <f>('1_7'!AN30/'1_7'!AO30 ) /  ('1_5'!P30/'1_5'!Q30)</f>
        <v>5.8905894104490389E-2</v>
      </c>
      <c r="AC30" s="194"/>
      <c r="AD30" s="199">
        <f>('1_7'!AQ30/'1_7'!AR30) /  ('1_5'!P30/'1_5'!Q30)</f>
        <v>5.1987744312973989E-2</v>
      </c>
      <c r="AE30" s="194"/>
      <c r="AF30" s="199">
        <f>('1_7'!AT30/'1_7'!AU30) /  ('1_5'!P30/'1_5'!Q30)</f>
        <v>4.9876630194229374E-2</v>
      </c>
      <c r="AG30" s="194"/>
      <c r="AH30" s="194">
        <f>('1_7'!AW30/'1_7'!AX30) /  ('1_5'!P30/'1_5'!Q30)</f>
        <v>8.4814207786935325E-2</v>
      </c>
    </row>
    <row r="31" spans="2:34" s="15" customFormat="1" ht="18" customHeight="1" x14ac:dyDescent="0.2">
      <c r="C31" s="29" t="s">
        <v>96</v>
      </c>
      <c r="D31" s="194">
        <f xml:space="preserve"> ('1_7'!D31/'1_7'!E31) / ('1_5'!P31 / '1_5'!Q31)</f>
        <v>5.5879463060438728E-2</v>
      </c>
      <c r="E31" s="49"/>
      <c r="F31" s="194">
        <f>('1_7'!G31/'1_7'!H31) / ('1_5'!P31/'1_5'!Q31)</f>
        <v>7.3670391949117994E-2</v>
      </c>
      <c r="G31" s="194"/>
      <c r="H31" s="194">
        <f>('1_7'!J31/'1_7'!K31) / ('1_5'!P31/'1_5'!Q31)</f>
        <v>6.1859864348406603E-2</v>
      </c>
      <c r="I31" s="194"/>
      <c r="J31" s="194">
        <f>('1_7'!M31/'1_7'!N31) /  ('1_5'!P31/'1_5'!Q31)</f>
        <v>4.1713553215537727E-2</v>
      </c>
      <c r="K31" s="194"/>
      <c r="L31" s="194">
        <f>('1_7'!P31/'1_7'!Q31) /  ('1_5'!P31/'1_5'!Q31)</f>
        <v>5.7411249258181529E-2</v>
      </c>
      <c r="M31" s="194"/>
      <c r="N31" s="194">
        <f>('1_7'!S31/'1_7'!T31) /  ('1_5'!P31/'1_5'!Q31)</f>
        <v>6.540676515731253E-2</v>
      </c>
      <c r="O31" s="198"/>
      <c r="P31" s="194">
        <f>('1_7'!V31/'1_7'!W31)/  ('1_5'!P31/'1_5'!Q31)</f>
        <v>6.8355216123509518E-2</v>
      </c>
      <c r="Q31" s="194"/>
      <c r="R31" s="194">
        <f xml:space="preserve"> ('1_7'!Y31/'1_7'!Z31 ) /  ('1_5'!P31/'1_5'!Q31)</f>
        <v>6.6785954628336613E-2</v>
      </c>
      <c r="S31" s="49"/>
      <c r="T31" s="194">
        <f xml:space="preserve"> ('1_7'!AB31/'1_7'!AC31 ) /  ('1_5'!P31/'1_5'!Q31)</f>
        <v>6.3912839873268817E-2</v>
      </c>
      <c r="U31" s="194"/>
      <c r="V31" s="194">
        <f>('1_7'!AE31/'1_7'!AF31 ) /  ('1_5'!P31/'1_5'!Q31)</f>
        <v>6.0455600707661927E-2</v>
      </c>
      <c r="W31" s="194"/>
      <c r="X31" s="194">
        <f>('1_7'!AH31/'1_7'!AI31) /  ('1_5'!P31/'1_5'!Q31)</f>
        <v>6.5307811022028303E-2</v>
      </c>
      <c r="Y31" s="194"/>
      <c r="Z31" s="199">
        <f xml:space="preserve"> ('1_7'!AK31/'1_7'!AL31 ) /  ('1_5'!P31/'1_5'!Q31)</f>
        <v>7.1101871334297476E-2</v>
      </c>
      <c r="AA31" s="194"/>
      <c r="AB31" s="199">
        <f>('1_7'!AN31/'1_7'!AO31 ) /  ('1_5'!P31/'1_5'!Q31)</f>
        <v>6.1090176368785026E-2</v>
      </c>
      <c r="AC31" s="194"/>
      <c r="AD31" s="199">
        <f>('1_7'!AQ31/'1_7'!AR31) /  ('1_5'!P31/'1_5'!Q31)</f>
        <v>5.0087252405809635E-2</v>
      </c>
      <c r="AE31" s="194"/>
      <c r="AF31" s="199">
        <f>('1_7'!AT31/'1_7'!AU31) /  ('1_5'!P31/'1_5'!Q31)</f>
        <v>4.9084926647340286E-2</v>
      </c>
      <c r="AG31" s="194"/>
      <c r="AH31" s="194">
        <f>('1_7'!AW31/'1_7'!AX31) /  ('1_5'!P31/'1_5'!Q31)</f>
        <v>8.7877049846726063E-2</v>
      </c>
    </row>
    <row r="32" spans="2:34" s="15" customFormat="1" x14ac:dyDescent="0.2">
      <c r="B32" s="53"/>
      <c r="C32" s="53"/>
      <c r="D32" s="54"/>
      <c r="E32" s="10"/>
      <c r="F32" s="54"/>
      <c r="H32" s="54"/>
      <c r="I32" s="54"/>
      <c r="J32" s="54"/>
      <c r="K32" s="54"/>
      <c r="L32" s="54"/>
      <c r="M32" s="54"/>
      <c r="N32" s="54"/>
      <c r="O32" s="10"/>
      <c r="P32" s="54"/>
      <c r="R32" s="54"/>
      <c r="S32" s="10"/>
      <c r="T32" s="54"/>
      <c r="V32" s="54"/>
      <c r="W32" s="54"/>
      <c r="X32" s="54"/>
      <c r="Y32" s="54"/>
      <c r="Z32" s="54"/>
      <c r="AA32" s="54"/>
      <c r="AB32" s="54"/>
      <c r="AC32" s="54"/>
      <c r="AD32" s="54"/>
      <c r="AE32" s="54"/>
      <c r="AF32" s="54"/>
      <c r="AG32" s="54"/>
      <c r="AH32" s="54"/>
    </row>
    <row r="33" spans="2:34" s="15" customFormat="1" ht="17.45" customHeight="1" x14ac:dyDescent="0.2">
      <c r="B33" s="285" t="s">
        <v>97</v>
      </c>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row>
    <row r="34" spans="2:34" s="18" customFormat="1" ht="15.75" customHeight="1" x14ac:dyDescent="0.2">
      <c r="B34" s="287" t="s">
        <v>98</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row>
    <row r="35" spans="2:34" s="18" customFormat="1" ht="15.75" customHeight="1" x14ac:dyDescent="0.2">
      <c r="B35" s="287" t="s">
        <v>165</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row>
    <row r="36" spans="2:34" s="18" customFormat="1" ht="15.75" customHeight="1" x14ac:dyDescent="0.2">
      <c r="B36" s="287" t="s">
        <v>166</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row>
    <row r="37" spans="2:34" s="15" customFormat="1" ht="15" x14ac:dyDescent="0.25">
      <c r="B37" s="283"/>
      <c r="C37" s="283"/>
      <c r="D37" s="283"/>
      <c r="E37" s="283"/>
      <c r="F37" s="283"/>
      <c r="G37" s="283"/>
      <c r="H37" s="283"/>
      <c r="I37" s="283"/>
      <c r="J37" s="283"/>
      <c r="K37" s="283"/>
      <c r="L37" s="283"/>
      <c r="M37" s="283"/>
      <c r="N37" s="283"/>
      <c r="O37" s="283"/>
      <c r="P37" s="283"/>
      <c r="Q37" s="32"/>
    </row>
    <row r="38" spans="2:34" s="15" customFormat="1" x14ac:dyDescent="0.2">
      <c r="B38" s="55"/>
      <c r="C38" s="55"/>
      <c r="D38" s="55"/>
      <c r="E38" s="55"/>
      <c r="F38" s="57"/>
      <c r="G38" s="57"/>
      <c r="H38" s="14"/>
      <c r="R38" s="55"/>
      <c r="S38" s="55"/>
      <c r="T38" s="57"/>
      <c r="U38" s="57"/>
      <c r="V38" s="14"/>
    </row>
    <row r="39" spans="2:34" s="15" customFormat="1" x14ac:dyDescent="0.2">
      <c r="B39" s="55"/>
      <c r="C39" s="55"/>
      <c r="D39" s="55"/>
      <c r="E39" s="55"/>
      <c r="F39" s="57"/>
      <c r="G39" s="57"/>
      <c r="H39" s="14"/>
      <c r="R39" s="55"/>
      <c r="S39" s="55"/>
      <c r="T39" s="57"/>
      <c r="U39" s="57"/>
      <c r="V39" s="14"/>
    </row>
    <row r="40" spans="2:34" s="15" customFormat="1" x14ac:dyDescent="0.2">
      <c r="B40" s="55"/>
      <c r="C40" s="55"/>
      <c r="D40" s="55"/>
      <c r="E40" s="55"/>
      <c r="F40" s="57"/>
      <c r="G40" s="57"/>
      <c r="H40" s="14"/>
      <c r="R40" s="55"/>
      <c r="S40" s="55"/>
      <c r="T40" s="57"/>
      <c r="U40" s="57"/>
      <c r="V40" s="14"/>
    </row>
    <row r="41" spans="2:34" s="15" customFormat="1" x14ac:dyDescent="0.2">
      <c r="B41" s="55"/>
      <c r="C41" s="55"/>
      <c r="D41" s="164"/>
      <c r="E41" s="55"/>
      <c r="F41" s="57"/>
      <c r="G41" s="57"/>
      <c r="H41" s="14"/>
      <c r="R41" s="55"/>
      <c r="S41" s="55"/>
      <c r="T41" s="57"/>
      <c r="U41" s="57"/>
      <c r="V41" s="14"/>
    </row>
    <row r="42" spans="2:34" s="15" customFormat="1" x14ac:dyDescent="0.2">
      <c r="B42" s="55"/>
      <c r="C42" s="55"/>
      <c r="D42" s="55"/>
      <c r="E42" s="55"/>
      <c r="F42" s="57"/>
      <c r="G42" s="57"/>
      <c r="H42" s="14"/>
      <c r="R42" s="55"/>
      <c r="S42" s="55"/>
      <c r="T42" s="57"/>
      <c r="U42" s="57"/>
      <c r="V42" s="14"/>
    </row>
    <row r="43" spans="2:34" s="15" customFormat="1" x14ac:dyDescent="0.2">
      <c r="B43" s="55"/>
      <c r="C43" s="55"/>
      <c r="D43" s="55"/>
      <c r="E43" s="55"/>
      <c r="F43" s="57"/>
      <c r="G43" s="57"/>
      <c r="H43" s="14"/>
      <c r="R43" s="55"/>
      <c r="S43" s="55"/>
      <c r="T43" s="57"/>
      <c r="U43" s="57"/>
      <c r="V43" s="14"/>
    </row>
    <row r="44" spans="2:34" s="15" customFormat="1" x14ac:dyDescent="0.2">
      <c r="B44" s="55"/>
      <c r="C44" s="55"/>
      <c r="D44" s="55"/>
      <c r="E44" s="55"/>
      <c r="F44" s="57"/>
      <c r="G44" s="57"/>
      <c r="H44" s="14"/>
      <c r="R44" s="55"/>
      <c r="S44" s="55"/>
      <c r="T44" s="57"/>
      <c r="U44" s="57"/>
      <c r="V44" s="14"/>
    </row>
    <row r="45" spans="2:34" s="15" customFormat="1" x14ac:dyDescent="0.2">
      <c r="B45" s="55"/>
      <c r="C45" s="55"/>
      <c r="D45" s="55"/>
      <c r="E45" s="55"/>
      <c r="F45" s="57"/>
      <c r="G45" s="57"/>
      <c r="H45" s="14"/>
      <c r="R45" s="55"/>
      <c r="S45" s="55"/>
      <c r="T45" s="57"/>
      <c r="U45" s="57"/>
      <c r="V45" s="14"/>
    </row>
    <row r="46" spans="2:34" s="15" customFormat="1" x14ac:dyDescent="0.2">
      <c r="B46" s="55"/>
      <c r="C46" s="55"/>
      <c r="D46" s="55"/>
      <c r="E46" s="55"/>
      <c r="F46" s="57"/>
      <c r="G46" s="57"/>
      <c r="H46" s="14"/>
      <c r="R46" s="55"/>
      <c r="S46" s="55"/>
      <c r="T46" s="57"/>
      <c r="U46" s="57"/>
      <c r="V46" s="14"/>
    </row>
    <row r="47" spans="2:34" s="15" customFormat="1" x14ac:dyDescent="0.2">
      <c r="B47" s="55"/>
      <c r="C47" s="55"/>
      <c r="D47" s="55"/>
      <c r="E47" s="55"/>
      <c r="F47" s="57"/>
      <c r="G47" s="57"/>
      <c r="H47" s="14"/>
      <c r="R47" s="55"/>
      <c r="S47" s="55"/>
      <c r="T47" s="57"/>
      <c r="U47" s="57"/>
      <c r="V47" s="14"/>
    </row>
    <row r="48" spans="2:34" s="15" customFormat="1" x14ac:dyDescent="0.2">
      <c r="B48" s="55"/>
      <c r="C48" s="55"/>
      <c r="D48" s="55"/>
      <c r="E48" s="55"/>
      <c r="F48" s="57"/>
      <c r="G48" s="57"/>
      <c r="H48" s="14"/>
      <c r="R48" s="55"/>
      <c r="S48" s="55"/>
      <c r="T48" s="57"/>
      <c r="U48" s="57"/>
      <c r="V48" s="14"/>
    </row>
    <row r="49" spans="2:22" s="15" customFormat="1" x14ac:dyDescent="0.2">
      <c r="B49" s="55"/>
      <c r="C49" s="55"/>
      <c r="D49" s="55"/>
      <c r="E49" s="55"/>
      <c r="F49" s="57"/>
      <c r="G49" s="57"/>
      <c r="H49" s="14"/>
      <c r="R49" s="55"/>
      <c r="S49" s="55"/>
      <c r="T49" s="57"/>
      <c r="U49" s="57"/>
      <c r="V49" s="14"/>
    </row>
    <row r="50" spans="2:22" s="15" customFormat="1" x14ac:dyDescent="0.2">
      <c r="B50" s="55"/>
      <c r="C50" s="55"/>
      <c r="D50" s="55"/>
      <c r="E50" s="55"/>
      <c r="F50" s="57"/>
      <c r="G50" s="57"/>
      <c r="H50" s="14"/>
      <c r="R50" s="55"/>
      <c r="S50" s="55"/>
      <c r="T50" s="57"/>
      <c r="U50" s="57"/>
      <c r="V50" s="14"/>
    </row>
    <row r="51" spans="2:22" s="15" customFormat="1" x14ac:dyDescent="0.2">
      <c r="B51" s="55"/>
      <c r="C51" s="55"/>
      <c r="D51" s="55"/>
      <c r="E51" s="55"/>
      <c r="F51" s="57"/>
      <c r="G51" s="57"/>
      <c r="H51" s="14"/>
      <c r="R51" s="55"/>
      <c r="S51" s="55"/>
      <c r="T51" s="57"/>
      <c r="U51" s="57"/>
      <c r="V51" s="14"/>
    </row>
    <row r="52" spans="2:22" s="15" customFormat="1" x14ac:dyDescent="0.2">
      <c r="B52" s="55"/>
      <c r="C52" s="55"/>
      <c r="D52" s="55"/>
      <c r="E52" s="55"/>
      <c r="F52" s="57"/>
      <c r="G52" s="57"/>
      <c r="H52" s="14"/>
      <c r="R52" s="55"/>
      <c r="S52" s="55"/>
      <c r="T52" s="57"/>
      <c r="U52" s="57"/>
      <c r="V52" s="14"/>
    </row>
    <row r="53" spans="2:22" s="15" customFormat="1" x14ac:dyDescent="0.2">
      <c r="B53" s="55"/>
      <c r="C53" s="55"/>
      <c r="D53" s="55"/>
      <c r="E53" s="55"/>
      <c r="F53" s="57"/>
      <c r="G53" s="57"/>
      <c r="H53" s="14"/>
      <c r="R53" s="55"/>
      <c r="S53" s="55"/>
      <c r="T53" s="57"/>
      <c r="U53" s="57"/>
      <c r="V53" s="14"/>
    </row>
    <row r="54" spans="2:22" s="15" customFormat="1" x14ac:dyDescent="0.2">
      <c r="B54" s="55"/>
      <c r="C54" s="55"/>
      <c r="D54" s="55"/>
      <c r="E54" s="55"/>
      <c r="F54" s="57"/>
      <c r="G54" s="57"/>
      <c r="H54" s="14"/>
      <c r="R54" s="55"/>
      <c r="S54" s="55"/>
      <c r="T54" s="57"/>
      <c r="U54" s="57"/>
      <c r="V54" s="14"/>
    </row>
    <row r="55" spans="2:22" s="15" customFormat="1" x14ac:dyDescent="0.2">
      <c r="B55" s="55"/>
      <c r="C55" s="55"/>
      <c r="D55" s="55"/>
      <c r="E55" s="55"/>
      <c r="F55" s="57"/>
      <c r="G55" s="57"/>
      <c r="H55" s="14"/>
      <c r="R55" s="55"/>
      <c r="S55" s="55"/>
      <c r="T55" s="57"/>
      <c r="U55" s="57"/>
      <c r="V55" s="14"/>
    </row>
    <row r="56" spans="2:22" s="15" customFormat="1" x14ac:dyDescent="0.2">
      <c r="B56" s="55"/>
      <c r="C56" s="55"/>
      <c r="D56" s="55"/>
      <c r="E56" s="55"/>
      <c r="F56" s="57"/>
      <c r="G56" s="57"/>
      <c r="H56" s="14"/>
      <c r="R56" s="55"/>
      <c r="S56" s="55"/>
      <c r="T56" s="57"/>
      <c r="U56" s="57"/>
      <c r="V56" s="14"/>
    </row>
    <row r="57" spans="2:22" s="15" customFormat="1" x14ac:dyDescent="0.2">
      <c r="B57" s="55"/>
      <c r="C57" s="55"/>
      <c r="D57" s="55"/>
      <c r="E57" s="55"/>
      <c r="F57" s="57"/>
      <c r="G57" s="57"/>
      <c r="H57" s="14"/>
      <c r="R57" s="55"/>
      <c r="S57" s="55"/>
      <c r="T57" s="57"/>
      <c r="U57" s="57"/>
      <c r="V57" s="14"/>
    </row>
    <row r="58" spans="2:22" s="15" customFormat="1" x14ac:dyDescent="0.2">
      <c r="B58" s="55"/>
      <c r="C58" s="55"/>
      <c r="D58" s="55"/>
      <c r="E58" s="55"/>
      <c r="F58" s="57"/>
      <c r="G58" s="57"/>
      <c r="H58" s="14"/>
      <c r="R58" s="55"/>
      <c r="S58" s="55"/>
      <c r="T58" s="57"/>
      <c r="U58" s="57"/>
      <c r="V58" s="14"/>
    </row>
    <row r="59" spans="2:22" s="15" customFormat="1" x14ac:dyDescent="0.2">
      <c r="B59" s="55"/>
      <c r="C59" s="55"/>
      <c r="D59" s="55"/>
      <c r="E59" s="55"/>
      <c r="F59" s="57"/>
      <c r="G59" s="57"/>
      <c r="H59" s="14"/>
      <c r="R59" s="55"/>
      <c r="S59" s="55"/>
      <c r="T59" s="57"/>
      <c r="U59" s="57"/>
      <c r="V59" s="14"/>
    </row>
    <row r="60" spans="2:22" s="15" customFormat="1" x14ac:dyDescent="0.2">
      <c r="B60" s="55"/>
      <c r="C60" s="55"/>
      <c r="D60" s="55"/>
      <c r="E60" s="55"/>
      <c r="F60" s="57"/>
      <c r="G60" s="57"/>
      <c r="H60" s="14"/>
      <c r="R60" s="55"/>
      <c r="S60" s="55"/>
      <c r="T60" s="57"/>
      <c r="U60" s="57"/>
      <c r="V60" s="14"/>
    </row>
    <row r="61" spans="2:22" s="15" customFormat="1" x14ac:dyDescent="0.2">
      <c r="B61" s="55"/>
      <c r="C61" s="55"/>
      <c r="D61" s="55"/>
      <c r="E61" s="55"/>
      <c r="F61" s="57"/>
      <c r="G61" s="57"/>
      <c r="H61" s="14"/>
      <c r="R61" s="55"/>
      <c r="S61" s="55"/>
      <c r="T61" s="57"/>
      <c r="U61" s="57"/>
      <c r="V61" s="14"/>
    </row>
    <row r="62" spans="2:22" s="15" customFormat="1" x14ac:dyDescent="0.2">
      <c r="B62" s="55"/>
      <c r="C62" s="55"/>
      <c r="D62" s="55"/>
      <c r="E62" s="55"/>
      <c r="F62" s="57"/>
      <c r="G62" s="57"/>
      <c r="H62" s="14"/>
      <c r="R62" s="55"/>
      <c r="S62" s="55"/>
      <c r="T62" s="57"/>
      <c r="U62" s="57"/>
      <c r="V62" s="14"/>
    </row>
    <row r="63" spans="2:22" s="15" customFormat="1" x14ac:dyDescent="0.2">
      <c r="B63" s="55"/>
      <c r="C63" s="55"/>
      <c r="D63" s="55"/>
      <c r="E63" s="55"/>
      <c r="F63" s="57"/>
      <c r="G63" s="57"/>
      <c r="H63" s="14"/>
      <c r="R63" s="55"/>
      <c r="S63" s="55"/>
      <c r="T63" s="57"/>
      <c r="U63" s="57"/>
      <c r="V63" s="14"/>
    </row>
    <row r="64" spans="2:22" s="15" customFormat="1" x14ac:dyDescent="0.2">
      <c r="B64" s="55"/>
      <c r="C64" s="55"/>
      <c r="D64" s="55"/>
      <c r="E64" s="55"/>
      <c r="F64" s="57"/>
      <c r="G64" s="57"/>
      <c r="H64" s="14"/>
      <c r="R64" s="55"/>
      <c r="S64" s="55"/>
      <c r="T64" s="57"/>
      <c r="U64" s="57"/>
      <c r="V64" s="14"/>
    </row>
    <row r="65" spans="2:22" s="15" customFormat="1" x14ac:dyDescent="0.2">
      <c r="B65" s="55"/>
      <c r="C65" s="55"/>
      <c r="D65" s="55"/>
      <c r="E65" s="55"/>
      <c r="F65" s="57"/>
      <c r="G65" s="57"/>
      <c r="H65" s="14"/>
      <c r="R65" s="55"/>
      <c r="S65" s="55"/>
      <c r="T65" s="57"/>
      <c r="U65" s="57"/>
      <c r="V65" s="14"/>
    </row>
    <row r="66" spans="2:22" s="15" customFormat="1" x14ac:dyDescent="0.2">
      <c r="B66" s="55"/>
      <c r="C66" s="55"/>
      <c r="D66" s="55"/>
      <c r="E66" s="55"/>
      <c r="F66" s="57"/>
      <c r="G66" s="57"/>
      <c r="H66" s="14"/>
      <c r="R66" s="55"/>
      <c r="S66" s="55"/>
      <c r="T66" s="57"/>
      <c r="U66" s="57"/>
      <c r="V66" s="14"/>
    </row>
    <row r="67" spans="2:22" s="15" customFormat="1" x14ac:dyDescent="0.2">
      <c r="B67" s="55"/>
      <c r="C67" s="55"/>
      <c r="D67" s="55"/>
      <c r="E67" s="55"/>
      <c r="F67" s="57"/>
      <c r="G67" s="57"/>
      <c r="H67" s="14"/>
      <c r="R67" s="55"/>
      <c r="S67" s="55"/>
      <c r="T67" s="57"/>
      <c r="U67" s="57"/>
      <c r="V67" s="14"/>
    </row>
    <row r="68" spans="2:22" s="15" customFormat="1" x14ac:dyDescent="0.2">
      <c r="B68" s="55"/>
      <c r="C68" s="55"/>
      <c r="D68" s="55"/>
      <c r="E68" s="55"/>
      <c r="F68" s="57"/>
      <c r="G68" s="57"/>
      <c r="H68" s="14"/>
      <c r="R68" s="55"/>
      <c r="S68" s="55"/>
      <c r="T68" s="57"/>
      <c r="U68" s="57"/>
      <c r="V68" s="14"/>
    </row>
    <row r="69" spans="2:22" s="15" customFormat="1" x14ac:dyDescent="0.2">
      <c r="B69" s="55"/>
      <c r="C69" s="55"/>
      <c r="D69" s="55"/>
      <c r="E69" s="55"/>
      <c r="F69" s="57"/>
      <c r="G69" s="57"/>
      <c r="H69" s="14"/>
      <c r="R69" s="55"/>
      <c r="S69" s="55"/>
      <c r="T69" s="57"/>
      <c r="U69" s="57"/>
      <c r="V69" s="14"/>
    </row>
    <row r="70" spans="2:22" s="15" customFormat="1" x14ac:dyDescent="0.2">
      <c r="B70" s="55"/>
      <c r="C70" s="55"/>
      <c r="D70" s="55"/>
      <c r="E70" s="55"/>
      <c r="F70" s="57"/>
      <c r="G70" s="57"/>
      <c r="H70" s="14"/>
      <c r="R70" s="55"/>
      <c r="S70" s="55"/>
      <c r="T70" s="57"/>
      <c r="U70" s="57"/>
      <c r="V70" s="14"/>
    </row>
    <row r="71" spans="2:22" s="15" customFormat="1" x14ac:dyDescent="0.2">
      <c r="B71" s="55"/>
      <c r="C71" s="55"/>
      <c r="D71" s="55"/>
      <c r="E71" s="55"/>
      <c r="F71" s="57"/>
      <c r="G71" s="57"/>
      <c r="H71" s="14"/>
      <c r="R71" s="55"/>
      <c r="S71" s="55"/>
      <c r="T71" s="57"/>
      <c r="U71" s="57"/>
      <c r="V71" s="14"/>
    </row>
    <row r="72" spans="2:22" s="15" customFormat="1" x14ac:dyDescent="0.2">
      <c r="B72" s="55"/>
      <c r="C72" s="55"/>
      <c r="D72" s="55"/>
      <c r="E72" s="55"/>
      <c r="F72" s="57"/>
      <c r="G72" s="57"/>
      <c r="H72" s="14"/>
      <c r="R72" s="55"/>
      <c r="S72" s="55"/>
      <c r="T72" s="57"/>
      <c r="U72" s="57"/>
      <c r="V72" s="14"/>
    </row>
    <row r="73" spans="2:22" s="15" customFormat="1" x14ac:dyDescent="0.2">
      <c r="B73" s="55"/>
      <c r="C73" s="55"/>
      <c r="D73" s="55"/>
      <c r="E73" s="55"/>
      <c r="F73" s="57"/>
      <c r="G73" s="57"/>
      <c r="H73" s="14"/>
      <c r="R73" s="55"/>
      <c r="S73" s="55"/>
      <c r="T73" s="57"/>
      <c r="U73" s="57"/>
      <c r="V73" s="14"/>
    </row>
    <row r="74" spans="2:22" s="15" customFormat="1" x14ac:dyDescent="0.2">
      <c r="B74" s="55"/>
      <c r="C74" s="55"/>
      <c r="D74" s="55"/>
      <c r="E74" s="55"/>
      <c r="F74" s="57"/>
      <c r="G74" s="57"/>
      <c r="H74" s="14"/>
      <c r="R74" s="55"/>
      <c r="S74" s="55"/>
      <c r="T74" s="57"/>
      <c r="U74" s="57"/>
      <c r="V74" s="14"/>
    </row>
    <row r="75" spans="2:22" s="15" customFormat="1" x14ac:dyDescent="0.2">
      <c r="B75" s="55"/>
      <c r="C75" s="55"/>
      <c r="D75" s="55"/>
      <c r="E75" s="55"/>
      <c r="F75" s="57"/>
      <c r="G75" s="57"/>
      <c r="H75" s="14"/>
      <c r="R75" s="55"/>
      <c r="S75" s="55"/>
      <c r="T75" s="57"/>
      <c r="U75" s="57"/>
      <c r="V75" s="14"/>
    </row>
    <row r="76" spans="2:22" s="15" customFormat="1" x14ac:dyDescent="0.2">
      <c r="B76" s="167"/>
      <c r="C76" s="55"/>
      <c r="D76" s="55"/>
      <c r="E76" s="55"/>
      <c r="F76" s="57"/>
      <c r="G76" s="57"/>
      <c r="H76" s="14"/>
      <c r="R76" s="55"/>
      <c r="S76" s="55"/>
      <c r="T76" s="57"/>
      <c r="U76" s="57"/>
      <c r="V76" s="14"/>
    </row>
    <row r="77" spans="2:22" s="15" customFormat="1" x14ac:dyDescent="0.2">
      <c r="B77" s="10"/>
      <c r="C77" s="10"/>
      <c r="D77" s="55"/>
      <c r="E77" s="55"/>
      <c r="F77" s="57"/>
      <c r="G77" s="57"/>
      <c r="H77" s="14"/>
      <c r="R77" s="55"/>
      <c r="S77" s="55"/>
      <c r="T77" s="57"/>
      <c r="U77" s="57"/>
      <c r="V77" s="14"/>
    </row>
    <row r="78" spans="2:22" s="15" customFormat="1" x14ac:dyDescent="0.2">
      <c r="B78" s="10"/>
      <c r="C78" s="10"/>
      <c r="D78" s="10"/>
      <c r="E78" s="10"/>
      <c r="F78" s="11"/>
      <c r="G78" s="14"/>
      <c r="H78" s="14"/>
      <c r="R78" s="10"/>
      <c r="S78" s="10"/>
      <c r="T78" s="11"/>
      <c r="U78" s="14"/>
      <c r="V78" s="14"/>
    </row>
    <row r="79" spans="2:22" s="15" customFormat="1" x14ac:dyDescent="0.2">
      <c r="B79" s="10"/>
      <c r="C79" s="10"/>
      <c r="D79" s="10"/>
      <c r="E79" s="10"/>
      <c r="F79" s="11"/>
      <c r="G79" s="14"/>
      <c r="H79" s="14"/>
      <c r="R79" s="10"/>
      <c r="S79" s="10"/>
      <c r="T79" s="11"/>
      <c r="U79" s="14"/>
      <c r="V79" s="14"/>
    </row>
    <row r="80" spans="2:22" s="15" customFormat="1" x14ac:dyDescent="0.2">
      <c r="B80" s="10"/>
      <c r="C80" s="10"/>
      <c r="D80" s="10"/>
      <c r="E80" s="10"/>
      <c r="F80" s="11"/>
      <c r="G80" s="14"/>
      <c r="H80" s="14"/>
      <c r="R80" s="10"/>
      <c r="S80" s="10"/>
      <c r="T80" s="11"/>
      <c r="U80" s="14"/>
      <c r="V80" s="14"/>
    </row>
    <row r="81" spans="2:22" s="15" customFormat="1" x14ac:dyDescent="0.2">
      <c r="B81" s="10"/>
      <c r="C81" s="10"/>
      <c r="D81" s="10"/>
      <c r="E81" s="10"/>
      <c r="F81" s="11"/>
      <c r="G81" s="14"/>
      <c r="H81" s="14"/>
      <c r="R81" s="10"/>
      <c r="S81" s="10"/>
      <c r="T81" s="11"/>
      <c r="U81" s="14"/>
      <c r="V81" s="14"/>
    </row>
    <row r="82" spans="2:22" s="15" customFormat="1" x14ac:dyDescent="0.2">
      <c r="B82" s="10"/>
      <c r="C82" s="10"/>
      <c r="D82" s="10"/>
      <c r="E82" s="10"/>
      <c r="F82" s="11"/>
      <c r="G82" s="14"/>
      <c r="H82" s="14"/>
      <c r="R82" s="10"/>
      <c r="S82" s="10"/>
      <c r="T82" s="11"/>
      <c r="U82" s="14"/>
      <c r="V82" s="14"/>
    </row>
    <row r="83" spans="2:22" s="15" customFormat="1" x14ac:dyDescent="0.2">
      <c r="B83" s="10"/>
      <c r="C83" s="10"/>
      <c r="D83" s="10"/>
      <c r="E83" s="10"/>
      <c r="F83" s="11"/>
      <c r="G83" s="14"/>
      <c r="H83" s="14"/>
      <c r="R83" s="10"/>
      <c r="S83" s="10"/>
      <c r="T83" s="11"/>
      <c r="U83" s="14"/>
      <c r="V83" s="14"/>
    </row>
    <row r="84" spans="2:22" s="15" customFormat="1" x14ac:dyDescent="0.2">
      <c r="B84" s="10"/>
      <c r="C84" s="10"/>
      <c r="D84" s="10"/>
      <c r="E84" s="10"/>
      <c r="F84" s="11"/>
      <c r="G84" s="14"/>
      <c r="H84" s="14"/>
      <c r="R84" s="10"/>
      <c r="S84" s="10"/>
      <c r="T84" s="11"/>
      <c r="U84" s="14"/>
      <c r="V84" s="14"/>
    </row>
    <row r="85" spans="2:22" s="15" customFormat="1" x14ac:dyDescent="0.2">
      <c r="B85" s="10"/>
      <c r="C85" s="10"/>
      <c r="D85" s="10"/>
      <c r="E85" s="10"/>
      <c r="F85" s="11"/>
      <c r="G85" s="14"/>
      <c r="H85" s="14"/>
      <c r="R85" s="10"/>
      <c r="S85" s="10"/>
      <c r="T85" s="11"/>
      <c r="U85" s="14"/>
      <c r="V85" s="14"/>
    </row>
    <row r="86" spans="2:22" s="15" customFormat="1" x14ac:dyDescent="0.2">
      <c r="B86" s="10"/>
      <c r="C86" s="10"/>
      <c r="D86" s="10"/>
      <c r="E86" s="10"/>
      <c r="F86" s="11"/>
      <c r="G86" s="14"/>
      <c r="H86" s="14"/>
      <c r="R86" s="10"/>
      <c r="S86" s="10"/>
      <c r="T86" s="11"/>
      <c r="U86" s="14"/>
      <c r="V86" s="14"/>
    </row>
    <row r="87" spans="2:22" s="15" customFormat="1" x14ac:dyDescent="0.2">
      <c r="B87" s="10"/>
      <c r="C87" s="10"/>
      <c r="D87" s="10"/>
      <c r="E87" s="10"/>
      <c r="F87" s="11"/>
      <c r="G87" s="14"/>
      <c r="H87" s="14"/>
      <c r="R87" s="10"/>
      <c r="S87" s="10"/>
      <c r="T87" s="11"/>
      <c r="U87" s="14"/>
      <c r="V87" s="14"/>
    </row>
    <row r="88" spans="2:22" s="15" customFormat="1" x14ac:dyDescent="0.2">
      <c r="B88" s="10"/>
      <c r="C88" s="10"/>
      <c r="D88" s="10"/>
      <c r="E88" s="10"/>
      <c r="F88" s="11"/>
      <c r="G88" s="14"/>
      <c r="H88" s="14"/>
      <c r="R88" s="10"/>
      <c r="S88" s="10"/>
      <c r="T88" s="11"/>
      <c r="U88" s="14"/>
      <c r="V88" s="14"/>
    </row>
    <row r="89" spans="2:22" s="15" customFormat="1" x14ac:dyDescent="0.2">
      <c r="B89" s="10"/>
      <c r="C89" s="10"/>
      <c r="D89" s="10"/>
      <c r="E89" s="10"/>
      <c r="F89" s="11"/>
      <c r="G89" s="14"/>
      <c r="H89" s="14"/>
      <c r="R89" s="10"/>
      <c r="S89" s="10"/>
      <c r="T89" s="11"/>
      <c r="U89" s="14"/>
      <c r="V89" s="14"/>
    </row>
    <row r="90" spans="2:22" s="15" customFormat="1" x14ac:dyDescent="0.2">
      <c r="B90" s="10"/>
      <c r="C90" s="10"/>
      <c r="D90" s="10"/>
      <c r="E90" s="10"/>
      <c r="F90" s="11"/>
      <c r="G90" s="14"/>
      <c r="H90" s="14"/>
      <c r="R90" s="10"/>
      <c r="S90" s="10"/>
      <c r="T90" s="11"/>
      <c r="U90" s="14"/>
      <c r="V90" s="14"/>
    </row>
    <row r="91" spans="2:22" s="15" customFormat="1" x14ac:dyDescent="0.2">
      <c r="B91" s="10"/>
      <c r="C91" s="10"/>
      <c r="D91" s="10"/>
      <c r="E91" s="10"/>
      <c r="F91" s="11"/>
      <c r="G91" s="14"/>
      <c r="H91" s="14"/>
      <c r="R91" s="10"/>
      <c r="S91" s="10"/>
      <c r="T91" s="11"/>
      <c r="U91" s="14"/>
      <c r="V91" s="14"/>
    </row>
    <row r="92" spans="2:22" s="15" customFormat="1" x14ac:dyDescent="0.2">
      <c r="B92" s="10"/>
      <c r="C92" s="10"/>
      <c r="D92" s="10"/>
      <c r="E92" s="10"/>
      <c r="F92" s="11"/>
      <c r="G92" s="14"/>
      <c r="H92" s="14"/>
      <c r="R92" s="10"/>
      <c r="S92" s="10"/>
      <c r="T92" s="11"/>
      <c r="U92" s="14"/>
      <c r="V92" s="14"/>
    </row>
    <row r="93" spans="2:22" s="15" customFormat="1" x14ac:dyDescent="0.2">
      <c r="B93" s="10"/>
      <c r="C93" s="10"/>
      <c r="D93" s="10"/>
      <c r="E93" s="10"/>
      <c r="F93" s="11"/>
      <c r="G93" s="14"/>
      <c r="H93" s="14"/>
      <c r="R93" s="10"/>
      <c r="S93" s="10"/>
      <c r="T93" s="11"/>
      <c r="U93" s="14"/>
      <c r="V93" s="14"/>
    </row>
    <row r="94" spans="2:22" s="15" customFormat="1" x14ac:dyDescent="0.2">
      <c r="B94" s="10"/>
      <c r="C94" s="10"/>
      <c r="D94" s="10"/>
      <c r="E94" s="10"/>
      <c r="F94" s="11"/>
      <c r="G94" s="14"/>
      <c r="H94" s="14"/>
      <c r="R94" s="10"/>
      <c r="S94" s="10"/>
      <c r="T94" s="11"/>
      <c r="U94" s="14"/>
      <c r="V94" s="14"/>
    </row>
    <row r="95" spans="2:22" s="15" customFormat="1" x14ac:dyDescent="0.2">
      <c r="B95" s="10"/>
      <c r="C95" s="10"/>
      <c r="D95" s="10"/>
      <c r="E95" s="10"/>
      <c r="F95" s="11"/>
      <c r="G95" s="14"/>
      <c r="H95" s="14"/>
      <c r="R95" s="10"/>
      <c r="S95" s="10"/>
      <c r="T95" s="11"/>
      <c r="U95" s="14"/>
      <c r="V95" s="14"/>
    </row>
    <row r="96" spans="2:22" s="15" customFormat="1" x14ac:dyDescent="0.2">
      <c r="B96" s="10"/>
      <c r="C96" s="10"/>
      <c r="D96" s="10"/>
      <c r="E96" s="10"/>
      <c r="F96" s="11"/>
      <c r="G96" s="14"/>
      <c r="H96" s="14"/>
      <c r="R96" s="10"/>
      <c r="S96" s="10"/>
      <c r="T96" s="11"/>
      <c r="U96" s="14"/>
      <c r="V96" s="14"/>
    </row>
    <row r="97" spans="2:22" s="15" customFormat="1" x14ac:dyDescent="0.2">
      <c r="B97" s="10"/>
      <c r="C97" s="10"/>
      <c r="D97" s="10"/>
      <c r="E97" s="10"/>
      <c r="F97" s="11"/>
      <c r="G97" s="14"/>
      <c r="H97" s="14"/>
      <c r="R97" s="10"/>
      <c r="S97" s="10"/>
      <c r="T97" s="11"/>
      <c r="U97" s="14"/>
      <c r="V97" s="14"/>
    </row>
    <row r="98" spans="2:22" s="15" customFormat="1" x14ac:dyDescent="0.2">
      <c r="B98" s="10"/>
      <c r="C98" s="10"/>
      <c r="D98" s="10"/>
      <c r="E98" s="10"/>
      <c r="F98" s="11"/>
      <c r="G98" s="14"/>
      <c r="H98" s="14"/>
      <c r="R98" s="10"/>
      <c r="S98" s="10"/>
      <c r="T98" s="11"/>
      <c r="U98" s="14"/>
      <c r="V98" s="14"/>
    </row>
    <row r="99" spans="2:22" s="15" customFormat="1" x14ac:dyDescent="0.2">
      <c r="B99" s="10"/>
      <c r="C99" s="10"/>
      <c r="D99" s="10"/>
      <c r="E99" s="10"/>
      <c r="F99" s="11"/>
      <c r="G99" s="14"/>
      <c r="H99" s="14"/>
      <c r="R99" s="10"/>
      <c r="S99" s="10"/>
      <c r="T99" s="11"/>
      <c r="U99" s="14"/>
      <c r="V99" s="14"/>
    </row>
    <row r="100" spans="2:22" s="15" customFormat="1" x14ac:dyDescent="0.2">
      <c r="B100" s="10"/>
      <c r="C100" s="10"/>
      <c r="D100" s="10"/>
      <c r="E100" s="10"/>
      <c r="F100" s="11"/>
      <c r="G100" s="14"/>
      <c r="H100" s="14"/>
      <c r="R100" s="10"/>
      <c r="S100" s="10"/>
      <c r="T100" s="11"/>
      <c r="U100" s="14"/>
      <c r="V100" s="14"/>
    </row>
    <row r="101" spans="2:22" s="15" customFormat="1" x14ac:dyDescent="0.2">
      <c r="B101" s="10"/>
      <c r="C101" s="10"/>
      <c r="D101" s="10"/>
      <c r="E101" s="10"/>
      <c r="F101" s="11"/>
      <c r="G101" s="14"/>
      <c r="H101" s="14"/>
      <c r="R101" s="10"/>
      <c r="S101" s="10"/>
      <c r="T101" s="11"/>
      <c r="U101" s="14"/>
      <c r="V101" s="14"/>
    </row>
    <row r="102" spans="2:22" s="15" customFormat="1" x14ac:dyDescent="0.2">
      <c r="B102" s="10"/>
      <c r="C102" s="10"/>
      <c r="D102" s="10"/>
      <c r="E102" s="10"/>
      <c r="F102" s="11"/>
      <c r="G102" s="14"/>
      <c r="H102" s="14"/>
      <c r="R102" s="10"/>
      <c r="S102" s="10"/>
      <c r="T102" s="11"/>
      <c r="U102" s="14"/>
      <c r="V102" s="14"/>
    </row>
    <row r="103" spans="2:22" s="15" customFormat="1" x14ac:dyDescent="0.2">
      <c r="B103" s="10"/>
      <c r="C103" s="10"/>
      <c r="D103" s="10"/>
      <c r="E103" s="10"/>
      <c r="F103" s="11"/>
      <c r="G103" s="14"/>
      <c r="H103" s="14"/>
      <c r="R103" s="10"/>
      <c r="S103" s="10"/>
      <c r="T103" s="11"/>
      <c r="U103" s="14"/>
      <c r="V103" s="14"/>
    </row>
    <row r="104" spans="2:22" s="15" customFormat="1" x14ac:dyDescent="0.2">
      <c r="B104" s="10"/>
      <c r="C104" s="10"/>
      <c r="D104" s="10"/>
      <c r="E104" s="10"/>
      <c r="F104" s="11"/>
      <c r="G104" s="14"/>
      <c r="H104" s="14"/>
      <c r="R104" s="10"/>
      <c r="S104" s="10"/>
      <c r="T104" s="11"/>
      <c r="U104" s="14"/>
      <c r="V104" s="14"/>
    </row>
    <row r="105" spans="2:22" s="15" customFormat="1" x14ac:dyDescent="0.2">
      <c r="B105" s="10"/>
      <c r="C105" s="10"/>
      <c r="D105" s="10"/>
      <c r="E105" s="10"/>
      <c r="F105" s="11"/>
      <c r="G105" s="14"/>
      <c r="H105" s="14"/>
      <c r="R105" s="10"/>
      <c r="S105" s="10"/>
      <c r="T105" s="11"/>
      <c r="U105" s="14"/>
      <c r="V105" s="14"/>
    </row>
    <row r="106" spans="2:22" s="15" customFormat="1" x14ac:dyDescent="0.2">
      <c r="B106" s="10"/>
      <c r="C106" s="10"/>
      <c r="D106" s="10"/>
      <c r="E106" s="10"/>
      <c r="F106" s="11"/>
      <c r="G106" s="14"/>
      <c r="H106" s="14"/>
      <c r="R106" s="10"/>
      <c r="S106" s="10"/>
      <c r="T106" s="11"/>
      <c r="U106" s="14"/>
      <c r="V106" s="14"/>
    </row>
    <row r="107" spans="2:22" s="15" customFormat="1" x14ac:dyDescent="0.2">
      <c r="B107" s="10"/>
      <c r="C107" s="10"/>
      <c r="D107" s="10"/>
      <c r="E107" s="10"/>
      <c r="F107" s="11"/>
      <c r="G107" s="14"/>
      <c r="H107" s="14"/>
      <c r="R107" s="10"/>
      <c r="S107" s="10"/>
      <c r="T107" s="11"/>
      <c r="U107" s="14"/>
      <c r="V107" s="14"/>
    </row>
    <row r="108" spans="2:22" s="15" customFormat="1" x14ac:dyDescent="0.2">
      <c r="B108" s="10"/>
      <c r="C108" s="10"/>
      <c r="D108" s="10"/>
      <c r="E108" s="10"/>
      <c r="F108" s="11"/>
      <c r="G108" s="14"/>
      <c r="H108" s="14"/>
      <c r="R108" s="10"/>
      <c r="S108" s="10"/>
      <c r="T108" s="11"/>
      <c r="U108" s="14"/>
      <c r="V108" s="14"/>
    </row>
    <row r="109" spans="2:22" s="15" customFormat="1" x14ac:dyDescent="0.2">
      <c r="B109" s="10"/>
      <c r="C109" s="10"/>
      <c r="D109" s="10"/>
      <c r="E109" s="10"/>
      <c r="F109" s="11"/>
      <c r="G109" s="14"/>
      <c r="H109" s="14"/>
      <c r="R109" s="10"/>
      <c r="S109" s="10"/>
      <c r="T109" s="11"/>
      <c r="U109" s="14"/>
      <c r="V109" s="14"/>
    </row>
    <row r="110" spans="2:22" s="15" customFormat="1" x14ac:dyDescent="0.2">
      <c r="B110" s="10"/>
      <c r="C110" s="10"/>
      <c r="D110" s="10"/>
      <c r="E110" s="10"/>
      <c r="F110" s="11"/>
      <c r="G110" s="14"/>
      <c r="H110" s="14"/>
      <c r="R110" s="10"/>
      <c r="S110" s="10"/>
      <c r="T110" s="11"/>
      <c r="U110" s="14"/>
      <c r="V110" s="14"/>
    </row>
    <row r="111" spans="2:22" s="15" customFormat="1" x14ac:dyDescent="0.2">
      <c r="B111" s="10"/>
      <c r="C111" s="10"/>
      <c r="D111" s="10"/>
      <c r="E111" s="10"/>
      <c r="F111" s="11"/>
      <c r="G111" s="14"/>
      <c r="H111" s="14"/>
      <c r="R111" s="10"/>
      <c r="S111" s="10"/>
      <c r="T111" s="11"/>
      <c r="U111" s="14"/>
      <c r="V111" s="14"/>
    </row>
    <row r="112" spans="2:22" s="15" customFormat="1" x14ac:dyDescent="0.2">
      <c r="B112" s="10"/>
      <c r="C112" s="10"/>
      <c r="D112" s="10"/>
      <c r="E112" s="10"/>
      <c r="F112" s="11"/>
      <c r="G112" s="14"/>
      <c r="H112" s="14"/>
      <c r="R112" s="10"/>
      <c r="S112" s="10"/>
      <c r="T112" s="11"/>
      <c r="U112" s="14"/>
      <c r="V112" s="14"/>
    </row>
    <row r="113" spans="2:22" s="15" customFormat="1" x14ac:dyDescent="0.2">
      <c r="B113" s="10"/>
      <c r="C113" s="10"/>
      <c r="D113" s="10"/>
      <c r="E113" s="10"/>
      <c r="F113" s="11"/>
      <c r="G113" s="14"/>
      <c r="H113" s="14"/>
      <c r="R113" s="10"/>
      <c r="S113" s="10"/>
      <c r="T113" s="11"/>
      <c r="U113" s="14"/>
      <c r="V113" s="14"/>
    </row>
    <row r="114" spans="2:22" s="15" customFormat="1" x14ac:dyDescent="0.2">
      <c r="B114" s="10"/>
      <c r="C114" s="10"/>
      <c r="D114" s="10"/>
      <c r="E114" s="10"/>
      <c r="F114" s="11"/>
      <c r="G114" s="14"/>
      <c r="H114" s="14"/>
      <c r="R114" s="10"/>
      <c r="S114" s="10"/>
      <c r="T114" s="11"/>
      <c r="U114" s="14"/>
      <c r="V114" s="14"/>
    </row>
    <row r="115" spans="2:22" s="15" customFormat="1" x14ac:dyDescent="0.2">
      <c r="B115" s="10"/>
      <c r="C115" s="10"/>
      <c r="D115" s="10"/>
      <c r="E115" s="10"/>
      <c r="F115" s="11"/>
      <c r="G115" s="14"/>
      <c r="H115" s="14"/>
      <c r="R115" s="10"/>
      <c r="S115" s="10"/>
      <c r="T115" s="11"/>
      <c r="U115" s="14"/>
      <c r="V115" s="14"/>
    </row>
    <row r="116" spans="2:22" s="15" customFormat="1" x14ac:dyDescent="0.2">
      <c r="B116" s="10"/>
      <c r="C116" s="10"/>
      <c r="D116" s="10"/>
      <c r="E116" s="10"/>
      <c r="F116" s="11"/>
      <c r="G116" s="14"/>
      <c r="H116" s="14"/>
      <c r="R116" s="10"/>
      <c r="S116" s="10"/>
      <c r="T116" s="11"/>
      <c r="U116" s="14"/>
      <c r="V116" s="14"/>
    </row>
    <row r="117" spans="2:22" s="15" customFormat="1" x14ac:dyDescent="0.2">
      <c r="B117" s="10"/>
      <c r="C117" s="10"/>
      <c r="D117" s="10"/>
      <c r="E117" s="10"/>
      <c r="F117" s="11"/>
      <c r="G117" s="14"/>
      <c r="H117" s="14"/>
      <c r="R117" s="10"/>
      <c r="S117" s="10"/>
      <c r="T117" s="11"/>
      <c r="U117" s="14"/>
      <c r="V117" s="14"/>
    </row>
    <row r="118" spans="2:22" s="15" customFormat="1" x14ac:dyDescent="0.2">
      <c r="B118" s="10"/>
      <c r="C118" s="10"/>
      <c r="D118" s="10"/>
      <c r="E118" s="10"/>
      <c r="F118" s="11"/>
      <c r="G118" s="14"/>
      <c r="H118" s="14"/>
      <c r="R118" s="10"/>
      <c r="S118" s="10"/>
      <c r="T118" s="11"/>
      <c r="U118" s="14"/>
      <c r="V118" s="14"/>
    </row>
    <row r="119" spans="2:22" s="15" customFormat="1" x14ac:dyDescent="0.2">
      <c r="B119" s="10"/>
      <c r="C119" s="10"/>
      <c r="D119" s="10"/>
      <c r="E119" s="10"/>
      <c r="F119" s="11"/>
      <c r="G119" s="14"/>
      <c r="H119" s="14"/>
      <c r="R119" s="10"/>
      <c r="S119" s="10"/>
      <c r="T119" s="11"/>
      <c r="U119" s="14"/>
      <c r="V119" s="14"/>
    </row>
    <row r="120" spans="2:22" s="15" customFormat="1" x14ac:dyDescent="0.2">
      <c r="B120" s="10"/>
      <c r="C120" s="10"/>
      <c r="D120" s="10"/>
      <c r="E120" s="10"/>
      <c r="F120" s="11"/>
      <c r="G120" s="14"/>
      <c r="H120" s="14"/>
      <c r="R120" s="10"/>
      <c r="S120" s="10"/>
      <c r="T120" s="11"/>
      <c r="U120" s="14"/>
      <c r="V120" s="14"/>
    </row>
    <row r="121" spans="2:22" s="15" customFormat="1" x14ac:dyDescent="0.2">
      <c r="B121" s="10"/>
      <c r="C121" s="10"/>
      <c r="D121" s="10"/>
      <c r="E121" s="10"/>
      <c r="F121" s="11"/>
      <c r="G121" s="14"/>
      <c r="H121" s="14"/>
      <c r="R121" s="10"/>
      <c r="S121" s="10"/>
      <c r="T121" s="11"/>
      <c r="U121" s="14"/>
      <c r="V121" s="14"/>
    </row>
    <row r="122" spans="2:22" s="15" customFormat="1" x14ac:dyDescent="0.2">
      <c r="B122" s="10"/>
      <c r="C122" s="10"/>
      <c r="D122" s="10"/>
      <c r="E122" s="10"/>
      <c r="F122" s="11"/>
      <c r="G122" s="14"/>
      <c r="H122" s="14"/>
      <c r="R122" s="10"/>
      <c r="S122" s="10"/>
      <c r="T122" s="11"/>
      <c r="U122" s="14"/>
      <c r="V122" s="14"/>
    </row>
    <row r="123" spans="2:22" s="15" customFormat="1" x14ac:dyDescent="0.2">
      <c r="B123" s="10"/>
      <c r="C123" s="10"/>
      <c r="D123" s="10"/>
      <c r="E123" s="10"/>
      <c r="F123" s="11"/>
      <c r="G123" s="14"/>
      <c r="H123" s="14"/>
      <c r="R123" s="10"/>
      <c r="S123" s="10"/>
      <c r="T123" s="11"/>
      <c r="U123" s="14"/>
      <c r="V123" s="14"/>
    </row>
    <row r="124" spans="2:22" s="15" customFormat="1" x14ac:dyDescent="0.2">
      <c r="B124" s="10"/>
      <c r="C124" s="10"/>
      <c r="D124" s="10"/>
      <c r="E124" s="10"/>
      <c r="F124" s="11"/>
      <c r="G124" s="14"/>
      <c r="H124" s="14"/>
      <c r="R124" s="10"/>
      <c r="S124" s="10"/>
      <c r="T124" s="11"/>
      <c r="U124" s="14"/>
      <c r="V124" s="14"/>
    </row>
    <row r="125" spans="2:22" s="15" customFormat="1" x14ac:dyDescent="0.2">
      <c r="B125" s="10"/>
      <c r="C125" s="10"/>
      <c r="D125" s="10"/>
      <c r="E125" s="10"/>
      <c r="F125" s="11"/>
      <c r="G125" s="14"/>
      <c r="H125" s="14"/>
      <c r="R125" s="10"/>
      <c r="S125" s="10"/>
      <c r="T125" s="11"/>
      <c r="U125" s="14"/>
      <c r="V125" s="14"/>
    </row>
    <row r="126" spans="2:22" s="15" customFormat="1" x14ac:dyDescent="0.2">
      <c r="B126" s="10"/>
      <c r="C126" s="10"/>
      <c r="D126" s="10"/>
      <c r="E126" s="10"/>
      <c r="F126" s="11"/>
      <c r="G126" s="14"/>
      <c r="H126" s="14"/>
      <c r="R126" s="10"/>
      <c r="S126" s="10"/>
      <c r="T126" s="11"/>
      <c r="U126" s="14"/>
      <c r="V126" s="14"/>
    </row>
    <row r="127" spans="2:22" s="15" customFormat="1" x14ac:dyDescent="0.2">
      <c r="B127" s="10"/>
      <c r="C127" s="10"/>
      <c r="D127" s="10"/>
      <c r="E127" s="10"/>
      <c r="F127" s="11"/>
      <c r="G127" s="14"/>
      <c r="H127" s="14"/>
      <c r="R127" s="10"/>
      <c r="S127" s="10"/>
      <c r="T127" s="11"/>
      <c r="U127" s="14"/>
      <c r="V127" s="14"/>
    </row>
    <row r="128" spans="2:22" s="15" customFormat="1" x14ac:dyDescent="0.2">
      <c r="B128" s="10"/>
      <c r="C128" s="10"/>
      <c r="D128" s="10"/>
      <c r="E128" s="10"/>
      <c r="F128" s="11"/>
      <c r="G128" s="14"/>
      <c r="H128" s="14"/>
      <c r="R128" s="10"/>
      <c r="S128" s="10"/>
      <c r="T128" s="11"/>
      <c r="U128" s="14"/>
      <c r="V128" s="14"/>
    </row>
    <row r="129" spans="2:22" s="15" customFormat="1" x14ac:dyDescent="0.2">
      <c r="B129" s="10"/>
      <c r="C129" s="10"/>
      <c r="D129" s="10"/>
      <c r="E129" s="10"/>
      <c r="F129" s="11"/>
      <c r="G129" s="14"/>
      <c r="H129" s="14"/>
      <c r="R129" s="10"/>
      <c r="S129" s="10"/>
      <c r="T129" s="11"/>
      <c r="U129" s="14"/>
      <c r="V129" s="14"/>
    </row>
    <row r="130" spans="2:22" s="15" customFormat="1" x14ac:dyDescent="0.2">
      <c r="B130" s="10"/>
      <c r="C130" s="10"/>
      <c r="D130" s="10"/>
      <c r="E130" s="10"/>
      <c r="F130" s="11"/>
      <c r="G130" s="14"/>
      <c r="H130" s="14"/>
      <c r="R130" s="10"/>
      <c r="S130" s="10"/>
      <c r="T130" s="11"/>
      <c r="U130" s="14"/>
      <c r="V130" s="14"/>
    </row>
    <row r="131" spans="2:22" s="15" customFormat="1" x14ac:dyDescent="0.2">
      <c r="B131" s="10"/>
      <c r="C131" s="10"/>
      <c r="D131" s="10"/>
      <c r="E131" s="10"/>
      <c r="F131" s="11"/>
      <c r="G131" s="14"/>
      <c r="H131" s="14"/>
      <c r="R131" s="10"/>
      <c r="S131" s="10"/>
      <c r="T131" s="11"/>
      <c r="U131" s="14"/>
      <c r="V131" s="14"/>
    </row>
    <row r="132" spans="2:22" s="15" customFormat="1" x14ac:dyDescent="0.2">
      <c r="B132" s="10"/>
      <c r="C132" s="10"/>
      <c r="D132" s="10"/>
      <c r="E132" s="10"/>
      <c r="F132" s="11"/>
      <c r="G132" s="14"/>
      <c r="H132" s="14"/>
      <c r="R132" s="10"/>
      <c r="S132" s="10"/>
      <c r="T132" s="11"/>
      <c r="U132" s="14"/>
      <c r="V132" s="14"/>
    </row>
    <row r="133" spans="2:22" s="15" customFormat="1" x14ac:dyDescent="0.2">
      <c r="B133" s="10"/>
      <c r="C133" s="10"/>
      <c r="D133" s="10"/>
      <c r="E133" s="10"/>
      <c r="F133" s="11"/>
      <c r="G133" s="14"/>
      <c r="H133" s="14"/>
      <c r="R133" s="10"/>
      <c r="S133" s="10"/>
      <c r="T133" s="11"/>
      <c r="U133" s="14"/>
      <c r="V133" s="14"/>
    </row>
    <row r="134" spans="2:22" s="15" customFormat="1" x14ac:dyDescent="0.2">
      <c r="B134" s="10"/>
      <c r="C134" s="10"/>
      <c r="D134" s="10"/>
      <c r="E134" s="10"/>
      <c r="F134" s="11"/>
      <c r="G134" s="14"/>
      <c r="H134" s="14"/>
      <c r="R134" s="10"/>
      <c r="S134" s="10"/>
      <c r="T134" s="11"/>
      <c r="U134" s="14"/>
      <c r="V134" s="14"/>
    </row>
    <row r="135" spans="2:22" s="15" customFormat="1" x14ac:dyDescent="0.2">
      <c r="B135" s="10"/>
      <c r="C135" s="10"/>
      <c r="D135" s="10"/>
      <c r="E135" s="10"/>
      <c r="F135" s="11"/>
      <c r="G135" s="14"/>
      <c r="H135" s="14"/>
      <c r="R135" s="10"/>
      <c r="S135" s="10"/>
      <c r="T135" s="11"/>
      <c r="U135" s="14"/>
      <c r="V135" s="14"/>
    </row>
    <row r="136" spans="2:22" s="15" customFormat="1" x14ac:dyDescent="0.2">
      <c r="B136" s="10"/>
      <c r="C136" s="10"/>
      <c r="D136" s="10"/>
      <c r="E136" s="10"/>
      <c r="F136" s="11"/>
      <c r="G136" s="14"/>
      <c r="H136" s="14"/>
      <c r="R136" s="10"/>
      <c r="S136" s="10"/>
      <c r="T136" s="11"/>
      <c r="U136" s="14"/>
      <c r="V136" s="14"/>
    </row>
    <row r="137" spans="2:22" s="15" customFormat="1" x14ac:dyDescent="0.2">
      <c r="B137" s="10"/>
      <c r="C137" s="10"/>
      <c r="D137" s="10"/>
      <c r="E137" s="10"/>
      <c r="F137" s="11"/>
      <c r="G137" s="14"/>
      <c r="H137" s="14"/>
      <c r="R137" s="10"/>
      <c r="S137" s="10"/>
      <c r="T137" s="11"/>
      <c r="U137" s="14"/>
      <c r="V137" s="14"/>
    </row>
    <row r="138" spans="2:22" s="15" customFormat="1" x14ac:dyDescent="0.2">
      <c r="B138" s="10"/>
      <c r="C138" s="10"/>
      <c r="D138" s="10"/>
      <c r="E138" s="10"/>
      <c r="F138" s="11"/>
      <c r="G138" s="14"/>
      <c r="H138" s="14"/>
      <c r="R138" s="10"/>
      <c r="S138" s="10"/>
      <c r="T138" s="11"/>
      <c r="U138" s="14"/>
      <c r="V138" s="14"/>
    </row>
    <row r="139" spans="2:22" s="15" customFormat="1" x14ac:dyDescent="0.2">
      <c r="B139" s="10"/>
      <c r="C139" s="10"/>
      <c r="D139" s="10"/>
      <c r="E139" s="10"/>
      <c r="F139" s="11"/>
      <c r="G139" s="14"/>
      <c r="H139" s="14"/>
      <c r="R139" s="10"/>
      <c r="S139" s="10"/>
      <c r="T139" s="11"/>
      <c r="U139" s="14"/>
      <c r="V139" s="14"/>
    </row>
    <row r="140" spans="2:22" s="15" customFormat="1" x14ac:dyDescent="0.2">
      <c r="B140" s="10"/>
      <c r="C140" s="10"/>
      <c r="D140" s="10"/>
      <c r="E140" s="10"/>
      <c r="F140" s="11"/>
      <c r="G140" s="14"/>
      <c r="H140" s="14"/>
      <c r="R140" s="10"/>
      <c r="S140" s="10"/>
      <c r="T140" s="11"/>
      <c r="U140" s="14"/>
      <c r="V140" s="14"/>
    </row>
    <row r="141" spans="2:22" s="15" customFormat="1" x14ac:dyDescent="0.2">
      <c r="B141" s="10"/>
      <c r="C141" s="10"/>
      <c r="D141" s="10"/>
      <c r="E141" s="10"/>
      <c r="F141" s="11"/>
      <c r="G141" s="14"/>
      <c r="H141" s="14"/>
      <c r="R141" s="10"/>
      <c r="S141" s="10"/>
      <c r="T141" s="11"/>
      <c r="U141" s="14"/>
      <c r="V141" s="14"/>
    </row>
    <row r="142" spans="2:22" s="15" customFormat="1" x14ac:dyDescent="0.2">
      <c r="B142" s="10"/>
      <c r="C142" s="10"/>
      <c r="D142" s="10"/>
      <c r="E142" s="10"/>
      <c r="F142" s="11"/>
      <c r="G142" s="14"/>
      <c r="H142" s="14"/>
      <c r="R142" s="10"/>
      <c r="S142" s="10"/>
      <c r="T142" s="11"/>
      <c r="U142" s="14"/>
      <c r="V142" s="14"/>
    </row>
    <row r="143" spans="2:22" s="15" customFormat="1" x14ac:dyDescent="0.2">
      <c r="B143" s="10"/>
      <c r="C143" s="10"/>
      <c r="D143" s="10"/>
      <c r="E143" s="10"/>
      <c r="F143" s="11"/>
      <c r="G143" s="14"/>
      <c r="H143" s="14"/>
      <c r="R143" s="10"/>
      <c r="S143" s="10"/>
      <c r="T143" s="11"/>
      <c r="U143" s="14"/>
      <c r="V143" s="14"/>
    </row>
    <row r="144" spans="2:22" s="15" customFormat="1" x14ac:dyDescent="0.2">
      <c r="B144" s="10"/>
      <c r="C144" s="10"/>
      <c r="D144" s="10"/>
      <c r="E144" s="10"/>
      <c r="F144" s="11"/>
      <c r="G144" s="14"/>
      <c r="H144" s="14"/>
      <c r="R144" s="10"/>
      <c r="S144" s="10"/>
      <c r="T144" s="11"/>
      <c r="U144" s="14"/>
      <c r="V144" s="14"/>
    </row>
    <row r="145" spans="2:22" s="15" customFormat="1" x14ac:dyDescent="0.2">
      <c r="B145" s="10"/>
      <c r="C145" s="10"/>
      <c r="D145" s="10"/>
      <c r="E145" s="10"/>
      <c r="F145" s="11"/>
      <c r="G145" s="14"/>
      <c r="H145" s="14"/>
      <c r="R145" s="10"/>
      <c r="S145" s="10"/>
      <c r="T145" s="11"/>
      <c r="U145" s="14"/>
      <c r="V145" s="14"/>
    </row>
    <row r="146" spans="2:22" s="15" customFormat="1" x14ac:dyDescent="0.2">
      <c r="B146" s="10"/>
      <c r="C146" s="10"/>
      <c r="D146" s="10"/>
      <c r="E146" s="10"/>
      <c r="F146" s="11"/>
      <c r="G146" s="14"/>
      <c r="H146" s="14"/>
      <c r="R146" s="10"/>
      <c r="S146" s="10"/>
      <c r="T146" s="11"/>
      <c r="U146" s="14"/>
      <c r="V146" s="14"/>
    </row>
    <row r="147" spans="2:22" s="15" customFormat="1" x14ac:dyDescent="0.2">
      <c r="B147" s="10"/>
      <c r="C147" s="10"/>
      <c r="D147" s="10"/>
      <c r="E147" s="10"/>
      <c r="F147" s="11"/>
      <c r="G147" s="14"/>
      <c r="H147" s="14"/>
      <c r="R147" s="10"/>
      <c r="S147" s="10"/>
      <c r="T147" s="11"/>
      <c r="U147" s="14"/>
      <c r="V147" s="14"/>
    </row>
    <row r="148" spans="2:22" s="15" customFormat="1" x14ac:dyDescent="0.2">
      <c r="B148" s="10"/>
      <c r="C148" s="10"/>
      <c r="D148" s="10"/>
      <c r="E148" s="10"/>
      <c r="F148" s="11"/>
      <c r="G148" s="14"/>
      <c r="H148" s="14"/>
      <c r="R148" s="10"/>
      <c r="S148" s="10"/>
      <c r="T148" s="11"/>
      <c r="U148" s="14"/>
      <c r="V148" s="14"/>
    </row>
    <row r="149" spans="2:22" s="15" customFormat="1" x14ac:dyDescent="0.2">
      <c r="B149" s="10"/>
      <c r="C149" s="10"/>
      <c r="D149" s="10"/>
      <c r="E149" s="10"/>
      <c r="F149" s="11"/>
      <c r="G149" s="14"/>
      <c r="H149" s="14"/>
      <c r="R149" s="10"/>
      <c r="S149" s="10"/>
      <c r="T149" s="11"/>
      <c r="U149" s="14"/>
      <c r="V149" s="14"/>
    </row>
    <row r="150" spans="2:22" s="15" customFormat="1" x14ac:dyDescent="0.2">
      <c r="B150" s="10"/>
      <c r="C150" s="10"/>
      <c r="D150" s="10"/>
      <c r="E150" s="10"/>
      <c r="F150" s="11"/>
      <c r="G150" s="14"/>
      <c r="H150" s="14"/>
      <c r="R150" s="10"/>
      <c r="S150" s="10"/>
      <c r="T150" s="11"/>
      <c r="U150" s="14"/>
      <c r="V150" s="14"/>
    </row>
    <row r="151" spans="2:22" s="15" customFormat="1" x14ac:dyDescent="0.2">
      <c r="B151" s="10"/>
      <c r="C151" s="10"/>
      <c r="D151" s="10"/>
      <c r="E151" s="10"/>
      <c r="F151" s="11"/>
      <c r="G151" s="14"/>
      <c r="H151" s="14"/>
      <c r="R151" s="10"/>
      <c r="S151" s="10"/>
      <c r="T151" s="11"/>
      <c r="U151" s="14"/>
      <c r="V151" s="14"/>
    </row>
    <row r="152" spans="2:22" s="15" customFormat="1" x14ac:dyDescent="0.2">
      <c r="B152" s="10"/>
      <c r="C152" s="10"/>
      <c r="D152" s="10"/>
      <c r="E152" s="10"/>
      <c r="F152" s="11"/>
      <c r="G152" s="14"/>
      <c r="H152" s="14"/>
      <c r="R152" s="10"/>
      <c r="S152" s="10"/>
      <c r="T152" s="11"/>
      <c r="U152" s="14"/>
      <c r="V152" s="14"/>
    </row>
    <row r="153" spans="2:22" s="15" customFormat="1" x14ac:dyDescent="0.2">
      <c r="B153" s="10"/>
      <c r="C153" s="10"/>
      <c r="D153" s="10"/>
      <c r="E153" s="10"/>
      <c r="F153" s="11"/>
      <c r="G153" s="14"/>
      <c r="H153" s="14"/>
      <c r="R153" s="10"/>
      <c r="S153" s="10"/>
      <c r="T153" s="11"/>
      <c r="U153" s="14"/>
      <c r="V153" s="14"/>
    </row>
    <row r="154" spans="2:22" s="15" customFormat="1" x14ac:dyDescent="0.2">
      <c r="B154" s="10"/>
      <c r="C154" s="10"/>
      <c r="D154" s="10"/>
      <c r="E154" s="10"/>
      <c r="F154" s="11"/>
      <c r="G154" s="14"/>
      <c r="H154" s="14"/>
      <c r="R154" s="10"/>
      <c r="S154" s="10"/>
      <c r="T154" s="11"/>
      <c r="U154" s="14"/>
      <c r="V154" s="14"/>
    </row>
    <row r="155" spans="2:22" s="15" customFormat="1" x14ac:dyDescent="0.2">
      <c r="B155" s="10"/>
      <c r="C155" s="10"/>
      <c r="D155" s="10"/>
      <c r="E155" s="10"/>
      <c r="F155" s="11"/>
      <c r="G155" s="14"/>
      <c r="H155" s="14"/>
      <c r="R155" s="10"/>
      <c r="S155" s="10"/>
      <c r="T155" s="11"/>
      <c r="U155" s="14"/>
      <c r="V155" s="14"/>
    </row>
    <row r="156" spans="2:22" s="15" customFormat="1" x14ac:dyDescent="0.2">
      <c r="B156" s="10"/>
      <c r="C156" s="10"/>
      <c r="D156" s="10"/>
      <c r="E156" s="10"/>
      <c r="F156" s="11"/>
      <c r="G156" s="14"/>
      <c r="H156" s="14"/>
      <c r="R156" s="10"/>
      <c r="S156" s="10"/>
      <c r="T156" s="11"/>
      <c r="U156" s="14"/>
      <c r="V156" s="14"/>
    </row>
    <row r="157" spans="2:22" s="15" customFormat="1" x14ac:dyDescent="0.2">
      <c r="B157" s="10"/>
      <c r="C157" s="10"/>
      <c r="D157" s="10"/>
      <c r="E157" s="10"/>
      <c r="F157" s="11"/>
      <c r="G157" s="14"/>
      <c r="H157" s="14"/>
      <c r="R157" s="10"/>
      <c r="S157" s="10"/>
      <c r="T157" s="11"/>
      <c r="U157" s="14"/>
      <c r="V157" s="14"/>
    </row>
    <row r="158" spans="2:22" s="15" customFormat="1" x14ac:dyDescent="0.2">
      <c r="B158" s="10"/>
      <c r="C158" s="10"/>
      <c r="D158" s="10"/>
      <c r="E158" s="10"/>
      <c r="F158" s="11"/>
      <c r="G158" s="14"/>
      <c r="H158" s="14"/>
      <c r="R158" s="10"/>
      <c r="S158" s="10"/>
      <c r="T158" s="11"/>
      <c r="U158" s="14"/>
      <c r="V158" s="14"/>
    </row>
    <row r="159" spans="2:22" s="15" customFormat="1" x14ac:dyDescent="0.2">
      <c r="B159" s="10"/>
      <c r="C159" s="10"/>
      <c r="D159" s="10"/>
      <c r="E159" s="10"/>
      <c r="F159" s="11"/>
      <c r="G159" s="14"/>
      <c r="H159" s="14"/>
      <c r="R159" s="10"/>
      <c r="S159" s="10"/>
      <c r="T159" s="11"/>
      <c r="U159" s="14"/>
      <c r="V159" s="14"/>
    </row>
    <row r="160" spans="2:22" s="15" customFormat="1" x14ac:dyDescent="0.2">
      <c r="B160" s="10"/>
      <c r="C160" s="10"/>
      <c r="D160" s="10"/>
      <c r="E160" s="10"/>
      <c r="F160" s="11"/>
      <c r="G160" s="14"/>
      <c r="H160" s="14"/>
      <c r="R160" s="10"/>
      <c r="S160" s="10"/>
      <c r="T160" s="11"/>
      <c r="U160" s="14"/>
      <c r="V160" s="14"/>
    </row>
    <row r="161" spans="2:22" s="15" customFormat="1" x14ac:dyDescent="0.2">
      <c r="B161" s="10"/>
      <c r="C161" s="10"/>
      <c r="D161" s="10"/>
      <c r="E161" s="10"/>
      <c r="F161" s="11"/>
      <c r="G161" s="14"/>
      <c r="H161" s="14"/>
      <c r="R161" s="10"/>
      <c r="S161" s="10"/>
      <c r="T161" s="11"/>
      <c r="U161" s="14"/>
      <c r="V161" s="14"/>
    </row>
    <row r="162" spans="2:22" s="15" customFormat="1" x14ac:dyDescent="0.2">
      <c r="B162" s="10"/>
      <c r="C162" s="10"/>
      <c r="D162" s="10"/>
      <c r="E162" s="10"/>
      <c r="F162" s="11"/>
      <c r="G162" s="14"/>
      <c r="H162" s="14"/>
      <c r="R162" s="10"/>
      <c r="S162" s="10"/>
      <c r="T162" s="11"/>
      <c r="U162" s="14"/>
      <c r="V162" s="14"/>
    </row>
    <row r="163" spans="2:22" s="15" customFormat="1" x14ac:dyDescent="0.2">
      <c r="B163" s="10"/>
      <c r="C163" s="10"/>
      <c r="D163" s="10"/>
      <c r="E163" s="10"/>
      <c r="F163" s="11"/>
      <c r="G163" s="14"/>
      <c r="H163" s="14"/>
      <c r="R163" s="10"/>
      <c r="S163" s="10"/>
      <c r="T163" s="11"/>
      <c r="U163" s="14"/>
      <c r="V163" s="14"/>
    </row>
    <row r="164" spans="2:22" s="15" customFormat="1" x14ac:dyDescent="0.2">
      <c r="B164" s="10"/>
      <c r="C164" s="10"/>
      <c r="D164" s="10"/>
      <c r="E164" s="10"/>
      <c r="F164" s="11"/>
      <c r="G164" s="14"/>
      <c r="H164" s="14"/>
      <c r="R164" s="10"/>
      <c r="S164" s="10"/>
      <c r="T164" s="11"/>
      <c r="U164" s="14"/>
      <c r="V164" s="14"/>
    </row>
    <row r="165" spans="2:22" s="15" customFormat="1" x14ac:dyDescent="0.2">
      <c r="B165" s="10"/>
      <c r="C165" s="10"/>
      <c r="D165" s="10"/>
      <c r="E165" s="10"/>
      <c r="F165" s="11"/>
      <c r="G165" s="14"/>
      <c r="H165" s="14"/>
      <c r="R165" s="10"/>
      <c r="S165" s="10"/>
      <c r="T165" s="11"/>
      <c r="U165" s="14"/>
      <c r="V165" s="14"/>
    </row>
    <row r="166" spans="2:22" s="15" customFormat="1" x14ac:dyDescent="0.2">
      <c r="B166" s="10"/>
      <c r="C166" s="10"/>
      <c r="D166" s="10"/>
      <c r="E166" s="10"/>
      <c r="F166" s="11"/>
      <c r="G166" s="14"/>
      <c r="H166" s="14"/>
      <c r="R166" s="10"/>
      <c r="S166" s="10"/>
      <c r="T166" s="11"/>
      <c r="U166" s="14"/>
      <c r="V166" s="14"/>
    </row>
    <row r="167" spans="2:22" s="15" customFormat="1" x14ac:dyDescent="0.2">
      <c r="B167" s="10"/>
      <c r="C167" s="10"/>
      <c r="D167" s="10"/>
      <c r="E167" s="10"/>
      <c r="F167" s="11"/>
      <c r="G167" s="14"/>
      <c r="H167" s="14"/>
      <c r="R167" s="10"/>
      <c r="S167" s="10"/>
      <c r="T167" s="11"/>
      <c r="U167" s="14"/>
      <c r="V167" s="14"/>
    </row>
    <row r="168" spans="2:22" s="15" customFormat="1" x14ac:dyDescent="0.2">
      <c r="B168" s="10"/>
      <c r="C168" s="10"/>
      <c r="D168" s="10"/>
      <c r="E168" s="10"/>
      <c r="F168" s="11"/>
      <c r="G168" s="14"/>
      <c r="H168" s="14"/>
      <c r="R168" s="10"/>
      <c r="S168" s="10"/>
      <c r="T168" s="11"/>
      <c r="U168" s="14"/>
      <c r="V168" s="14"/>
    </row>
    <row r="169" spans="2:22" s="15" customFormat="1" x14ac:dyDescent="0.2">
      <c r="B169" s="10"/>
      <c r="C169" s="10"/>
      <c r="D169" s="10"/>
      <c r="E169" s="10"/>
      <c r="F169" s="11"/>
      <c r="G169" s="14"/>
      <c r="H169" s="14"/>
      <c r="R169" s="10"/>
      <c r="S169" s="10"/>
      <c r="T169" s="11"/>
      <c r="U169" s="14"/>
      <c r="V169" s="14"/>
    </row>
    <row r="170" spans="2:22" s="15" customFormat="1" x14ac:dyDescent="0.2">
      <c r="B170" s="10"/>
      <c r="C170" s="10"/>
      <c r="D170" s="10"/>
      <c r="E170" s="10"/>
      <c r="F170" s="11"/>
      <c r="G170" s="14"/>
      <c r="H170" s="14"/>
      <c r="R170" s="10"/>
      <c r="S170" s="10"/>
      <c r="T170" s="11"/>
      <c r="U170" s="14"/>
      <c r="V170" s="14"/>
    </row>
    <row r="171" spans="2:22" s="15" customFormat="1" x14ac:dyDescent="0.2">
      <c r="B171" s="10"/>
      <c r="C171" s="10"/>
      <c r="D171" s="10"/>
      <c r="E171" s="10"/>
      <c r="F171" s="11"/>
      <c r="G171" s="14"/>
      <c r="H171" s="14"/>
      <c r="R171" s="10"/>
      <c r="S171" s="10"/>
      <c r="T171" s="11"/>
      <c r="U171" s="14"/>
      <c r="V171" s="14"/>
    </row>
    <row r="172" spans="2:22" s="15" customFormat="1" x14ac:dyDescent="0.2">
      <c r="B172" s="10"/>
      <c r="C172" s="10"/>
      <c r="D172" s="10"/>
      <c r="E172" s="10"/>
      <c r="F172" s="11"/>
      <c r="G172" s="14"/>
      <c r="H172" s="14"/>
      <c r="R172" s="10"/>
      <c r="S172" s="10"/>
      <c r="T172" s="11"/>
      <c r="U172" s="14"/>
      <c r="V172" s="14"/>
    </row>
    <row r="173" spans="2:22" s="15" customFormat="1" x14ac:dyDescent="0.2">
      <c r="B173" s="10"/>
      <c r="C173" s="10"/>
      <c r="D173" s="10"/>
      <c r="E173" s="10"/>
      <c r="F173" s="11"/>
      <c r="G173" s="14"/>
      <c r="H173" s="14"/>
      <c r="R173" s="10"/>
      <c r="S173" s="10"/>
      <c r="T173" s="11"/>
      <c r="U173" s="14"/>
      <c r="V173" s="14"/>
    </row>
    <row r="174" spans="2:22" s="15" customFormat="1" x14ac:dyDescent="0.2">
      <c r="B174" s="10"/>
      <c r="C174" s="10"/>
      <c r="D174" s="10"/>
      <c r="E174" s="10"/>
      <c r="F174" s="11"/>
      <c r="G174" s="14"/>
      <c r="H174" s="14"/>
      <c r="R174" s="10"/>
      <c r="S174" s="10"/>
      <c r="T174" s="11"/>
      <c r="U174" s="14"/>
      <c r="V174" s="14"/>
    </row>
    <row r="175" spans="2:22" s="15" customFormat="1" x14ac:dyDescent="0.2">
      <c r="B175" s="10"/>
      <c r="C175" s="10"/>
      <c r="D175" s="10"/>
      <c r="E175" s="10"/>
      <c r="F175" s="11"/>
      <c r="G175" s="14"/>
      <c r="H175" s="14"/>
      <c r="R175" s="10"/>
      <c r="S175" s="10"/>
      <c r="T175" s="11"/>
      <c r="U175" s="14"/>
      <c r="V175" s="14"/>
    </row>
    <row r="176" spans="2:22" s="15" customFormat="1" x14ac:dyDescent="0.2">
      <c r="B176" s="10"/>
      <c r="C176" s="10"/>
      <c r="D176" s="10"/>
      <c r="E176" s="10"/>
      <c r="F176" s="11"/>
      <c r="G176" s="14"/>
      <c r="H176" s="14"/>
      <c r="R176" s="10"/>
      <c r="S176" s="10"/>
      <c r="T176" s="11"/>
      <c r="U176" s="14"/>
      <c r="V176" s="14"/>
    </row>
    <row r="177" spans="1:22" s="15" customFormat="1" x14ac:dyDescent="0.2">
      <c r="B177" s="10"/>
      <c r="C177" s="10"/>
      <c r="D177" s="10"/>
      <c r="E177" s="10"/>
      <c r="F177" s="11"/>
      <c r="G177" s="14"/>
      <c r="H177" s="14"/>
      <c r="R177" s="10"/>
      <c r="S177" s="10"/>
      <c r="T177" s="11"/>
      <c r="U177" s="14"/>
      <c r="V177" s="14"/>
    </row>
    <row r="178" spans="1:22" s="15" customFormat="1" x14ac:dyDescent="0.2">
      <c r="B178" s="10"/>
      <c r="C178" s="10"/>
      <c r="D178" s="10"/>
      <c r="E178" s="10"/>
      <c r="F178" s="11"/>
      <c r="G178" s="14"/>
      <c r="H178" s="14"/>
      <c r="R178" s="10"/>
      <c r="S178" s="10"/>
      <c r="T178" s="11"/>
      <c r="U178" s="14"/>
      <c r="V178" s="14"/>
    </row>
    <row r="179" spans="1:22" s="15" customFormat="1" x14ac:dyDescent="0.2">
      <c r="B179" s="10"/>
      <c r="C179" s="10"/>
      <c r="D179" s="10"/>
      <c r="E179" s="10"/>
      <c r="F179" s="11"/>
      <c r="G179" s="14"/>
      <c r="H179" s="14"/>
      <c r="R179" s="10"/>
      <c r="S179" s="10"/>
      <c r="T179" s="11"/>
      <c r="U179" s="14"/>
      <c r="V179" s="14"/>
    </row>
    <row r="180" spans="1:22" s="15" customFormat="1" x14ac:dyDescent="0.2">
      <c r="B180" s="10"/>
      <c r="C180" s="10"/>
      <c r="D180" s="10"/>
      <c r="E180" s="10"/>
      <c r="F180" s="11"/>
      <c r="G180" s="14"/>
      <c r="H180" s="14"/>
      <c r="R180" s="10"/>
      <c r="S180" s="10"/>
      <c r="T180" s="11"/>
      <c r="U180" s="14"/>
      <c r="V180" s="14"/>
    </row>
    <row r="181" spans="1:22" s="15" customFormat="1" x14ac:dyDescent="0.2">
      <c r="B181" s="10"/>
      <c r="C181" s="10"/>
      <c r="D181" s="10"/>
      <c r="E181" s="10"/>
      <c r="F181" s="11"/>
      <c r="G181" s="14"/>
      <c r="H181" s="14"/>
      <c r="R181" s="10"/>
      <c r="S181" s="10"/>
      <c r="T181" s="11"/>
      <c r="U181" s="14"/>
      <c r="V181" s="14"/>
    </row>
    <row r="182" spans="1:22" s="15" customFormat="1" x14ac:dyDescent="0.2">
      <c r="B182" s="10"/>
      <c r="C182" s="10"/>
      <c r="D182" s="10"/>
      <c r="E182" s="10"/>
      <c r="F182" s="11"/>
      <c r="G182" s="14"/>
      <c r="H182" s="14"/>
      <c r="R182" s="10"/>
      <c r="S182" s="10"/>
      <c r="T182" s="11"/>
      <c r="U182" s="14"/>
      <c r="V182" s="14"/>
    </row>
    <row r="183" spans="1:22" s="15" customFormat="1" x14ac:dyDescent="0.2">
      <c r="B183" s="10"/>
      <c r="C183" s="10"/>
      <c r="D183" s="10"/>
      <c r="E183" s="10"/>
      <c r="F183" s="11"/>
      <c r="G183" s="14"/>
      <c r="H183" s="14"/>
      <c r="R183" s="10"/>
      <c r="S183" s="10"/>
      <c r="T183" s="11"/>
      <c r="U183" s="14"/>
      <c r="V183" s="14"/>
    </row>
    <row r="184" spans="1:22" s="15" customFormat="1" x14ac:dyDescent="0.2">
      <c r="B184" s="10"/>
      <c r="C184" s="10"/>
      <c r="D184" s="10"/>
      <c r="E184" s="10"/>
      <c r="F184" s="11"/>
      <c r="G184" s="14"/>
      <c r="H184" s="14"/>
      <c r="R184" s="10"/>
      <c r="S184" s="10"/>
      <c r="T184" s="11"/>
      <c r="U184" s="14"/>
      <c r="V184" s="14"/>
    </row>
    <row r="185" spans="1:22" s="15" customFormat="1" x14ac:dyDescent="0.2">
      <c r="B185" s="10"/>
      <c r="C185" s="10"/>
      <c r="D185" s="10"/>
      <c r="E185" s="10"/>
      <c r="F185" s="11"/>
      <c r="G185" s="14"/>
      <c r="H185" s="14"/>
      <c r="R185" s="10"/>
      <c r="S185" s="10"/>
      <c r="T185" s="11"/>
      <c r="U185" s="14"/>
      <c r="V185" s="14"/>
    </row>
    <row r="186" spans="1:22" s="15" customFormat="1" x14ac:dyDescent="0.2">
      <c r="B186" s="10"/>
      <c r="C186" s="10"/>
      <c r="D186" s="10"/>
      <c r="E186" s="10"/>
      <c r="F186" s="11"/>
      <c r="G186" s="14"/>
      <c r="H186" s="14"/>
      <c r="R186" s="10"/>
      <c r="S186" s="10"/>
      <c r="T186" s="11"/>
      <c r="U186" s="14"/>
      <c r="V186" s="14"/>
    </row>
    <row r="187" spans="1:22" s="15" customFormat="1" x14ac:dyDescent="0.2">
      <c r="B187" s="10"/>
      <c r="C187" s="10"/>
      <c r="D187" s="10"/>
      <c r="E187" s="10"/>
      <c r="F187" s="11"/>
      <c r="G187" s="14"/>
      <c r="H187" s="14"/>
      <c r="R187" s="10"/>
      <c r="S187" s="10"/>
      <c r="T187" s="11"/>
      <c r="U187" s="14"/>
      <c r="V187" s="14"/>
    </row>
    <row r="188" spans="1:22" s="15" customFormat="1" x14ac:dyDescent="0.2">
      <c r="B188" s="10"/>
      <c r="C188" s="10"/>
      <c r="D188" s="10"/>
      <c r="E188" s="10"/>
      <c r="F188" s="11"/>
      <c r="G188" s="14"/>
      <c r="H188" s="14"/>
      <c r="R188" s="10"/>
      <c r="S188" s="10"/>
      <c r="T188" s="11"/>
      <c r="U188" s="14"/>
      <c r="V188" s="14"/>
    </row>
    <row r="189" spans="1:22" s="15" customFormat="1" x14ac:dyDescent="0.2">
      <c r="A189" s="10"/>
      <c r="B189" s="10"/>
      <c r="C189" s="10"/>
      <c r="D189" s="10"/>
      <c r="E189" s="10"/>
      <c r="F189" s="11"/>
      <c r="G189" s="14"/>
      <c r="H189" s="14"/>
      <c r="R189" s="10"/>
      <c r="S189" s="10"/>
      <c r="T189" s="11"/>
      <c r="U189" s="14"/>
      <c r="V189" s="14"/>
    </row>
    <row r="190" spans="1:22" s="15" customFormat="1" x14ac:dyDescent="0.2">
      <c r="A190" s="10"/>
      <c r="B190" s="10"/>
      <c r="C190" s="10"/>
      <c r="D190" s="10"/>
      <c r="E190" s="10"/>
      <c r="F190" s="11"/>
      <c r="G190" s="11"/>
      <c r="H190" s="11"/>
      <c r="R190" s="10"/>
      <c r="S190" s="10"/>
      <c r="T190" s="11"/>
      <c r="U190" s="11"/>
      <c r="V190" s="11"/>
    </row>
    <row r="191" spans="1:22" s="15" customFormat="1" x14ac:dyDescent="0.2">
      <c r="A191" s="10"/>
      <c r="B191" s="10"/>
      <c r="C191" s="10"/>
      <c r="D191" s="10"/>
      <c r="E191" s="10"/>
      <c r="F191" s="11"/>
      <c r="G191" s="11"/>
      <c r="H191" s="11"/>
      <c r="R191" s="10"/>
      <c r="S191" s="10"/>
      <c r="T191" s="11"/>
      <c r="U191" s="11"/>
      <c r="V191" s="11"/>
    </row>
    <row r="192" spans="1:22" s="15" customFormat="1" x14ac:dyDescent="0.2">
      <c r="A192" s="10"/>
      <c r="B192" s="10"/>
      <c r="C192" s="10"/>
      <c r="D192" s="10"/>
      <c r="E192" s="10"/>
      <c r="F192" s="11"/>
      <c r="G192" s="11"/>
      <c r="H192" s="11"/>
      <c r="R192" s="10"/>
      <c r="S192" s="10"/>
      <c r="T192" s="11"/>
      <c r="U192" s="11"/>
      <c r="V192" s="11"/>
    </row>
    <row r="193" spans="1:34" s="15" customFormat="1" x14ac:dyDescent="0.2">
      <c r="A193" s="10"/>
      <c r="B193" s="10"/>
      <c r="C193" s="10"/>
      <c r="D193" s="10"/>
      <c r="E193" s="10"/>
      <c r="F193" s="11"/>
      <c r="G193" s="11"/>
      <c r="H193" s="11"/>
      <c r="R193" s="10"/>
      <c r="S193" s="10"/>
      <c r="T193" s="11"/>
      <c r="U193" s="11"/>
      <c r="V193" s="11"/>
    </row>
    <row r="194" spans="1:34" s="15" customFormat="1" x14ac:dyDescent="0.2">
      <c r="A194" s="10"/>
      <c r="B194" s="10"/>
      <c r="C194" s="10"/>
      <c r="D194" s="10"/>
      <c r="E194" s="10"/>
      <c r="F194" s="11"/>
      <c r="G194" s="11"/>
      <c r="H194" s="11"/>
      <c r="R194" s="10"/>
      <c r="S194" s="10"/>
      <c r="T194" s="11"/>
      <c r="U194" s="11"/>
      <c r="V194" s="11"/>
    </row>
    <row r="195" spans="1:34" s="15" customFormat="1" x14ac:dyDescent="0.2">
      <c r="A195" s="10"/>
      <c r="B195" s="10"/>
      <c r="C195" s="10"/>
      <c r="D195" s="10"/>
      <c r="E195" s="10"/>
      <c r="F195" s="11"/>
      <c r="G195" s="11"/>
      <c r="H195" s="11"/>
      <c r="R195" s="10"/>
      <c r="S195" s="10"/>
      <c r="T195" s="11"/>
      <c r="U195" s="11"/>
      <c r="V195" s="11"/>
    </row>
    <row r="196" spans="1:34" s="15" customFormat="1" x14ac:dyDescent="0.2">
      <c r="A196" s="10"/>
      <c r="B196" s="10"/>
      <c r="C196" s="10"/>
      <c r="D196" s="10"/>
      <c r="E196" s="10"/>
      <c r="F196" s="11"/>
      <c r="G196" s="11"/>
      <c r="H196" s="11"/>
      <c r="R196" s="10"/>
      <c r="S196" s="10"/>
      <c r="T196" s="11"/>
      <c r="U196" s="11"/>
      <c r="V196" s="11"/>
    </row>
    <row r="197" spans="1:34" s="15" customFormat="1" x14ac:dyDescent="0.2">
      <c r="A197" s="10"/>
      <c r="B197" s="10"/>
      <c r="C197" s="10"/>
      <c r="D197" s="10"/>
      <c r="E197" s="10"/>
      <c r="F197" s="11"/>
      <c r="G197" s="11"/>
      <c r="H197" s="11"/>
      <c r="R197" s="10"/>
      <c r="S197" s="10"/>
      <c r="T197" s="11"/>
      <c r="U197" s="11"/>
      <c r="V197" s="11"/>
    </row>
    <row r="198" spans="1:34" s="15" customFormat="1" x14ac:dyDescent="0.2">
      <c r="A198" s="10"/>
      <c r="B198" s="10"/>
      <c r="C198" s="10"/>
      <c r="D198" s="10"/>
      <c r="E198" s="10"/>
      <c r="F198" s="11"/>
      <c r="G198" s="11"/>
      <c r="H198" s="11"/>
      <c r="R198" s="10"/>
      <c r="S198" s="10"/>
      <c r="T198" s="11"/>
      <c r="U198" s="11"/>
      <c r="V198" s="11"/>
    </row>
    <row r="199" spans="1:34" s="15" customFormat="1" x14ac:dyDescent="0.2">
      <c r="A199" s="10"/>
      <c r="B199" s="10"/>
      <c r="C199" s="10"/>
      <c r="D199" s="10"/>
      <c r="E199" s="10"/>
      <c r="F199" s="11"/>
      <c r="G199" s="11"/>
      <c r="H199" s="11"/>
      <c r="R199" s="10"/>
      <c r="S199" s="10"/>
      <c r="T199" s="11"/>
      <c r="U199" s="11"/>
      <c r="V199" s="11"/>
    </row>
    <row r="200" spans="1:34" s="15" customFormat="1" x14ac:dyDescent="0.2">
      <c r="A200" s="10"/>
      <c r="B200" s="10"/>
      <c r="C200" s="10"/>
      <c r="D200" s="10"/>
      <c r="E200" s="10"/>
      <c r="F200" s="11"/>
      <c r="G200" s="11"/>
      <c r="H200" s="11"/>
      <c r="R200" s="10"/>
      <c r="S200" s="10"/>
      <c r="T200" s="11"/>
      <c r="U200" s="11"/>
      <c r="V200" s="11"/>
    </row>
    <row r="201" spans="1:34" s="15" customFormat="1" x14ac:dyDescent="0.2">
      <c r="A201" s="10"/>
      <c r="B201" s="10"/>
      <c r="C201" s="10"/>
      <c r="D201" s="10"/>
      <c r="E201" s="10"/>
      <c r="F201" s="11"/>
      <c r="G201" s="11"/>
      <c r="H201" s="11"/>
      <c r="R201" s="10"/>
      <c r="S201" s="10"/>
      <c r="T201" s="11"/>
      <c r="U201" s="11"/>
      <c r="V201" s="11"/>
    </row>
    <row r="202" spans="1:34" s="15" customFormat="1" x14ac:dyDescent="0.2">
      <c r="A202" s="10"/>
      <c r="B202" s="10"/>
      <c r="C202" s="10"/>
      <c r="D202" s="10"/>
      <c r="E202" s="10"/>
      <c r="F202" s="11"/>
      <c r="G202" s="11"/>
      <c r="H202" s="11"/>
      <c r="R202" s="10"/>
      <c r="S202" s="10"/>
      <c r="T202" s="11"/>
      <c r="U202" s="11"/>
      <c r="V202" s="11"/>
    </row>
    <row r="203" spans="1:34" s="12" customFormat="1" ht="15" x14ac:dyDescent="0.25">
      <c r="A203" s="10"/>
      <c r="B203" s="10"/>
      <c r="C203" s="10"/>
      <c r="D203" s="10"/>
      <c r="E203" s="10"/>
      <c r="F203" s="11"/>
      <c r="G203" s="11"/>
      <c r="H203" s="11"/>
      <c r="I203" s="15"/>
      <c r="J203" s="15"/>
      <c r="K203" s="15"/>
      <c r="L203" s="15"/>
      <c r="M203" s="15"/>
      <c r="N203" s="15"/>
      <c r="O203" s="15"/>
      <c r="P203" s="15"/>
      <c r="Q203" s="15"/>
      <c r="R203" s="10"/>
      <c r="S203" s="10"/>
      <c r="T203" s="11"/>
      <c r="U203" s="11"/>
      <c r="V203" s="11"/>
      <c r="W203" s="15"/>
      <c r="X203" s="15"/>
      <c r="Y203" s="15"/>
      <c r="Z203" s="15"/>
      <c r="AA203" s="15"/>
      <c r="AB203" s="15"/>
      <c r="AC203" s="15"/>
      <c r="AD203" s="15"/>
      <c r="AE203" s="15"/>
      <c r="AF203" s="15"/>
      <c r="AG203" s="15"/>
      <c r="AH203" s="15"/>
    </row>
  </sheetData>
  <mergeCells count="5">
    <mergeCell ref="B33:AH33"/>
    <mergeCell ref="B34:AH34"/>
    <mergeCell ref="B35:AH35"/>
    <mergeCell ref="B36:AH36"/>
    <mergeCell ref="B37:P37"/>
  </mergeCells>
  <hyperlinks>
    <hyperlink ref="B2" location="Contents!A1" display="Back to Contents" xr:uid="{64A46CE8-3423-497F-9309-23F63E88D505}"/>
  </hyperlinks>
  <pageMargins left="0.7" right="0.7" top="0.75" bottom="0.75" header="0.3" footer="0.3"/>
  <pageSetup paperSize="9" scale="35" fitToWidth="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BC77-86FD-41B1-83B3-4C7F69323054}">
  <sheetPr>
    <tabColor rgb="FFB3C8D1"/>
    <pageSetUpPr fitToPage="1"/>
  </sheetPr>
  <dimension ref="A1:S204"/>
  <sheetViews>
    <sheetView workbookViewId="0">
      <selection activeCell="H13" sqref="H13"/>
    </sheetView>
  </sheetViews>
  <sheetFormatPr defaultRowHeight="12.75" x14ac:dyDescent="0.25"/>
  <cols>
    <col min="1" max="1" width="3.42578125" style="10" customWidth="1"/>
    <col min="2" max="3" width="17.5703125" style="10" customWidth="1"/>
    <col min="4" max="4" width="22.5703125" style="10" customWidth="1"/>
    <col min="5" max="5" width="2.42578125" style="10" customWidth="1"/>
    <col min="6" max="6" width="22.5703125" style="11" customWidth="1"/>
    <col min="7" max="7" width="2.42578125" style="11" customWidth="1"/>
    <col min="8" max="8" width="22.5703125" style="11" customWidth="1"/>
    <col min="9" max="9" width="2.42578125" style="10" customWidth="1"/>
    <col min="10" max="10" width="22.5703125" style="10" customWidth="1"/>
    <col min="11" max="11" width="2.42578125" style="10" customWidth="1"/>
    <col min="12" max="250" width="11.42578125" style="10" customWidth="1"/>
    <col min="251" max="251" width="5.140625" style="10" customWidth="1"/>
    <col min="252" max="253" width="17.5703125" style="10" customWidth="1"/>
    <col min="254" max="254" width="28.5703125" style="10" customWidth="1"/>
    <col min="255" max="255" width="1.85546875" style="10" customWidth="1"/>
    <col min="256" max="256" width="28.5703125" style="10" customWidth="1"/>
    <col min="257" max="257" width="1.85546875" style="10" customWidth="1"/>
    <col min="258" max="258" width="12.85546875" style="10" customWidth="1"/>
    <col min="259" max="259" width="28.5703125" style="10" customWidth="1"/>
    <col min="260" max="260" width="1.85546875" style="10" customWidth="1"/>
    <col min="261" max="261" width="28.5703125" style="10" customWidth="1"/>
    <col min="262" max="262" width="1.85546875" style="10" customWidth="1"/>
    <col min="263" max="263" width="11.140625" style="10" customWidth="1"/>
    <col min="264" max="506" width="11.42578125" style="10" customWidth="1"/>
    <col min="507" max="507" width="5.140625" style="10" customWidth="1"/>
    <col min="508" max="509" width="17.5703125" style="10" customWidth="1"/>
    <col min="510" max="510" width="28.5703125" style="10" customWidth="1"/>
    <col min="511" max="511" width="1.85546875" style="10" customWidth="1"/>
    <col min="512" max="512" width="28.5703125" style="10" customWidth="1"/>
    <col min="513" max="513" width="1.85546875" style="10" customWidth="1"/>
    <col min="514" max="514" width="12.85546875" style="10" customWidth="1"/>
    <col min="515" max="515" width="28.5703125" style="10" customWidth="1"/>
    <col min="516" max="516" width="1.85546875" style="10" customWidth="1"/>
    <col min="517" max="517" width="28.5703125" style="10" customWidth="1"/>
    <col min="518" max="518" width="1.85546875" style="10" customWidth="1"/>
    <col min="519" max="519" width="11.140625" style="10" customWidth="1"/>
    <col min="520" max="762" width="11.42578125" style="10" customWidth="1"/>
    <col min="763" max="763" width="5.140625" style="10" customWidth="1"/>
    <col min="764" max="765" width="17.5703125" style="10" customWidth="1"/>
    <col min="766" max="766" width="28.5703125" style="10" customWidth="1"/>
    <col min="767" max="767" width="1.85546875" style="10" customWidth="1"/>
    <col min="768" max="768" width="28.5703125" style="10" customWidth="1"/>
    <col min="769" max="769" width="1.85546875" style="10" customWidth="1"/>
    <col min="770" max="770" width="12.85546875" style="10" customWidth="1"/>
    <col min="771" max="771" width="28.5703125" style="10" customWidth="1"/>
    <col min="772" max="772" width="1.85546875" style="10" customWidth="1"/>
    <col min="773" max="773" width="28.5703125" style="10" customWidth="1"/>
    <col min="774" max="774" width="1.85546875" style="10" customWidth="1"/>
    <col min="775" max="775" width="11.140625" style="10" customWidth="1"/>
    <col min="776" max="1018" width="11.42578125" style="10" customWidth="1"/>
    <col min="1019" max="1019" width="5.140625" style="10" customWidth="1"/>
    <col min="1020" max="1021" width="17.5703125" style="10" customWidth="1"/>
    <col min="1022" max="1022" width="28.5703125" style="10" customWidth="1"/>
    <col min="1023" max="1023" width="1.85546875" style="10" customWidth="1"/>
    <col min="1024" max="1024" width="28.5703125" style="10" customWidth="1"/>
    <col min="1025" max="1025" width="1.85546875" style="10" customWidth="1"/>
    <col min="1026" max="1026" width="12.85546875" style="10" customWidth="1"/>
    <col min="1027" max="1027" width="28.5703125" style="10" customWidth="1"/>
    <col min="1028" max="1028" width="1.85546875" style="10" customWidth="1"/>
    <col min="1029" max="1029" width="28.5703125" style="10" customWidth="1"/>
    <col min="1030" max="1030" width="1.85546875" style="10" customWidth="1"/>
    <col min="1031" max="1031" width="11.140625" style="10" customWidth="1"/>
    <col min="1032" max="1274" width="11.42578125" style="10" customWidth="1"/>
    <col min="1275" max="1275" width="5.140625" style="10" customWidth="1"/>
    <col min="1276" max="1277" width="17.5703125" style="10" customWidth="1"/>
    <col min="1278" max="1278" width="28.5703125" style="10" customWidth="1"/>
    <col min="1279" max="1279" width="1.85546875" style="10" customWidth="1"/>
    <col min="1280" max="1280" width="28.5703125" style="10" customWidth="1"/>
    <col min="1281" max="1281" width="1.85546875" style="10" customWidth="1"/>
    <col min="1282" max="1282" width="12.85546875" style="10" customWidth="1"/>
    <col min="1283" max="1283" width="28.5703125" style="10" customWidth="1"/>
    <col min="1284" max="1284" width="1.85546875" style="10" customWidth="1"/>
    <col min="1285" max="1285" width="28.5703125" style="10" customWidth="1"/>
    <col min="1286" max="1286" width="1.85546875" style="10" customWidth="1"/>
    <col min="1287" max="1287" width="11.140625" style="10" customWidth="1"/>
    <col min="1288" max="1530" width="11.42578125" style="10" customWidth="1"/>
    <col min="1531" max="1531" width="5.140625" style="10" customWidth="1"/>
    <col min="1532" max="1533" width="17.5703125" style="10" customWidth="1"/>
    <col min="1534" max="1534" width="28.5703125" style="10" customWidth="1"/>
    <col min="1535" max="1535" width="1.85546875" style="10" customWidth="1"/>
    <col min="1536" max="1536" width="28.5703125" style="10" customWidth="1"/>
    <col min="1537" max="1537" width="1.85546875" style="10" customWidth="1"/>
    <col min="1538" max="1538" width="12.85546875" style="10" customWidth="1"/>
    <col min="1539" max="1539" width="28.5703125" style="10" customWidth="1"/>
    <col min="1540" max="1540" width="1.85546875" style="10" customWidth="1"/>
    <col min="1541" max="1541" width="28.5703125" style="10" customWidth="1"/>
    <col min="1542" max="1542" width="1.85546875" style="10" customWidth="1"/>
    <col min="1543" max="1543" width="11.140625" style="10" customWidth="1"/>
    <col min="1544" max="1786" width="11.42578125" style="10" customWidth="1"/>
    <col min="1787" max="1787" width="5.140625" style="10" customWidth="1"/>
    <col min="1788" max="1789" width="17.5703125" style="10" customWidth="1"/>
    <col min="1790" max="1790" width="28.5703125" style="10" customWidth="1"/>
    <col min="1791" max="1791" width="1.85546875" style="10" customWidth="1"/>
    <col min="1792" max="1792" width="28.5703125" style="10" customWidth="1"/>
    <col min="1793" max="1793" width="1.85546875" style="10" customWidth="1"/>
    <col min="1794" max="1794" width="12.85546875" style="10" customWidth="1"/>
    <col min="1795" max="1795" width="28.5703125" style="10" customWidth="1"/>
    <col min="1796" max="1796" width="1.85546875" style="10" customWidth="1"/>
    <col min="1797" max="1797" width="28.5703125" style="10" customWidth="1"/>
    <col min="1798" max="1798" width="1.85546875" style="10" customWidth="1"/>
    <col min="1799" max="1799" width="11.140625" style="10" customWidth="1"/>
    <col min="1800" max="2042" width="11.42578125" style="10" customWidth="1"/>
    <col min="2043" max="2043" width="5.140625" style="10" customWidth="1"/>
    <col min="2044" max="2045" width="17.5703125" style="10" customWidth="1"/>
    <col min="2046" max="2046" width="28.5703125" style="10" customWidth="1"/>
    <col min="2047" max="2047" width="1.85546875" style="10" customWidth="1"/>
    <col min="2048" max="2048" width="28.5703125" style="10" customWidth="1"/>
    <col min="2049" max="2049" width="1.85546875" style="10" customWidth="1"/>
    <col min="2050" max="2050" width="12.85546875" style="10" customWidth="1"/>
    <col min="2051" max="2051" width="28.5703125" style="10" customWidth="1"/>
    <col min="2052" max="2052" width="1.85546875" style="10" customWidth="1"/>
    <col min="2053" max="2053" width="28.5703125" style="10" customWidth="1"/>
    <col min="2054" max="2054" width="1.85546875" style="10" customWidth="1"/>
    <col min="2055" max="2055" width="11.140625" style="10" customWidth="1"/>
    <col min="2056" max="2298" width="11.42578125" style="10" customWidth="1"/>
    <col min="2299" max="2299" width="5.140625" style="10" customWidth="1"/>
    <col min="2300" max="2301" width="17.5703125" style="10" customWidth="1"/>
    <col min="2302" max="2302" width="28.5703125" style="10" customWidth="1"/>
    <col min="2303" max="2303" width="1.85546875" style="10" customWidth="1"/>
    <col min="2304" max="2304" width="28.5703125" style="10" customWidth="1"/>
    <col min="2305" max="2305" width="1.85546875" style="10" customWidth="1"/>
    <col min="2306" max="2306" width="12.85546875" style="10" customWidth="1"/>
    <col min="2307" max="2307" width="28.5703125" style="10" customWidth="1"/>
    <col min="2308" max="2308" width="1.85546875" style="10" customWidth="1"/>
    <col min="2309" max="2309" width="28.5703125" style="10" customWidth="1"/>
    <col min="2310" max="2310" width="1.85546875" style="10" customWidth="1"/>
    <col min="2311" max="2311" width="11.140625" style="10" customWidth="1"/>
    <col min="2312" max="2554" width="11.42578125" style="10" customWidth="1"/>
    <col min="2555" max="2555" width="5.140625" style="10" customWidth="1"/>
    <col min="2556" max="2557" width="17.5703125" style="10" customWidth="1"/>
    <col min="2558" max="2558" width="28.5703125" style="10" customWidth="1"/>
    <col min="2559" max="2559" width="1.85546875" style="10" customWidth="1"/>
    <col min="2560" max="2560" width="28.5703125" style="10" customWidth="1"/>
    <col min="2561" max="2561" width="1.85546875" style="10" customWidth="1"/>
    <col min="2562" max="2562" width="12.85546875" style="10" customWidth="1"/>
    <col min="2563" max="2563" width="28.5703125" style="10" customWidth="1"/>
    <col min="2564" max="2564" width="1.85546875" style="10" customWidth="1"/>
    <col min="2565" max="2565" width="28.5703125" style="10" customWidth="1"/>
    <col min="2566" max="2566" width="1.85546875" style="10" customWidth="1"/>
    <col min="2567" max="2567" width="11.140625" style="10" customWidth="1"/>
    <col min="2568" max="2810" width="11.42578125" style="10" customWidth="1"/>
    <col min="2811" max="2811" width="5.140625" style="10" customWidth="1"/>
    <col min="2812" max="2813" width="17.5703125" style="10" customWidth="1"/>
    <col min="2814" max="2814" width="28.5703125" style="10" customWidth="1"/>
    <col min="2815" max="2815" width="1.85546875" style="10" customWidth="1"/>
    <col min="2816" max="2816" width="28.5703125" style="10" customWidth="1"/>
    <col min="2817" max="2817" width="1.85546875" style="10" customWidth="1"/>
    <col min="2818" max="2818" width="12.85546875" style="10" customWidth="1"/>
    <col min="2819" max="2819" width="28.5703125" style="10" customWidth="1"/>
    <col min="2820" max="2820" width="1.85546875" style="10" customWidth="1"/>
    <col min="2821" max="2821" width="28.5703125" style="10" customWidth="1"/>
    <col min="2822" max="2822" width="1.85546875" style="10" customWidth="1"/>
    <col min="2823" max="2823" width="11.140625" style="10" customWidth="1"/>
    <col min="2824" max="3066" width="11.42578125" style="10" customWidth="1"/>
    <col min="3067" max="3067" width="5.140625" style="10" customWidth="1"/>
    <col min="3068" max="3069" width="17.5703125" style="10" customWidth="1"/>
    <col min="3070" max="3070" width="28.5703125" style="10" customWidth="1"/>
    <col min="3071" max="3071" width="1.85546875" style="10" customWidth="1"/>
    <col min="3072" max="3072" width="28.5703125" style="10" customWidth="1"/>
    <col min="3073" max="3073" width="1.85546875" style="10" customWidth="1"/>
    <col min="3074" max="3074" width="12.85546875" style="10" customWidth="1"/>
    <col min="3075" max="3075" width="28.5703125" style="10" customWidth="1"/>
    <col min="3076" max="3076" width="1.85546875" style="10" customWidth="1"/>
    <col min="3077" max="3077" width="28.5703125" style="10" customWidth="1"/>
    <col min="3078" max="3078" width="1.85546875" style="10" customWidth="1"/>
    <col min="3079" max="3079" width="11.140625" style="10" customWidth="1"/>
    <col min="3080" max="3322" width="11.42578125" style="10" customWidth="1"/>
    <col min="3323" max="3323" width="5.140625" style="10" customWidth="1"/>
    <col min="3324" max="3325" width="17.5703125" style="10" customWidth="1"/>
    <col min="3326" max="3326" width="28.5703125" style="10" customWidth="1"/>
    <col min="3327" max="3327" width="1.85546875" style="10" customWidth="1"/>
    <col min="3328" max="3328" width="28.5703125" style="10" customWidth="1"/>
    <col min="3329" max="3329" width="1.85546875" style="10" customWidth="1"/>
    <col min="3330" max="3330" width="12.85546875" style="10" customWidth="1"/>
    <col min="3331" max="3331" width="28.5703125" style="10" customWidth="1"/>
    <col min="3332" max="3332" width="1.85546875" style="10" customWidth="1"/>
    <col min="3333" max="3333" width="28.5703125" style="10" customWidth="1"/>
    <col min="3334" max="3334" width="1.85546875" style="10" customWidth="1"/>
    <col min="3335" max="3335" width="11.140625" style="10" customWidth="1"/>
    <col min="3336" max="3578" width="11.42578125" style="10" customWidth="1"/>
    <col min="3579" max="3579" width="5.140625" style="10" customWidth="1"/>
    <col min="3580" max="3581" width="17.5703125" style="10" customWidth="1"/>
    <col min="3582" max="3582" width="28.5703125" style="10" customWidth="1"/>
    <col min="3583" max="3583" width="1.85546875" style="10" customWidth="1"/>
    <col min="3584" max="3584" width="28.5703125" style="10" customWidth="1"/>
    <col min="3585" max="3585" width="1.85546875" style="10" customWidth="1"/>
    <col min="3586" max="3586" width="12.85546875" style="10" customWidth="1"/>
    <col min="3587" max="3587" width="28.5703125" style="10" customWidth="1"/>
    <col min="3588" max="3588" width="1.85546875" style="10" customWidth="1"/>
    <col min="3589" max="3589" width="28.5703125" style="10" customWidth="1"/>
    <col min="3590" max="3590" width="1.85546875" style="10" customWidth="1"/>
    <col min="3591" max="3591" width="11.140625" style="10" customWidth="1"/>
    <col min="3592" max="3834" width="11.42578125" style="10" customWidth="1"/>
    <col min="3835" max="3835" width="5.140625" style="10" customWidth="1"/>
    <col min="3836" max="3837" width="17.5703125" style="10" customWidth="1"/>
    <col min="3838" max="3838" width="28.5703125" style="10" customWidth="1"/>
    <col min="3839" max="3839" width="1.85546875" style="10" customWidth="1"/>
    <col min="3840" max="3840" width="28.5703125" style="10" customWidth="1"/>
    <col min="3841" max="3841" width="1.85546875" style="10" customWidth="1"/>
    <col min="3842" max="3842" width="12.85546875" style="10" customWidth="1"/>
    <col min="3843" max="3843" width="28.5703125" style="10" customWidth="1"/>
    <col min="3844" max="3844" width="1.85546875" style="10" customWidth="1"/>
    <col min="3845" max="3845" width="28.5703125" style="10" customWidth="1"/>
    <col min="3846" max="3846" width="1.85546875" style="10" customWidth="1"/>
    <col min="3847" max="3847" width="11.140625" style="10" customWidth="1"/>
    <col min="3848" max="4090" width="11.42578125" style="10" customWidth="1"/>
    <col min="4091" max="4091" width="5.140625" style="10" customWidth="1"/>
    <col min="4092" max="4093" width="17.5703125" style="10" customWidth="1"/>
    <col min="4094" max="4094" width="28.5703125" style="10" customWidth="1"/>
    <col min="4095" max="4095" width="1.85546875" style="10" customWidth="1"/>
    <col min="4096" max="4096" width="28.5703125" style="10" customWidth="1"/>
    <col min="4097" max="4097" width="1.85546875" style="10" customWidth="1"/>
    <col min="4098" max="4098" width="12.85546875" style="10" customWidth="1"/>
    <col min="4099" max="4099" width="28.5703125" style="10" customWidth="1"/>
    <col min="4100" max="4100" width="1.85546875" style="10" customWidth="1"/>
    <col min="4101" max="4101" width="28.5703125" style="10" customWidth="1"/>
    <col min="4102" max="4102" width="1.85546875" style="10" customWidth="1"/>
    <col min="4103" max="4103" width="11.140625" style="10" customWidth="1"/>
    <col min="4104" max="4346" width="11.42578125" style="10" customWidth="1"/>
    <col min="4347" max="4347" width="5.140625" style="10" customWidth="1"/>
    <col min="4348" max="4349" width="17.5703125" style="10" customWidth="1"/>
    <col min="4350" max="4350" width="28.5703125" style="10" customWidth="1"/>
    <col min="4351" max="4351" width="1.85546875" style="10" customWidth="1"/>
    <col min="4352" max="4352" width="28.5703125" style="10" customWidth="1"/>
    <col min="4353" max="4353" width="1.85546875" style="10" customWidth="1"/>
    <col min="4354" max="4354" width="12.85546875" style="10" customWidth="1"/>
    <col min="4355" max="4355" width="28.5703125" style="10" customWidth="1"/>
    <col min="4356" max="4356" width="1.85546875" style="10" customWidth="1"/>
    <col min="4357" max="4357" width="28.5703125" style="10" customWidth="1"/>
    <col min="4358" max="4358" width="1.85546875" style="10" customWidth="1"/>
    <col min="4359" max="4359" width="11.140625" style="10" customWidth="1"/>
    <col min="4360" max="4602" width="11.42578125" style="10" customWidth="1"/>
    <col min="4603" max="4603" width="5.140625" style="10" customWidth="1"/>
    <col min="4604" max="4605" width="17.5703125" style="10" customWidth="1"/>
    <col min="4606" max="4606" width="28.5703125" style="10" customWidth="1"/>
    <col min="4607" max="4607" width="1.85546875" style="10" customWidth="1"/>
    <col min="4608" max="4608" width="28.5703125" style="10" customWidth="1"/>
    <col min="4609" max="4609" width="1.85546875" style="10" customWidth="1"/>
    <col min="4610" max="4610" width="12.85546875" style="10" customWidth="1"/>
    <col min="4611" max="4611" width="28.5703125" style="10" customWidth="1"/>
    <col min="4612" max="4612" width="1.85546875" style="10" customWidth="1"/>
    <col min="4613" max="4613" width="28.5703125" style="10" customWidth="1"/>
    <col min="4614" max="4614" width="1.85546875" style="10" customWidth="1"/>
    <col min="4615" max="4615" width="11.140625" style="10" customWidth="1"/>
    <col min="4616" max="4858" width="11.42578125" style="10" customWidth="1"/>
    <col min="4859" max="4859" width="5.140625" style="10" customWidth="1"/>
    <col min="4860" max="4861" width="17.5703125" style="10" customWidth="1"/>
    <col min="4862" max="4862" width="28.5703125" style="10" customWidth="1"/>
    <col min="4863" max="4863" width="1.85546875" style="10" customWidth="1"/>
    <col min="4864" max="4864" width="28.5703125" style="10" customWidth="1"/>
    <col min="4865" max="4865" width="1.85546875" style="10" customWidth="1"/>
    <col min="4866" max="4866" width="12.85546875" style="10" customWidth="1"/>
    <col min="4867" max="4867" width="28.5703125" style="10" customWidth="1"/>
    <col min="4868" max="4868" width="1.85546875" style="10" customWidth="1"/>
    <col min="4869" max="4869" width="28.5703125" style="10" customWidth="1"/>
    <col min="4870" max="4870" width="1.85546875" style="10" customWidth="1"/>
    <col min="4871" max="4871" width="11.140625" style="10" customWidth="1"/>
    <col min="4872" max="5114" width="11.42578125" style="10" customWidth="1"/>
    <col min="5115" max="5115" width="5.140625" style="10" customWidth="1"/>
    <col min="5116" max="5117" width="17.5703125" style="10" customWidth="1"/>
    <col min="5118" max="5118" width="28.5703125" style="10" customWidth="1"/>
    <col min="5119" max="5119" width="1.85546875" style="10" customWidth="1"/>
    <col min="5120" max="5120" width="28.5703125" style="10" customWidth="1"/>
    <col min="5121" max="5121" width="1.85546875" style="10" customWidth="1"/>
    <col min="5122" max="5122" width="12.85546875" style="10" customWidth="1"/>
    <col min="5123" max="5123" width="28.5703125" style="10" customWidth="1"/>
    <col min="5124" max="5124" width="1.85546875" style="10" customWidth="1"/>
    <col min="5125" max="5125" width="28.5703125" style="10" customWidth="1"/>
    <col min="5126" max="5126" width="1.85546875" style="10" customWidth="1"/>
    <col min="5127" max="5127" width="11.140625" style="10" customWidth="1"/>
    <col min="5128" max="5370" width="11.42578125" style="10" customWidth="1"/>
    <col min="5371" max="5371" width="5.140625" style="10" customWidth="1"/>
    <col min="5372" max="5373" width="17.5703125" style="10" customWidth="1"/>
    <col min="5374" max="5374" width="28.5703125" style="10" customWidth="1"/>
    <col min="5375" max="5375" width="1.85546875" style="10" customWidth="1"/>
    <col min="5376" max="5376" width="28.5703125" style="10" customWidth="1"/>
    <col min="5377" max="5377" width="1.85546875" style="10" customWidth="1"/>
    <col min="5378" max="5378" width="12.85546875" style="10" customWidth="1"/>
    <col min="5379" max="5379" width="28.5703125" style="10" customWidth="1"/>
    <col min="5380" max="5380" width="1.85546875" style="10" customWidth="1"/>
    <col min="5381" max="5381" width="28.5703125" style="10" customWidth="1"/>
    <col min="5382" max="5382" width="1.85546875" style="10" customWidth="1"/>
    <col min="5383" max="5383" width="11.140625" style="10" customWidth="1"/>
    <col min="5384" max="5626" width="11.42578125" style="10" customWidth="1"/>
    <col min="5627" max="5627" width="5.140625" style="10" customWidth="1"/>
    <col min="5628" max="5629" width="17.5703125" style="10" customWidth="1"/>
    <col min="5630" max="5630" width="28.5703125" style="10" customWidth="1"/>
    <col min="5631" max="5631" width="1.85546875" style="10" customWidth="1"/>
    <col min="5632" max="5632" width="28.5703125" style="10" customWidth="1"/>
    <col min="5633" max="5633" width="1.85546875" style="10" customWidth="1"/>
    <col min="5634" max="5634" width="12.85546875" style="10" customWidth="1"/>
    <col min="5635" max="5635" width="28.5703125" style="10" customWidth="1"/>
    <col min="5636" max="5636" width="1.85546875" style="10" customWidth="1"/>
    <col min="5637" max="5637" width="28.5703125" style="10" customWidth="1"/>
    <col min="5638" max="5638" width="1.85546875" style="10" customWidth="1"/>
    <col min="5639" max="5639" width="11.140625" style="10" customWidth="1"/>
    <col min="5640" max="5882" width="11.42578125" style="10" customWidth="1"/>
    <col min="5883" max="5883" width="5.140625" style="10" customWidth="1"/>
    <col min="5884" max="5885" width="17.5703125" style="10" customWidth="1"/>
    <col min="5886" max="5886" width="28.5703125" style="10" customWidth="1"/>
    <col min="5887" max="5887" width="1.85546875" style="10" customWidth="1"/>
    <col min="5888" max="5888" width="28.5703125" style="10" customWidth="1"/>
    <col min="5889" max="5889" width="1.85546875" style="10" customWidth="1"/>
    <col min="5890" max="5890" width="12.85546875" style="10" customWidth="1"/>
    <col min="5891" max="5891" width="28.5703125" style="10" customWidth="1"/>
    <col min="5892" max="5892" width="1.85546875" style="10" customWidth="1"/>
    <col min="5893" max="5893" width="28.5703125" style="10" customWidth="1"/>
    <col min="5894" max="5894" width="1.85546875" style="10" customWidth="1"/>
    <col min="5895" max="5895" width="11.140625" style="10" customWidth="1"/>
    <col min="5896" max="6138" width="11.42578125" style="10" customWidth="1"/>
    <col min="6139" max="6139" width="5.140625" style="10" customWidth="1"/>
    <col min="6140" max="6141" width="17.5703125" style="10" customWidth="1"/>
    <col min="6142" max="6142" width="28.5703125" style="10" customWidth="1"/>
    <col min="6143" max="6143" width="1.85546875" style="10" customWidth="1"/>
    <col min="6144" max="6144" width="28.5703125" style="10" customWidth="1"/>
    <col min="6145" max="6145" width="1.85546875" style="10" customWidth="1"/>
    <col min="6146" max="6146" width="12.85546875" style="10" customWidth="1"/>
    <col min="6147" max="6147" width="28.5703125" style="10" customWidth="1"/>
    <col min="6148" max="6148" width="1.85546875" style="10" customWidth="1"/>
    <col min="6149" max="6149" width="28.5703125" style="10" customWidth="1"/>
    <col min="6150" max="6150" width="1.85546875" style="10" customWidth="1"/>
    <col min="6151" max="6151" width="11.140625" style="10" customWidth="1"/>
    <col min="6152" max="6394" width="11.42578125" style="10" customWidth="1"/>
    <col min="6395" max="6395" width="5.140625" style="10" customWidth="1"/>
    <col min="6396" max="6397" width="17.5703125" style="10" customWidth="1"/>
    <col min="6398" max="6398" width="28.5703125" style="10" customWidth="1"/>
    <col min="6399" max="6399" width="1.85546875" style="10" customWidth="1"/>
    <col min="6400" max="6400" width="28.5703125" style="10" customWidth="1"/>
    <col min="6401" max="6401" width="1.85546875" style="10" customWidth="1"/>
    <col min="6402" max="6402" width="12.85546875" style="10" customWidth="1"/>
    <col min="6403" max="6403" width="28.5703125" style="10" customWidth="1"/>
    <col min="6404" max="6404" width="1.85546875" style="10" customWidth="1"/>
    <col min="6405" max="6405" width="28.5703125" style="10" customWidth="1"/>
    <col min="6406" max="6406" width="1.85546875" style="10" customWidth="1"/>
    <col min="6407" max="6407" width="11.140625" style="10" customWidth="1"/>
    <col min="6408" max="6650" width="11.42578125" style="10" customWidth="1"/>
    <col min="6651" max="6651" width="5.140625" style="10" customWidth="1"/>
    <col min="6652" max="6653" width="17.5703125" style="10" customWidth="1"/>
    <col min="6654" max="6654" width="28.5703125" style="10" customWidth="1"/>
    <col min="6655" max="6655" width="1.85546875" style="10" customWidth="1"/>
    <col min="6656" max="6656" width="28.5703125" style="10" customWidth="1"/>
    <col min="6657" max="6657" width="1.85546875" style="10" customWidth="1"/>
    <col min="6658" max="6658" width="12.85546875" style="10" customWidth="1"/>
    <col min="6659" max="6659" width="28.5703125" style="10" customWidth="1"/>
    <col min="6660" max="6660" width="1.85546875" style="10" customWidth="1"/>
    <col min="6661" max="6661" width="28.5703125" style="10" customWidth="1"/>
    <col min="6662" max="6662" width="1.85546875" style="10" customWidth="1"/>
    <col min="6663" max="6663" width="11.140625" style="10" customWidth="1"/>
    <col min="6664" max="6906" width="11.42578125" style="10" customWidth="1"/>
    <col min="6907" max="6907" width="5.140625" style="10" customWidth="1"/>
    <col min="6908" max="6909" width="17.5703125" style="10" customWidth="1"/>
    <col min="6910" max="6910" width="28.5703125" style="10" customWidth="1"/>
    <col min="6911" max="6911" width="1.85546875" style="10" customWidth="1"/>
    <col min="6912" max="6912" width="28.5703125" style="10" customWidth="1"/>
    <col min="6913" max="6913" width="1.85546875" style="10" customWidth="1"/>
    <col min="6914" max="6914" width="12.85546875" style="10" customWidth="1"/>
    <col min="6915" max="6915" width="28.5703125" style="10" customWidth="1"/>
    <col min="6916" max="6916" width="1.85546875" style="10" customWidth="1"/>
    <col min="6917" max="6917" width="28.5703125" style="10" customWidth="1"/>
    <col min="6918" max="6918" width="1.85546875" style="10" customWidth="1"/>
    <col min="6919" max="6919" width="11.140625" style="10" customWidth="1"/>
    <col min="6920" max="7162" width="11.42578125" style="10" customWidth="1"/>
    <col min="7163" max="7163" width="5.140625" style="10" customWidth="1"/>
    <col min="7164" max="7165" width="17.5703125" style="10" customWidth="1"/>
    <col min="7166" max="7166" width="28.5703125" style="10" customWidth="1"/>
    <col min="7167" max="7167" width="1.85546875" style="10" customWidth="1"/>
    <col min="7168" max="7168" width="28.5703125" style="10" customWidth="1"/>
    <col min="7169" max="7169" width="1.85546875" style="10" customWidth="1"/>
    <col min="7170" max="7170" width="12.85546875" style="10" customWidth="1"/>
    <col min="7171" max="7171" width="28.5703125" style="10" customWidth="1"/>
    <col min="7172" max="7172" width="1.85546875" style="10" customWidth="1"/>
    <col min="7173" max="7173" width="28.5703125" style="10" customWidth="1"/>
    <col min="7174" max="7174" width="1.85546875" style="10" customWidth="1"/>
    <col min="7175" max="7175" width="11.140625" style="10" customWidth="1"/>
    <col min="7176" max="7418" width="11.42578125" style="10" customWidth="1"/>
    <col min="7419" max="7419" width="5.140625" style="10" customWidth="1"/>
    <col min="7420" max="7421" width="17.5703125" style="10" customWidth="1"/>
    <col min="7422" max="7422" width="28.5703125" style="10" customWidth="1"/>
    <col min="7423" max="7423" width="1.85546875" style="10" customWidth="1"/>
    <col min="7424" max="7424" width="28.5703125" style="10" customWidth="1"/>
    <col min="7425" max="7425" width="1.85546875" style="10" customWidth="1"/>
    <col min="7426" max="7426" width="12.85546875" style="10" customWidth="1"/>
    <col min="7427" max="7427" width="28.5703125" style="10" customWidth="1"/>
    <col min="7428" max="7428" width="1.85546875" style="10" customWidth="1"/>
    <col min="7429" max="7429" width="28.5703125" style="10" customWidth="1"/>
    <col min="7430" max="7430" width="1.85546875" style="10" customWidth="1"/>
    <col min="7431" max="7431" width="11.140625" style="10" customWidth="1"/>
    <col min="7432" max="7674" width="11.42578125" style="10" customWidth="1"/>
    <col min="7675" max="7675" width="5.140625" style="10" customWidth="1"/>
    <col min="7676" max="7677" width="17.5703125" style="10" customWidth="1"/>
    <col min="7678" max="7678" width="28.5703125" style="10" customWidth="1"/>
    <col min="7679" max="7679" width="1.85546875" style="10" customWidth="1"/>
    <col min="7680" max="7680" width="28.5703125" style="10" customWidth="1"/>
    <col min="7681" max="7681" width="1.85546875" style="10" customWidth="1"/>
    <col min="7682" max="7682" width="12.85546875" style="10" customWidth="1"/>
    <col min="7683" max="7683" width="28.5703125" style="10" customWidth="1"/>
    <col min="7684" max="7684" width="1.85546875" style="10" customWidth="1"/>
    <col min="7685" max="7685" width="28.5703125" style="10" customWidth="1"/>
    <col min="7686" max="7686" width="1.85546875" style="10" customWidth="1"/>
    <col min="7687" max="7687" width="11.140625" style="10" customWidth="1"/>
    <col min="7688" max="7930" width="11.42578125" style="10" customWidth="1"/>
    <col min="7931" max="7931" width="5.140625" style="10" customWidth="1"/>
    <col min="7932" max="7933" width="17.5703125" style="10" customWidth="1"/>
    <col min="7934" max="7934" width="28.5703125" style="10" customWidth="1"/>
    <col min="7935" max="7935" width="1.85546875" style="10" customWidth="1"/>
    <col min="7936" max="7936" width="28.5703125" style="10" customWidth="1"/>
    <col min="7937" max="7937" width="1.85546875" style="10" customWidth="1"/>
    <col min="7938" max="7938" width="12.85546875" style="10" customWidth="1"/>
    <col min="7939" max="7939" width="28.5703125" style="10" customWidth="1"/>
    <col min="7940" max="7940" width="1.85546875" style="10" customWidth="1"/>
    <col min="7941" max="7941" width="28.5703125" style="10" customWidth="1"/>
    <col min="7942" max="7942" width="1.85546875" style="10" customWidth="1"/>
    <col min="7943" max="7943" width="11.140625" style="10" customWidth="1"/>
    <col min="7944" max="8186" width="11.42578125" style="10" customWidth="1"/>
    <col min="8187" max="8187" width="5.140625" style="10" customWidth="1"/>
    <col min="8188" max="8189" width="17.5703125" style="10" customWidth="1"/>
    <col min="8190" max="8190" width="28.5703125" style="10" customWidth="1"/>
    <col min="8191" max="8191" width="1.85546875" style="10" customWidth="1"/>
    <col min="8192" max="8192" width="28.5703125" style="10" customWidth="1"/>
    <col min="8193" max="8193" width="1.85546875" style="10" customWidth="1"/>
    <col min="8194" max="8194" width="12.85546875" style="10" customWidth="1"/>
    <col min="8195" max="8195" width="28.5703125" style="10" customWidth="1"/>
    <col min="8196" max="8196" width="1.85546875" style="10" customWidth="1"/>
    <col min="8197" max="8197" width="28.5703125" style="10" customWidth="1"/>
    <col min="8198" max="8198" width="1.85546875" style="10" customWidth="1"/>
    <col min="8199" max="8199" width="11.140625" style="10" customWidth="1"/>
    <col min="8200" max="8442" width="11.42578125" style="10" customWidth="1"/>
    <col min="8443" max="8443" width="5.140625" style="10" customWidth="1"/>
    <col min="8444" max="8445" width="17.5703125" style="10" customWidth="1"/>
    <col min="8446" max="8446" width="28.5703125" style="10" customWidth="1"/>
    <col min="8447" max="8447" width="1.85546875" style="10" customWidth="1"/>
    <col min="8448" max="8448" width="28.5703125" style="10" customWidth="1"/>
    <col min="8449" max="8449" width="1.85546875" style="10" customWidth="1"/>
    <col min="8450" max="8450" width="12.85546875" style="10" customWidth="1"/>
    <col min="8451" max="8451" width="28.5703125" style="10" customWidth="1"/>
    <col min="8452" max="8452" width="1.85546875" style="10" customWidth="1"/>
    <col min="8453" max="8453" width="28.5703125" style="10" customWidth="1"/>
    <col min="8454" max="8454" width="1.85546875" style="10" customWidth="1"/>
    <col min="8455" max="8455" width="11.140625" style="10" customWidth="1"/>
    <col min="8456" max="8698" width="11.42578125" style="10" customWidth="1"/>
    <col min="8699" max="8699" width="5.140625" style="10" customWidth="1"/>
    <col min="8700" max="8701" width="17.5703125" style="10" customWidth="1"/>
    <col min="8702" max="8702" width="28.5703125" style="10" customWidth="1"/>
    <col min="8703" max="8703" width="1.85546875" style="10" customWidth="1"/>
    <col min="8704" max="8704" width="28.5703125" style="10" customWidth="1"/>
    <col min="8705" max="8705" width="1.85546875" style="10" customWidth="1"/>
    <col min="8706" max="8706" width="12.85546875" style="10" customWidth="1"/>
    <col min="8707" max="8707" width="28.5703125" style="10" customWidth="1"/>
    <col min="8708" max="8708" width="1.85546875" style="10" customWidth="1"/>
    <col min="8709" max="8709" width="28.5703125" style="10" customWidth="1"/>
    <col min="8710" max="8710" width="1.85546875" style="10" customWidth="1"/>
    <col min="8711" max="8711" width="11.140625" style="10" customWidth="1"/>
    <col min="8712" max="8954" width="11.42578125" style="10" customWidth="1"/>
    <col min="8955" max="8955" width="5.140625" style="10" customWidth="1"/>
    <col min="8956" max="8957" width="17.5703125" style="10" customWidth="1"/>
    <col min="8958" max="8958" width="28.5703125" style="10" customWidth="1"/>
    <col min="8959" max="8959" width="1.85546875" style="10" customWidth="1"/>
    <col min="8960" max="8960" width="28.5703125" style="10" customWidth="1"/>
    <col min="8961" max="8961" width="1.85546875" style="10" customWidth="1"/>
    <col min="8962" max="8962" width="12.85546875" style="10" customWidth="1"/>
    <col min="8963" max="8963" width="28.5703125" style="10" customWidth="1"/>
    <col min="8964" max="8964" width="1.85546875" style="10" customWidth="1"/>
    <col min="8965" max="8965" width="28.5703125" style="10" customWidth="1"/>
    <col min="8966" max="8966" width="1.85546875" style="10" customWidth="1"/>
    <col min="8967" max="8967" width="11.140625" style="10" customWidth="1"/>
    <col min="8968" max="9210" width="11.42578125" style="10" customWidth="1"/>
    <col min="9211" max="9211" width="5.140625" style="10" customWidth="1"/>
    <col min="9212" max="9213" width="17.5703125" style="10" customWidth="1"/>
    <col min="9214" max="9214" width="28.5703125" style="10" customWidth="1"/>
    <col min="9215" max="9215" width="1.85546875" style="10" customWidth="1"/>
    <col min="9216" max="9216" width="28.5703125" style="10" customWidth="1"/>
    <col min="9217" max="9217" width="1.85546875" style="10" customWidth="1"/>
    <col min="9218" max="9218" width="12.85546875" style="10" customWidth="1"/>
    <col min="9219" max="9219" width="28.5703125" style="10" customWidth="1"/>
    <col min="9220" max="9220" width="1.85546875" style="10" customWidth="1"/>
    <col min="9221" max="9221" width="28.5703125" style="10" customWidth="1"/>
    <col min="9222" max="9222" width="1.85546875" style="10" customWidth="1"/>
    <col min="9223" max="9223" width="11.140625" style="10" customWidth="1"/>
    <col min="9224" max="9466" width="11.42578125" style="10" customWidth="1"/>
    <col min="9467" max="9467" width="5.140625" style="10" customWidth="1"/>
    <col min="9468" max="9469" width="17.5703125" style="10" customWidth="1"/>
    <col min="9470" max="9470" width="28.5703125" style="10" customWidth="1"/>
    <col min="9471" max="9471" width="1.85546875" style="10" customWidth="1"/>
    <col min="9472" max="9472" width="28.5703125" style="10" customWidth="1"/>
    <col min="9473" max="9473" width="1.85546875" style="10" customWidth="1"/>
    <col min="9474" max="9474" width="12.85546875" style="10" customWidth="1"/>
    <col min="9475" max="9475" width="28.5703125" style="10" customWidth="1"/>
    <col min="9476" max="9476" width="1.85546875" style="10" customWidth="1"/>
    <col min="9477" max="9477" width="28.5703125" style="10" customWidth="1"/>
    <col min="9478" max="9478" width="1.85546875" style="10" customWidth="1"/>
    <col min="9479" max="9479" width="11.140625" style="10" customWidth="1"/>
    <col min="9480" max="9722" width="11.42578125" style="10" customWidth="1"/>
    <col min="9723" max="9723" width="5.140625" style="10" customWidth="1"/>
    <col min="9724" max="9725" width="17.5703125" style="10" customWidth="1"/>
    <col min="9726" max="9726" width="28.5703125" style="10" customWidth="1"/>
    <col min="9727" max="9727" width="1.85546875" style="10" customWidth="1"/>
    <col min="9728" max="9728" width="28.5703125" style="10" customWidth="1"/>
    <col min="9729" max="9729" width="1.85546875" style="10" customWidth="1"/>
    <col min="9730" max="9730" width="12.85546875" style="10" customWidth="1"/>
    <col min="9731" max="9731" width="28.5703125" style="10" customWidth="1"/>
    <col min="9732" max="9732" width="1.85546875" style="10" customWidth="1"/>
    <col min="9733" max="9733" width="28.5703125" style="10" customWidth="1"/>
    <col min="9734" max="9734" width="1.85546875" style="10" customWidth="1"/>
    <col min="9735" max="9735" width="11.140625" style="10" customWidth="1"/>
    <col min="9736" max="9978" width="11.42578125" style="10" customWidth="1"/>
    <col min="9979" max="9979" width="5.140625" style="10" customWidth="1"/>
    <col min="9980" max="9981" width="17.5703125" style="10" customWidth="1"/>
    <col min="9982" max="9982" width="28.5703125" style="10" customWidth="1"/>
    <col min="9983" max="9983" width="1.85546875" style="10" customWidth="1"/>
    <col min="9984" max="9984" width="28.5703125" style="10" customWidth="1"/>
    <col min="9985" max="9985" width="1.85546875" style="10" customWidth="1"/>
    <col min="9986" max="9986" width="12.85546875" style="10" customWidth="1"/>
    <col min="9987" max="9987" width="28.5703125" style="10" customWidth="1"/>
    <col min="9988" max="9988" width="1.85546875" style="10" customWidth="1"/>
    <col min="9989" max="9989" width="28.5703125" style="10" customWidth="1"/>
    <col min="9990" max="9990" width="1.85546875" style="10" customWidth="1"/>
    <col min="9991" max="9991" width="11.140625" style="10" customWidth="1"/>
    <col min="9992" max="10234" width="11.42578125" style="10" customWidth="1"/>
    <col min="10235" max="10235" width="5.140625" style="10" customWidth="1"/>
    <col min="10236" max="10237" width="17.5703125" style="10" customWidth="1"/>
    <col min="10238" max="10238" width="28.5703125" style="10" customWidth="1"/>
    <col min="10239" max="10239" width="1.85546875" style="10" customWidth="1"/>
    <col min="10240" max="10240" width="28.5703125" style="10" customWidth="1"/>
    <col min="10241" max="10241" width="1.85546875" style="10" customWidth="1"/>
    <col min="10242" max="10242" width="12.85546875" style="10" customWidth="1"/>
    <col min="10243" max="10243" width="28.5703125" style="10" customWidth="1"/>
    <col min="10244" max="10244" width="1.85546875" style="10" customWidth="1"/>
    <col min="10245" max="10245" width="28.5703125" style="10" customWidth="1"/>
    <col min="10246" max="10246" width="1.85546875" style="10" customWidth="1"/>
    <col min="10247" max="10247" width="11.140625" style="10" customWidth="1"/>
    <col min="10248" max="10490" width="11.42578125" style="10" customWidth="1"/>
    <col min="10491" max="10491" width="5.140625" style="10" customWidth="1"/>
    <col min="10492" max="10493" width="17.5703125" style="10" customWidth="1"/>
    <col min="10494" max="10494" width="28.5703125" style="10" customWidth="1"/>
    <col min="10495" max="10495" width="1.85546875" style="10" customWidth="1"/>
    <col min="10496" max="10496" width="28.5703125" style="10" customWidth="1"/>
    <col min="10497" max="10497" width="1.85546875" style="10" customWidth="1"/>
    <col min="10498" max="10498" width="12.85546875" style="10" customWidth="1"/>
    <col min="10499" max="10499" width="28.5703125" style="10" customWidth="1"/>
    <col min="10500" max="10500" width="1.85546875" style="10" customWidth="1"/>
    <col min="10501" max="10501" width="28.5703125" style="10" customWidth="1"/>
    <col min="10502" max="10502" width="1.85546875" style="10" customWidth="1"/>
    <col min="10503" max="10503" width="11.140625" style="10" customWidth="1"/>
    <col min="10504" max="10746" width="11.42578125" style="10" customWidth="1"/>
    <col min="10747" max="10747" width="5.140625" style="10" customWidth="1"/>
    <col min="10748" max="10749" width="17.5703125" style="10" customWidth="1"/>
    <col min="10750" max="10750" width="28.5703125" style="10" customWidth="1"/>
    <col min="10751" max="10751" width="1.85546875" style="10" customWidth="1"/>
    <col min="10752" max="10752" width="28.5703125" style="10" customWidth="1"/>
    <col min="10753" max="10753" width="1.85546875" style="10" customWidth="1"/>
    <col min="10754" max="10754" width="12.85546875" style="10" customWidth="1"/>
    <col min="10755" max="10755" width="28.5703125" style="10" customWidth="1"/>
    <col min="10756" max="10756" width="1.85546875" style="10" customWidth="1"/>
    <col min="10757" max="10757" width="28.5703125" style="10" customWidth="1"/>
    <col min="10758" max="10758" width="1.85546875" style="10" customWidth="1"/>
    <col min="10759" max="10759" width="11.140625" style="10" customWidth="1"/>
    <col min="10760" max="11002" width="11.42578125" style="10" customWidth="1"/>
    <col min="11003" max="11003" width="5.140625" style="10" customWidth="1"/>
    <col min="11004" max="11005" width="17.5703125" style="10" customWidth="1"/>
    <col min="11006" max="11006" width="28.5703125" style="10" customWidth="1"/>
    <col min="11007" max="11007" width="1.85546875" style="10" customWidth="1"/>
    <col min="11008" max="11008" width="28.5703125" style="10" customWidth="1"/>
    <col min="11009" max="11009" width="1.85546875" style="10" customWidth="1"/>
    <col min="11010" max="11010" width="12.85546875" style="10" customWidth="1"/>
    <col min="11011" max="11011" width="28.5703125" style="10" customWidth="1"/>
    <col min="11012" max="11012" width="1.85546875" style="10" customWidth="1"/>
    <col min="11013" max="11013" width="28.5703125" style="10" customWidth="1"/>
    <col min="11014" max="11014" width="1.85546875" style="10" customWidth="1"/>
    <col min="11015" max="11015" width="11.140625" style="10" customWidth="1"/>
    <col min="11016" max="11258" width="11.42578125" style="10" customWidth="1"/>
    <col min="11259" max="11259" width="5.140625" style="10" customWidth="1"/>
    <col min="11260" max="11261" width="17.5703125" style="10" customWidth="1"/>
    <col min="11262" max="11262" width="28.5703125" style="10" customWidth="1"/>
    <col min="11263" max="11263" width="1.85546875" style="10" customWidth="1"/>
    <col min="11264" max="11264" width="28.5703125" style="10" customWidth="1"/>
    <col min="11265" max="11265" width="1.85546875" style="10" customWidth="1"/>
    <col min="11266" max="11266" width="12.85546875" style="10" customWidth="1"/>
    <col min="11267" max="11267" width="28.5703125" style="10" customWidth="1"/>
    <col min="11268" max="11268" width="1.85546875" style="10" customWidth="1"/>
    <col min="11269" max="11269" width="28.5703125" style="10" customWidth="1"/>
    <col min="11270" max="11270" width="1.85546875" style="10" customWidth="1"/>
    <col min="11271" max="11271" width="11.140625" style="10" customWidth="1"/>
    <col min="11272" max="11514" width="11.42578125" style="10" customWidth="1"/>
    <col min="11515" max="11515" width="5.140625" style="10" customWidth="1"/>
    <col min="11516" max="11517" width="17.5703125" style="10" customWidth="1"/>
    <col min="11518" max="11518" width="28.5703125" style="10" customWidth="1"/>
    <col min="11519" max="11519" width="1.85546875" style="10" customWidth="1"/>
    <col min="11520" max="11520" width="28.5703125" style="10" customWidth="1"/>
    <col min="11521" max="11521" width="1.85546875" style="10" customWidth="1"/>
    <col min="11522" max="11522" width="12.85546875" style="10" customWidth="1"/>
    <col min="11523" max="11523" width="28.5703125" style="10" customWidth="1"/>
    <col min="11524" max="11524" width="1.85546875" style="10" customWidth="1"/>
    <col min="11525" max="11525" width="28.5703125" style="10" customWidth="1"/>
    <col min="11526" max="11526" width="1.85546875" style="10" customWidth="1"/>
    <col min="11527" max="11527" width="11.140625" style="10" customWidth="1"/>
    <col min="11528" max="11770" width="11.42578125" style="10" customWidth="1"/>
    <col min="11771" max="11771" width="5.140625" style="10" customWidth="1"/>
    <col min="11772" max="11773" width="17.5703125" style="10" customWidth="1"/>
    <col min="11774" max="11774" width="28.5703125" style="10" customWidth="1"/>
    <col min="11775" max="11775" width="1.85546875" style="10" customWidth="1"/>
    <col min="11776" max="11776" width="28.5703125" style="10" customWidth="1"/>
    <col min="11777" max="11777" width="1.85546875" style="10" customWidth="1"/>
    <col min="11778" max="11778" width="12.85546875" style="10" customWidth="1"/>
    <col min="11779" max="11779" width="28.5703125" style="10" customWidth="1"/>
    <col min="11780" max="11780" width="1.85546875" style="10" customWidth="1"/>
    <col min="11781" max="11781" width="28.5703125" style="10" customWidth="1"/>
    <col min="11782" max="11782" width="1.85546875" style="10" customWidth="1"/>
    <col min="11783" max="11783" width="11.140625" style="10" customWidth="1"/>
    <col min="11784" max="12026" width="11.42578125" style="10" customWidth="1"/>
    <col min="12027" max="12027" width="5.140625" style="10" customWidth="1"/>
    <col min="12028" max="12029" width="17.5703125" style="10" customWidth="1"/>
    <col min="12030" max="12030" width="28.5703125" style="10" customWidth="1"/>
    <col min="12031" max="12031" width="1.85546875" style="10" customWidth="1"/>
    <col min="12032" max="12032" width="28.5703125" style="10" customWidth="1"/>
    <col min="12033" max="12033" width="1.85546875" style="10" customWidth="1"/>
    <col min="12034" max="12034" width="12.85546875" style="10" customWidth="1"/>
    <col min="12035" max="12035" width="28.5703125" style="10" customWidth="1"/>
    <col min="12036" max="12036" width="1.85546875" style="10" customWidth="1"/>
    <col min="12037" max="12037" width="28.5703125" style="10" customWidth="1"/>
    <col min="12038" max="12038" width="1.85546875" style="10" customWidth="1"/>
    <col min="12039" max="12039" width="11.140625" style="10" customWidth="1"/>
    <col min="12040" max="12282" width="11.42578125" style="10" customWidth="1"/>
    <col min="12283" max="12283" width="5.140625" style="10" customWidth="1"/>
    <col min="12284" max="12285" width="17.5703125" style="10" customWidth="1"/>
    <col min="12286" max="12286" width="28.5703125" style="10" customWidth="1"/>
    <col min="12287" max="12287" width="1.85546875" style="10" customWidth="1"/>
    <col min="12288" max="12288" width="28.5703125" style="10" customWidth="1"/>
    <col min="12289" max="12289" width="1.85546875" style="10" customWidth="1"/>
    <col min="12290" max="12290" width="12.85546875" style="10" customWidth="1"/>
    <col min="12291" max="12291" width="28.5703125" style="10" customWidth="1"/>
    <col min="12292" max="12292" width="1.85546875" style="10" customWidth="1"/>
    <col min="12293" max="12293" width="28.5703125" style="10" customWidth="1"/>
    <col min="12294" max="12294" width="1.85546875" style="10" customWidth="1"/>
    <col min="12295" max="12295" width="11.140625" style="10" customWidth="1"/>
    <col min="12296" max="12538" width="11.42578125" style="10" customWidth="1"/>
    <col min="12539" max="12539" width="5.140625" style="10" customWidth="1"/>
    <col min="12540" max="12541" width="17.5703125" style="10" customWidth="1"/>
    <col min="12542" max="12542" width="28.5703125" style="10" customWidth="1"/>
    <col min="12543" max="12543" width="1.85546875" style="10" customWidth="1"/>
    <col min="12544" max="12544" width="28.5703125" style="10" customWidth="1"/>
    <col min="12545" max="12545" width="1.85546875" style="10" customWidth="1"/>
    <col min="12546" max="12546" width="12.85546875" style="10" customWidth="1"/>
    <col min="12547" max="12547" width="28.5703125" style="10" customWidth="1"/>
    <col min="12548" max="12548" width="1.85546875" style="10" customWidth="1"/>
    <col min="12549" max="12549" width="28.5703125" style="10" customWidth="1"/>
    <col min="12550" max="12550" width="1.85546875" style="10" customWidth="1"/>
    <col min="12551" max="12551" width="11.140625" style="10" customWidth="1"/>
    <col min="12552" max="12794" width="11.42578125" style="10" customWidth="1"/>
    <col min="12795" max="12795" width="5.140625" style="10" customWidth="1"/>
    <col min="12796" max="12797" width="17.5703125" style="10" customWidth="1"/>
    <col min="12798" max="12798" width="28.5703125" style="10" customWidth="1"/>
    <col min="12799" max="12799" width="1.85546875" style="10" customWidth="1"/>
    <col min="12800" max="12800" width="28.5703125" style="10" customWidth="1"/>
    <col min="12801" max="12801" width="1.85546875" style="10" customWidth="1"/>
    <col min="12802" max="12802" width="12.85546875" style="10" customWidth="1"/>
    <col min="12803" max="12803" width="28.5703125" style="10" customWidth="1"/>
    <col min="12804" max="12804" width="1.85546875" style="10" customWidth="1"/>
    <col min="12805" max="12805" width="28.5703125" style="10" customWidth="1"/>
    <col min="12806" max="12806" width="1.85546875" style="10" customWidth="1"/>
    <col min="12807" max="12807" width="11.140625" style="10" customWidth="1"/>
    <col min="12808" max="13050" width="11.42578125" style="10" customWidth="1"/>
    <col min="13051" max="13051" width="5.140625" style="10" customWidth="1"/>
    <col min="13052" max="13053" width="17.5703125" style="10" customWidth="1"/>
    <col min="13054" max="13054" width="28.5703125" style="10" customWidth="1"/>
    <col min="13055" max="13055" width="1.85546875" style="10" customWidth="1"/>
    <col min="13056" max="13056" width="28.5703125" style="10" customWidth="1"/>
    <col min="13057" max="13057" width="1.85546875" style="10" customWidth="1"/>
    <col min="13058" max="13058" width="12.85546875" style="10" customWidth="1"/>
    <col min="13059" max="13059" width="28.5703125" style="10" customWidth="1"/>
    <col min="13060" max="13060" width="1.85546875" style="10" customWidth="1"/>
    <col min="13061" max="13061" width="28.5703125" style="10" customWidth="1"/>
    <col min="13062" max="13062" width="1.85546875" style="10" customWidth="1"/>
    <col min="13063" max="13063" width="11.140625" style="10" customWidth="1"/>
    <col min="13064" max="13306" width="11.42578125" style="10" customWidth="1"/>
    <col min="13307" max="13307" width="5.140625" style="10" customWidth="1"/>
    <col min="13308" max="13309" width="17.5703125" style="10" customWidth="1"/>
    <col min="13310" max="13310" width="28.5703125" style="10" customWidth="1"/>
    <col min="13311" max="13311" width="1.85546875" style="10" customWidth="1"/>
    <col min="13312" max="13312" width="28.5703125" style="10" customWidth="1"/>
    <col min="13313" max="13313" width="1.85546875" style="10" customWidth="1"/>
    <col min="13314" max="13314" width="12.85546875" style="10" customWidth="1"/>
    <col min="13315" max="13315" width="28.5703125" style="10" customWidth="1"/>
    <col min="13316" max="13316" width="1.85546875" style="10" customWidth="1"/>
    <col min="13317" max="13317" width="28.5703125" style="10" customWidth="1"/>
    <col min="13318" max="13318" width="1.85546875" style="10" customWidth="1"/>
    <col min="13319" max="13319" width="11.140625" style="10" customWidth="1"/>
    <col min="13320" max="13562" width="11.42578125" style="10" customWidth="1"/>
    <col min="13563" max="13563" width="5.140625" style="10" customWidth="1"/>
    <col min="13564" max="13565" width="17.5703125" style="10" customWidth="1"/>
    <col min="13566" max="13566" width="28.5703125" style="10" customWidth="1"/>
    <col min="13567" max="13567" width="1.85546875" style="10" customWidth="1"/>
    <col min="13568" max="13568" width="28.5703125" style="10" customWidth="1"/>
    <col min="13569" max="13569" width="1.85546875" style="10" customWidth="1"/>
    <col min="13570" max="13570" width="12.85546875" style="10" customWidth="1"/>
    <col min="13571" max="13571" width="28.5703125" style="10" customWidth="1"/>
    <col min="13572" max="13572" width="1.85546875" style="10" customWidth="1"/>
    <col min="13573" max="13573" width="28.5703125" style="10" customWidth="1"/>
    <col min="13574" max="13574" width="1.85546875" style="10" customWidth="1"/>
    <col min="13575" max="13575" width="11.140625" style="10" customWidth="1"/>
    <col min="13576" max="13818" width="11.42578125" style="10" customWidth="1"/>
    <col min="13819" max="13819" width="5.140625" style="10" customWidth="1"/>
    <col min="13820" max="13821" width="17.5703125" style="10" customWidth="1"/>
    <col min="13822" max="13822" width="28.5703125" style="10" customWidth="1"/>
    <col min="13823" max="13823" width="1.85546875" style="10" customWidth="1"/>
    <col min="13824" max="13824" width="28.5703125" style="10" customWidth="1"/>
    <col min="13825" max="13825" width="1.85546875" style="10" customWidth="1"/>
    <col min="13826" max="13826" width="12.85546875" style="10" customWidth="1"/>
    <col min="13827" max="13827" width="28.5703125" style="10" customWidth="1"/>
    <col min="13828" max="13828" width="1.85546875" style="10" customWidth="1"/>
    <col min="13829" max="13829" width="28.5703125" style="10" customWidth="1"/>
    <col min="13830" max="13830" width="1.85546875" style="10" customWidth="1"/>
    <col min="13831" max="13831" width="11.140625" style="10" customWidth="1"/>
    <col min="13832" max="14074" width="11.42578125" style="10" customWidth="1"/>
    <col min="14075" max="14075" width="5.140625" style="10" customWidth="1"/>
    <col min="14076" max="14077" width="17.5703125" style="10" customWidth="1"/>
    <col min="14078" max="14078" width="28.5703125" style="10" customWidth="1"/>
    <col min="14079" max="14079" width="1.85546875" style="10" customWidth="1"/>
    <col min="14080" max="14080" width="28.5703125" style="10" customWidth="1"/>
    <col min="14081" max="14081" width="1.85546875" style="10" customWidth="1"/>
    <col min="14082" max="14082" width="12.85546875" style="10" customWidth="1"/>
    <col min="14083" max="14083" width="28.5703125" style="10" customWidth="1"/>
    <col min="14084" max="14084" width="1.85546875" style="10" customWidth="1"/>
    <col min="14085" max="14085" width="28.5703125" style="10" customWidth="1"/>
    <col min="14086" max="14086" width="1.85546875" style="10" customWidth="1"/>
    <col min="14087" max="14087" width="11.140625" style="10" customWidth="1"/>
    <col min="14088" max="14330" width="11.42578125" style="10" customWidth="1"/>
    <col min="14331" max="14331" width="5.140625" style="10" customWidth="1"/>
    <col min="14332" max="14333" width="17.5703125" style="10" customWidth="1"/>
    <col min="14334" max="14334" width="28.5703125" style="10" customWidth="1"/>
    <col min="14335" max="14335" width="1.85546875" style="10" customWidth="1"/>
    <col min="14336" max="14336" width="28.5703125" style="10" customWidth="1"/>
    <col min="14337" max="14337" width="1.85546875" style="10" customWidth="1"/>
    <col min="14338" max="14338" width="12.85546875" style="10" customWidth="1"/>
    <col min="14339" max="14339" width="28.5703125" style="10" customWidth="1"/>
    <col min="14340" max="14340" width="1.85546875" style="10" customWidth="1"/>
    <col min="14341" max="14341" width="28.5703125" style="10" customWidth="1"/>
    <col min="14342" max="14342" width="1.85546875" style="10" customWidth="1"/>
    <col min="14343" max="14343" width="11.140625" style="10" customWidth="1"/>
    <col min="14344" max="14586" width="11.42578125" style="10" customWidth="1"/>
    <col min="14587" max="14587" width="5.140625" style="10" customWidth="1"/>
    <col min="14588" max="14589" width="17.5703125" style="10" customWidth="1"/>
    <col min="14590" max="14590" width="28.5703125" style="10" customWidth="1"/>
    <col min="14591" max="14591" width="1.85546875" style="10" customWidth="1"/>
    <col min="14592" max="14592" width="28.5703125" style="10" customWidth="1"/>
    <col min="14593" max="14593" width="1.85546875" style="10" customWidth="1"/>
    <col min="14594" max="14594" width="12.85546875" style="10" customWidth="1"/>
    <col min="14595" max="14595" width="28.5703125" style="10" customWidth="1"/>
    <col min="14596" max="14596" width="1.85546875" style="10" customWidth="1"/>
    <col min="14597" max="14597" width="28.5703125" style="10" customWidth="1"/>
    <col min="14598" max="14598" width="1.85546875" style="10" customWidth="1"/>
    <col min="14599" max="14599" width="11.140625" style="10" customWidth="1"/>
    <col min="14600" max="14842" width="11.42578125" style="10" customWidth="1"/>
    <col min="14843" max="14843" width="5.140625" style="10" customWidth="1"/>
    <col min="14844" max="14845" width="17.5703125" style="10" customWidth="1"/>
    <col min="14846" max="14846" width="28.5703125" style="10" customWidth="1"/>
    <col min="14847" max="14847" width="1.85546875" style="10" customWidth="1"/>
    <col min="14848" max="14848" width="28.5703125" style="10" customWidth="1"/>
    <col min="14849" max="14849" width="1.85546875" style="10" customWidth="1"/>
    <col min="14850" max="14850" width="12.85546875" style="10" customWidth="1"/>
    <col min="14851" max="14851" width="28.5703125" style="10" customWidth="1"/>
    <col min="14852" max="14852" width="1.85546875" style="10" customWidth="1"/>
    <col min="14853" max="14853" width="28.5703125" style="10" customWidth="1"/>
    <col min="14854" max="14854" width="1.85546875" style="10" customWidth="1"/>
    <col min="14855" max="14855" width="11.140625" style="10" customWidth="1"/>
    <col min="14856" max="15098" width="11.42578125" style="10" customWidth="1"/>
    <col min="15099" max="15099" width="5.140625" style="10" customWidth="1"/>
    <col min="15100" max="15101" width="17.5703125" style="10" customWidth="1"/>
    <col min="15102" max="15102" width="28.5703125" style="10" customWidth="1"/>
    <col min="15103" max="15103" width="1.85546875" style="10" customWidth="1"/>
    <col min="15104" max="15104" width="28.5703125" style="10" customWidth="1"/>
    <col min="15105" max="15105" width="1.85546875" style="10" customWidth="1"/>
    <col min="15106" max="15106" width="12.85546875" style="10" customWidth="1"/>
    <col min="15107" max="15107" width="28.5703125" style="10" customWidth="1"/>
    <col min="15108" max="15108" width="1.85546875" style="10" customWidth="1"/>
    <col min="15109" max="15109" width="28.5703125" style="10" customWidth="1"/>
    <col min="15110" max="15110" width="1.85546875" style="10" customWidth="1"/>
    <col min="15111" max="15111" width="11.140625" style="10" customWidth="1"/>
    <col min="15112" max="15354" width="11.42578125" style="10" customWidth="1"/>
    <col min="15355" max="15355" width="5.140625" style="10" customWidth="1"/>
    <col min="15356" max="15357" width="17.5703125" style="10" customWidth="1"/>
    <col min="15358" max="15358" width="28.5703125" style="10" customWidth="1"/>
    <col min="15359" max="15359" width="1.85546875" style="10" customWidth="1"/>
    <col min="15360" max="15360" width="28.5703125" style="10" customWidth="1"/>
    <col min="15361" max="15361" width="1.85546875" style="10" customWidth="1"/>
    <col min="15362" max="15362" width="12.85546875" style="10" customWidth="1"/>
    <col min="15363" max="15363" width="28.5703125" style="10" customWidth="1"/>
    <col min="15364" max="15364" width="1.85546875" style="10" customWidth="1"/>
    <col min="15365" max="15365" width="28.5703125" style="10" customWidth="1"/>
    <col min="15366" max="15366" width="1.85546875" style="10" customWidth="1"/>
    <col min="15367" max="15367" width="11.140625" style="10" customWidth="1"/>
    <col min="15368" max="15610" width="11.42578125" style="10" customWidth="1"/>
    <col min="15611" max="15611" width="5.140625" style="10" customWidth="1"/>
    <col min="15612" max="15613" width="17.5703125" style="10" customWidth="1"/>
    <col min="15614" max="15614" width="28.5703125" style="10" customWidth="1"/>
    <col min="15615" max="15615" width="1.85546875" style="10" customWidth="1"/>
    <col min="15616" max="15616" width="28.5703125" style="10" customWidth="1"/>
    <col min="15617" max="15617" width="1.85546875" style="10" customWidth="1"/>
    <col min="15618" max="15618" width="12.85546875" style="10" customWidth="1"/>
    <col min="15619" max="15619" width="28.5703125" style="10" customWidth="1"/>
    <col min="15620" max="15620" width="1.85546875" style="10" customWidth="1"/>
    <col min="15621" max="15621" width="28.5703125" style="10" customWidth="1"/>
    <col min="15622" max="15622" width="1.85546875" style="10" customWidth="1"/>
    <col min="15623" max="15623" width="11.140625" style="10" customWidth="1"/>
    <col min="15624" max="15866" width="11.42578125" style="10" customWidth="1"/>
    <col min="15867" max="15867" width="5.140625" style="10" customWidth="1"/>
    <col min="15868" max="15869" width="17.5703125" style="10" customWidth="1"/>
    <col min="15870" max="15870" width="28.5703125" style="10" customWidth="1"/>
    <col min="15871" max="15871" width="1.85546875" style="10" customWidth="1"/>
    <col min="15872" max="15872" width="28.5703125" style="10" customWidth="1"/>
    <col min="15873" max="15873" width="1.85546875" style="10" customWidth="1"/>
    <col min="15874" max="15874" width="12.85546875" style="10" customWidth="1"/>
    <col min="15875" max="15875" width="28.5703125" style="10" customWidth="1"/>
    <col min="15876" max="15876" width="1.85546875" style="10" customWidth="1"/>
    <col min="15877" max="15877" width="28.5703125" style="10" customWidth="1"/>
    <col min="15878" max="15878" width="1.85546875" style="10" customWidth="1"/>
    <col min="15879" max="15879" width="11.140625" style="10" customWidth="1"/>
    <col min="15880" max="16122" width="11.42578125" style="10" customWidth="1"/>
    <col min="16123" max="16123" width="5.140625" style="10" customWidth="1"/>
    <col min="16124" max="16125" width="17.5703125" style="10" customWidth="1"/>
    <col min="16126" max="16126" width="28.5703125" style="10" customWidth="1"/>
    <col min="16127" max="16127" width="1.85546875" style="10" customWidth="1"/>
    <col min="16128" max="16128" width="28.5703125" style="10" customWidth="1"/>
    <col min="16129" max="16129" width="1.85546875" style="10" customWidth="1"/>
    <col min="16130" max="16130" width="12.85546875" style="10" customWidth="1"/>
    <col min="16131" max="16131" width="28.5703125" style="10" customWidth="1"/>
    <col min="16132" max="16132" width="1.85546875" style="10" customWidth="1"/>
    <col min="16133" max="16133" width="28.5703125" style="10" customWidth="1"/>
    <col min="16134" max="16134" width="1.85546875" style="10" customWidth="1"/>
    <col min="16135" max="16135" width="11.140625" style="10" customWidth="1"/>
    <col min="16136" max="16384" width="11.42578125" style="10" customWidth="1"/>
  </cols>
  <sheetData>
    <row r="1" spans="1:19" s="12" customFormat="1" ht="15" x14ac:dyDescent="0.25">
      <c r="A1" s="10"/>
      <c r="B1" s="10"/>
      <c r="C1" s="10"/>
      <c r="D1" s="10"/>
      <c r="E1" s="11"/>
      <c r="F1" s="11"/>
      <c r="G1" s="11"/>
      <c r="H1" s="11"/>
      <c r="I1" s="10"/>
      <c r="J1" s="10"/>
      <c r="K1" s="10"/>
      <c r="L1" s="10"/>
      <c r="M1" s="10"/>
    </row>
    <row r="2" spans="1:19" s="15" customFormat="1" ht="14.25" x14ac:dyDescent="0.2">
      <c r="B2" s="17" t="s">
        <v>63</v>
      </c>
      <c r="C2" s="13"/>
      <c r="D2" s="13"/>
      <c r="E2" s="14"/>
      <c r="F2" s="14"/>
      <c r="G2" s="14"/>
      <c r="H2" s="14"/>
    </row>
    <row r="3" spans="1:19" s="12" customFormat="1" ht="15" x14ac:dyDescent="0.25">
      <c r="A3" s="10"/>
      <c r="B3" s="10"/>
      <c r="C3" s="10"/>
      <c r="D3" s="10"/>
      <c r="E3" s="11"/>
      <c r="F3" s="11"/>
      <c r="G3" s="11"/>
      <c r="H3" s="11"/>
      <c r="I3" s="10"/>
      <c r="J3" s="10"/>
      <c r="K3" s="10"/>
      <c r="L3" s="10"/>
      <c r="M3" s="10"/>
    </row>
    <row r="4" spans="1:19" s="15" customFormat="1" ht="32.450000000000003" customHeight="1" x14ac:dyDescent="0.2">
      <c r="B4" s="58" t="s">
        <v>302</v>
      </c>
      <c r="C4" s="59"/>
      <c r="D4" s="59"/>
      <c r="E4" s="59"/>
      <c r="F4" s="59"/>
      <c r="G4" s="59"/>
      <c r="H4" s="60"/>
    </row>
    <row r="5" spans="1:19" s="15" customFormat="1" ht="12.75" customHeight="1" x14ac:dyDescent="0.2">
      <c r="B5" s="37"/>
      <c r="C5" s="37"/>
      <c r="D5" s="37"/>
      <c r="E5" s="37"/>
      <c r="F5" s="14"/>
      <c r="G5" s="14"/>
      <c r="H5" s="36"/>
    </row>
    <row r="6" spans="1:19" s="15" customFormat="1" ht="12.75" customHeight="1" x14ac:dyDescent="0.2">
      <c r="G6" s="35"/>
      <c r="J6" s="128"/>
    </row>
    <row r="7" spans="1:19" s="15" customFormat="1" ht="12.75" customHeight="1" x14ac:dyDescent="0.2">
      <c r="B7" s="40"/>
      <c r="C7" s="40"/>
      <c r="D7" s="40"/>
      <c r="E7" s="40"/>
      <c r="F7" s="14"/>
    </row>
    <row r="8" spans="1:19" s="44" customFormat="1" ht="40.5" customHeight="1" x14ac:dyDescent="0.25">
      <c r="B8" s="42"/>
      <c r="C8" s="42"/>
      <c r="D8" s="43" t="s">
        <v>168</v>
      </c>
      <c r="E8" s="43"/>
      <c r="F8" s="43" t="s">
        <v>169</v>
      </c>
      <c r="G8" s="43"/>
      <c r="H8" s="84" t="s">
        <v>170</v>
      </c>
      <c r="I8" s="43"/>
      <c r="J8" s="43" t="s">
        <v>171</v>
      </c>
      <c r="K8" s="43"/>
      <c r="M8" s="10"/>
      <c r="N8" s="10"/>
      <c r="O8" s="10"/>
      <c r="P8" s="10"/>
      <c r="Q8" s="10"/>
      <c r="R8" s="10"/>
      <c r="S8" s="10"/>
    </row>
    <row r="9" spans="1:19" s="44" customFormat="1" ht="19.5" customHeight="1" x14ac:dyDescent="0.25">
      <c r="B9" s="45"/>
      <c r="C9" s="45"/>
      <c r="D9" s="46"/>
      <c r="E9" s="46"/>
      <c r="F9" s="46"/>
      <c r="G9" s="46"/>
      <c r="H9" s="46"/>
      <c r="I9" s="46"/>
      <c r="J9" s="46"/>
      <c r="K9" s="46"/>
      <c r="L9" s="47"/>
      <c r="M9" s="47"/>
    </row>
    <row r="10" spans="1:19" s="15" customFormat="1" ht="20.100000000000001" customHeight="1" x14ac:dyDescent="0.2">
      <c r="B10" s="48" t="s">
        <v>72</v>
      </c>
      <c r="C10" s="29" t="s">
        <v>73</v>
      </c>
      <c r="D10" s="194">
        <f>('1_8'!D10/'1_8'!E10) / ('1_8'!P10/'1_8'!Q10)</f>
        <v>0.53473372454120194</v>
      </c>
      <c r="E10" s="194"/>
      <c r="F10" s="194">
        <f>('1_8'!G10/'1_8'!H10) / ('1_8'!P10/'1_8'!Q10)</f>
        <v>0.15482545122686248</v>
      </c>
      <c r="G10" s="194"/>
      <c r="H10" s="194">
        <f>('1_8'!J10/'1_8'!K10) / ('1_8'!P10/'1_8'!Q10)</f>
        <v>0.19627024121006903</v>
      </c>
      <c r="I10" s="194"/>
      <c r="J10" s="194">
        <f>('1_8'!M10/'1_8'!N10) / ('1_8'!P10/'1_8'!Q10)</f>
        <v>0.11417055719944796</v>
      </c>
      <c r="K10" s="49" t="s">
        <v>74</v>
      </c>
      <c r="L10" s="196"/>
    </row>
    <row r="11" spans="1:19" s="15" customFormat="1" ht="20.100000000000001" customHeight="1" x14ac:dyDescent="0.2">
      <c r="B11" s="50"/>
      <c r="C11" s="29" t="s">
        <v>75</v>
      </c>
      <c r="D11" s="194">
        <f>('1_8'!D11/'1_8'!E11) / ('1_8'!P11/'1_8'!Q11)</f>
        <v>0.53885809199493817</v>
      </c>
      <c r="E11" s="194"/>
      <c r="F11" s="194">
        <f>('1_8'!G11/'1_8'!H11) / ('1_8'!P11/'1_8'!Q11)</f>
        <v>0.15338140229422623</v>
      </c>
      <c r="G11" s="194"/>
      <c r="H11" s="194">
        <f>('1_8'!J11/'1_8'!K11) / ('1_8'!P11/'1_8'!Q11)</f>
        <v>0.19597636925598483</v>
      </c>
      <c r="I11" s="194"/>
      <c r="J11" s="194">
        <f>('1_8'!M11/'1_8'!N11) / ('1_8'!P11/'1_8'!Q11)</f>
        <v>0.11178408381439034</v>
      </c>
      <c r="K11" s="49" t="s">
        <v>74</v>
      </c>
      <c r="L11" s="196"/>
    </row>
    <row r="12" spans="1:19" s="15" customFormat="1" ht="20.100000000000001" customHeight="1" x14ac:dyDescent="0.2">
      <c r="B12" s="50" t="s">
        <v>76</v>
      </c>
      <c r="C12" s="29" t="s">
        <v>77</v>
      </c>
      <c r="D12" s="194">
        <f>('1_8'!D12/'1_8'!E12) / ('1_8'!P12/'1_8'!Q12)</f>
        <v>0.53865660223231271</v>
      </c>
      <c r="E12" s="194"/>
      <c r="F12" s="194">
        <f>('1_8'!G12/'1_8'!H12) / ('1_8'!P12/'1_8'!Q12)</f>
        <v>0.15663310082452225</v>
      </c>
      <c r="G12" s="194"/>
      <c r="H12" s="194">
        <f>('1_8'!J12/'1_8'!K12) / ('1_8'!P12/'1_8'!Q12)</f>
        <v>0.19630544725315291</v>
      </c>
      <c r="I12" s="194"/>
      <c r="J12" s="194">
        <f>('1_8'!M12/'1_8'!N12) / ('1_8'!P12/'1_8'!Q12)</f>
        <v>0.10840483978383463</v>
      </c>
      <c r="K12" s="49" t="s">
        <v>74</v>
      </c>
      <c r="L12" s="196"/>
    </row>
    <row r="13" spans="1:19" s="15" customFormat="1" ht="20.100000000000001" customHeight="1" x14ac:dyDescent="0.2">
      <c r="C13" s="29" t="s">
        <v>78</v>
      </c>
      <c r="D13" s="194">
        <f>('1_8'!D13/'1_8'!E13) / ('1_8'!P13/'1_8'!Q13)</f>
        <v>0.53775665377927129</v>
      </c>
      <c r="E13" s="194"/>
      <c r="F13" s="194">
        <f>('1_8'!G13/'1_8'!H13) / ('1_8'!P13/'1_8'!Q13)</f>
        <v>0.16262926219253174</v>
      </c>
      <c r="G13" s="194"/>
      <c r="H13" s="194">
        <f>('1_8'!J13/'1_8'!K13) / ('1_8'!P13/'1_8'!Q13)</f>
        <v>0.189209163340542</v>
      </c>
      <c r="I13" s="194"/>
      <c r="J13" s="194">
        <f>('1_8'!M13/'1_8'!N13) / ('1_8'!P13/'1_8'!Q13)</f>
        <v>0.11040484218450301</v>
      </c>
      <c r="K13" s="49" t="s">
        <v>74</v>
      </c>
      <c r="L13" s="196"/>
    </row>
    <row r="14" spans="1:19" s="15" customFormat="1" ht="18" customHeight="1" x14ac:dyDescent="0.2">
      <c r="C14" s="29" t="s">
        <v>79</v>
      </c>
      <c r="D14" s="194">
        <f>('1_8'!D14/'1_8'!E14) / ('1_8'!P14/'1_8'!Q14)</f>
        <v>0.53766943276852364</v>
      </c>
      <c r="E14" s="194"/>
      <c r="F14" s="194">
        <f>('1_8'!G14/'1_8'!H14) / ('1_8'!P14/'1_8'!Q14)</f>
        <v>0.16248536613622824</v>
      </c>
      <c r="G14" s="194"/>
      <c r="H14" s="194">
        <f>('1_8'!J14/'1_8'!K14) / ('1_8'!P14/'1_8'!Q14)</f>
        <v>0.19336662910402055</v>
      </c>
      <c r="I14" s="194"/>
      <c r="J14" s="194">
        <f>('1_8'!M14/'1_8'!N14) / ('1_8'!P14/'1_8'!Q14)</f>
        <v>0.1064785774018752</v>
      </c>
      <c r="K14" s="49" t="s">
        <v>74</v>
      </c>
      <c r="L14" s="196"/>
    </row>
    <row r="15" spans="1:19" s="15" customFormat="1" ht="18" customHeight="1" x14ac:dyDescent="0.2">
      <c r="C15" s="29" t="s">
        <v>80</v>
      </c>
      <c r="D15" s="194">
        <f>('1_8'!D15/'1_8'!E15) / ('1_8'!P15/'1_8'!Q15)</f>
        <v>0.5403272083003734</v>
      </c>
      <c r="E15" s="194"/>
      <c r="F15" s="194">
        <f>('1_8'!G15/'1_8'!H15) / ('1_8'!P15/'1_8'!Q15)</f>
        <v>0.16528784883746833</v>
      </c>
      <c r="G15" s="194"/>
      <c r="H15" s="194">
        <f>('1_8'!J15/'1_8'!K15) / ('1_8'!P15/'1_8'!Q15)</f>
        <v>0.1904215591572114</v>
      </c>
      <c r="I15" s="194"/>
      <c r="J15" s="194">
        <f>('1_8'!M15/'1_8'!N15) / ('1_8'!P15/'1_8'!Q15)</f>
        <v>0.10396336365562789</v>
      </c>
      <c r="K15" s="49" t="s">
        <v>74</v>
      </c>
      <c r="L15" s="196"/>
    </row>
    <row r="16" spans="1:19" s="15" customFormat="1" ht="18" customHeight="1" x14ac:dyDescent="0.2">
      <c r="C16" s="29" t="s">
        <v>81</v>
      </c>
      <c r="D16" s="194">
        <f>('1_8'!D16/'1_8'!E16) / ('1_8'!P16/'1_8'!Q16)</f>
        <v>0.53987555903319995</v>
      </c>
      <c r="E16" s="194"/>
      <c r="F16" s="194">
        <f>('1_8'!G16/'1_8'!H16) / ('1_8'!P16/'1_8'!Q16)</f>
        <v>0.16707531391871816</v>
      </c>
      <c r="G16" s="194"/>
      <c r="H16" s="194">
        <f>('1_8'!J16/'1_8'!K16) / ('1_8'!P16/'1_8'!Q16)</f>
        <v>0.18932700711557438</v>
      </c>
      <c r="I16" s="194"/>
      <c r="J16" s="194">
        <f>('1_8'!M16/'1_8'!N16) / ('1_8'!P16/'1_8'!Q16)</f>
        <v>0.10372214848321623</v>
      </c>
      <c r="K16" s="49" t="s">
        <v>74</v>
      </c>
      <c r="L16" s="196"/>
    </row>
    <row r="17" spans="2:13" s="15" customFormat="1" ht="18" customHeight="1" x14ac:dyDescent="0.2">
      <c r="C17" s="29" t="s">
        <v>82</v>
      </c>
      <c r="D17" s="194">
        <f>('1_8'!D17/'1_8'!E17) / ('1_8'!P17/'1_8'!Q17)</f>
        <v>0.53962287358794114</v>
      </c>
      <c r="E17" s="194"/>
      <c r="F17" s="194">
        <f>('1_8'!G17/'1_8'!H17) / ('1_8'!P17/'1_8'!Q17)</f>
        <v>0.17122023500154271</v>
      </c>
      <c r="G17" s="194"/>
      <c r="H17" s="194">
        <f>('1_8'!J17/'1_8'!K17) / ('1_8'!P17/'1_8'!Q17)</f>
        <v>0.19119494117855451</v>
      </c>
      <c r="I17" s="194"/>
      <c r="J17" s="194">
        <f>('1_8'!M17/'1_8'!N17) / ('1_8'!P17/'1_8'!Q17)</f>
        <v>9.7961988567495592E-2</v>
      </c>
      <c r="K17" s="49" t="s">
        <v>74</v>
      </c>
      <c r="L17" s="196"/>
    </row>
    <row r="18" spans="2:13" s="15" customFormat="1" ht="18" customHeight="1" x14ac:dyDescent="0.2">
      <c r="C18" s="29" t="s">
        <v>83</v>
      </c>
      <c r="D18" s="194">
        <f>('1_8'!D18/'1_8'!E18) / ('1_8'!P18/'1_8'!Q18)</f>
        <v>0.54118182318642194</v>
      </c>
      <c r="E18" s="194"/>
      <c r="F18" s="194">
        <f>('1_8'!G18/'1_8'!H18) / ('1_8'!P18/'1_8'!Q18)</f>
        <v>0.17471115010927343</v>
      </c>
      <c r="G18" s="194"/>
      <c r="H18" s="194">
        <f>('1_8'!J18/'1_8'!K18) / ('1_8'!P18/'1_8'!Q18)</f>
        <v>0.18836135388809563</v>
      </c>
      <c r="I18" s="194"/>
      <c r="J18" s="194">
        <f>('1_8'!M18/'1_8'!N18) / ('1_8'!P18/'1_8'!Q18)</f>
        <v>9.57456674623718E-2</v>
      </c>
      <c r="K18" s="49" t="s">
        <v>74</v>
      </c>
      <c r="L18" s="196"/>
    </row>
    <row r="19" spans="2:13" s="15" customFormat="1" ht="18" customHeight="1" x14ac:dyDescent="0.2">
      <c r="C19" s="29" t="s">
        <v>84</v>
      </c>
      <c r="D19" s="194">
        <f>('1_8'!D19/'1_8'!E19) / ('1_8'!P19/'1_8'!Q19)</f>
        <v>0.53625010669772999</v>
      </c>
      <c r="E19" s="194"/>
      <c r="F19" s="194">
        <f>('1_8'!G19/'1_8'!H19) / ('1_8'!P19/'1_8'!Q19)</f>
        <v>0.18086275088764134</v>
      </c>
      <c r="G19" s="194"/>
      <c r="H19" s="194">
        <f>('1_8'!J19/'1_8'!K19) / ('1_8'!P19/'1_8'!Q19)</f>
        <v>0.18871870082651973</v>
      </c>
      <c r="I19" s="194"/>
      <c r="J19" s="194">
        <f>('1_8'!M19/'1_8'!N19) / ('1_8'!P19/'1_8'!Q19)</f>
        <v>9.4168314867507902E-2</v>
      </c>
      <c r="K19" s="49" t="s">
        <v>74</v>
      </c>
      <c r="L19" s="196"/>
    </row>
    <row r="20" spans="2:13" s="15" customFormat="1" ht="18" customHeight="1" x14ac:dyDescent="0.2">
      <c r="C20" s="29" t="s">
        <v>85</v>
      </c>
      <c r="D20" s="194">
        <f>('1_8'!D20/'1_8'!E20) / ('1_8'!P20/'1_8'!Q20)</f>
        <v>0.53505708047243972</v>
      </c>
      <c r="E20" s="194"/>
      <c r="F20" s="194">
        <f>('1_8'!G20/'1_8'!H20) / ('1_8'!P20/'1_8'!Q20)</f>
        <v>0.1842961734521949</v>
      </c>
      <c r="G20" s="194"/>
      <c r="H20" s="194">
        <f>('1_8'!J20/'1_8'!K20) / ('1_8'!P20/'1_8'!Q20)</f>
        <v>0.1904908564933783</v>
      </c>
      <c r="I20" s="194"/>
      <c r="J20" s="194">
        <f>('1_8'!M20/'1_8'!N20) / ('1_8'!P20/'1_8'!Q20)</f>
        <v>9.0155866426872996E-2</v>
      </c>
      <c r="K20" s="49" t="s">
        <v>74</v>
      </c>
      <c r="L20" s="196"/>
    </row>
    <row r="21" spans="2:13" s="15" customFormat="1" ht="18" customHeight="1" x14ac:dyDescent="0.2">
      <c r="C21" s="29" t="s">
        <v>86</v>
      </c>
      <c r="D21" s="194">
        <f>('1_8'!D21/'1_8'!E21) / ('1_8'!P21/'1_8'!Q21)</f>
        <v>0.53888752763952752</v>
      </c>
      <c r="E21" s="194"/>
      <c r="F21" s="194">
        <f>('1_8'!G21/'1_8'!H21) / ('1_8'!P21/'1_8'!Q21)</f>
        <v>0.18363934262470097</v>
      </c>
      <c r="G21" s="194"/>
      <c r="H21" s="194">
        <f>('1_8'!J21/'1_8'!K21) / ('1_8'!P21/'1_8'!Q21)</f>
        <v>0.18729800421268264</v>
      </c>
      <c r="I21" s="194"/>
      <c r="J21" s="194">
        <f>('1_8'!M21/'1_8'!N21) / ('1_8'!P21/'1_8'!Q21)</f>
        <v>9.0175174773925781E-2</v>
      </c>
      <c r="K21" s="49" t="s">
        <v>74</v>
      </c>
      <c r="L21" s="196"/>
    </row>
    <row r="22" spans="2:13" s="15" customFormat="1" ht="18" customHeight="1" x14ac:dyDescent="0.2">
      <c r="C22" s="29" t="s">
        <v>87</v>
      </c>
      <c r="D22" s="194">
        <f>('1_8'!D22/'1_8'!E22) / ('1_8'!P22/'1_8'!Q22)</f>
        <v>0.5382528446852155</v>
      </c>
      <c r="E22" s="194"/>
      <c r="F22" s="194">
        <f>('1_8'!G22/'1_8'!H22) / ('1_8'!P22/'1_8'!Q22)</f>
        <v>0.18379573974495345</v>
      </c>
      <c r="G22" s="194"/>
      <c r="H22" s="194">
        <f>('1_8'!J22/'1_8'!K22) / ('1_8'!P22/'1_8'!Q22)</f>
        <v>0.18937068942999635</v>
      </c>
      <c r="I22" s="194"/>
      <c r="J22" s="194">
        <f>('1_8'!M22/'1_8'!N22) / ('1_8'!P22/'1_8'!Q22)</f>
        <v>8.8580740266357816E-2</v>
      </c>
      <c r="K22" s="49" t="s">
        <v>74</v>
      </c>
      <c r="L22" s="196"/>
    </row>
    <row r="23" spans="2:13" s="15" customFormat="1" ht="18" customHeight="1" x14ac:dyDescent="0.2">
      <c r="C23" s="29" t="s">
        <v>88</v>
      </c>
      <c r="D23" s="194">
        <f>('1_8'!D23/'1_8'!E23) / ('1_8'!P23/'1_8'!Q23)</f>
        <v>0.54034507686787214</v>
      </c>
      <c r="E23" s="194"/>
      <c r="F23" s="194">
        <f>('1_8'!G23/'1_8'!H23) / ('1_8'!P23/'1_8'!Q23)</f>
        <v>0.18666511378809419</v>
      </c>
      <c r="G23" s="194"/>
      <c r="H23" s="194">
        <f>('1_8'!J23/'1_8'!K23) / ('1_8'!P23/'1_8'!Q23)</f>
        <v>0.18319860939247518</v>
      </c>
      <c r="I23" s="194"/>
      <c r="J23" s="194">
        <f>('1_8'!M23/'1_8'!N23) / ('1_8'!P23/'1_8'!Q23)</f>
        <v>8.9791281486933078E-2</v>
      </c>
      <c r="K23" s="49" t="s">
        <v>74</v>
      </c>
      <c r="L23" s="196"/>
    </row>
    <row r="24" spans="2:13" s="15" customFormat="1" ht="18" customHeight="1" x14ac:dyDescent="0.2">
      <c r="C24" s="29" t="s">
        <v>89</v>
      </c>
      <c r="D24" s="194">
        <f>('1_8'!D24/'1_8'!E24) / ('1_8'!P24/'1_8'!Q24)</f>
        <v>0.53914955483310745</v>
      </c>
      <c r="E24" s="194"/>
      <c r="F24" s="194">
        <f>('1_8'!G24/'1_8'!H24) / ('1_8'!P24/'1_8'!Q24)</f>
        <v>0.18209285323788119</v>
      </c>
      <c r="G24" s="194"/>
      <c r="H24" s="194">
        <f>('1_8'!J24/'1_8'!K24) / ('1_8'!P24/'1_8'!Q24)</f>
        <v>0.1877481291003309</v>
      </c>
      <c r="I24" s="194"/>
      <c r="J24" s="194">
        <f>('1_8'!M24/'1_8'!N24) / ('1_8'!P24/'1_8'!Q24)</f>
        <v>9.1009452208027655E-2</v>
      </c>
      <c r="K24" s="49" t="s">
        <v>74</v>
      </c>
      <c r="L24" s="196"/>
    </row>
    <row r="25" spans="2:13" s="15" customFormat="1" ht="18" customHeight="1" x14ac:dyDescent="0.2">
      <c r="C25" s="29" t="s">
        <v>90</v>
      </c>
      <c r="D25" s="194">
        <f>('1_8'!D25/'1_8'!E25) / ('1_8'!P25/'1_8'!Q25)</f>
        <v>0.54568134733326867</v>
      </c>
      <c r="E25" s="194"/>
      <c r="F25" s="194">
        <f>('1_8'!G25/'1_8'!H25) / ('1_8'!P25/'1_8'!Q25)</f>
        <v>0.17458165517041729</v>
      </c>
      <c r="G25" s="194"/>
      <c r="H25" s="194">
        <f>('1_8'!J25/'1_8'!K25) / ('1_8'!P25/'1_8'!Q25)</f>
        <v>0.1888186977437627</v>
      </c>
      <c r="I25" s="194"/>
      <c r="J25" s="194">
        <f>('1_8'!M25/'1_8'!N25) / ('1_8'!P25/'1_8'!Q25)</f>
        <v>9.0918267492050911E-2</v>
      </c>
      <c r="K25" s="49" t="s">
        <v>74</v>
      </c>
      <c r="L25" s="196"/>
    </row>
    <row r="26" spans="2:13" s="15" customFormat="1" ht="18" customHeight="1" x14ac:dyDescent="0.2">
      <c r="C26" s="29" t="s">
        <v>91</v>
      </c>
      <c r="D26" s="194">
        <f>('1_8'!D26/'1_8'!E26) / ('1_8'!P26/'1_8'!Q26)</f>
        <v>0.54306269095933457</v>
      </c>
      <c r="E26" s="194"/>
      <c r="F26" s="194">
        <f>('1_8'!G26/'1_8'!H26) / ('1_8'!P26/'1_8'!Q26)</f>
        <v>0.17400006271054683</v>
      </c>
      <c r="G26" s="194"/>
      <c r="H26" s="194">
        <f>('1_8'!J26/'1_8'!K26) / ('1_8'!P26/'1_8'!Q26)</f>
        <v>0.18951200080228409</v>
      </c>
      <c r="I26" s="194"/>
      <c r="J26" s="194">
        <f>('1_8'!M26/'1_8'!N26) / ('1_8'!P26/'1_8'!Q26)</f>
        <v>9.3425212183058756E-2</v>
      </c>
      <c r="K26" s="49" t="s">
        <v>74</v>
      </c>
      <c r="L26" s="196"/>
    </row>
    <row r="27" spans="2:13" s="15" customFormat="1" ht="18" customHeight="1" x14ac:dyDescent="0.2">
      <c r="C27" s="29" t="s">
        <v>92</v>
      </c>
      <c r="D27" s="194">
        <f>('1_8'!D27/'1_8'!E27) / ('1_8'!P27/'1_8'!Q27)</f>
        <v>0.54424962219274708</v>
      </c>
      <c r="E27" s="194"/>
      <c r="F27" s="194">
        <f>('1_8'!G27/'1_8'!H27) / ('1_8'!P27/'1_8'!Q27)</f>
        <v>0.17181141828844895</v>
      </c>
      <c r="G27" s="194"/>
      <c r="H27" s="194">
        <f>('1_8'!J27/'1_8'!K27) / ('1_8'!P27/'1_8'!Q27)</f>
        <v>0.18612156232023433</v>
      </c>
      <c r="I27" s="194"/>
      <c r="J27" s="194">
        <f>('1_8'!M27/'1_8'!N27) / ('1_8'!P27/'1_8'!Q27)</f>
        <v>9.781733175860205E-2</v>
      </c>
      <c r="K27" s="49" t="s">
        <v>74</v>
      </c>
      <c r="L27" s="196"/>
    </row>
    <row r="28" spans="2:13" s="15" customFormat="1" ht="18" customHeight="1" x14ac:dyDescent="0.2">
      <c r="C28" s="29" t="s">
        <v>93</v>
      </c>
      <c r="D28" s="194">
        <f>('1_8'!D28/'1_8'!E28) / ('1_8'!P28/'1_8'!Q28)</f>
        <v>0.5467003984005866</v>
      </c>
      <c r="E28" s="194"/>
      <c r="F28" s="194">
        <f>('1_8'!G28/'1_8'!H28) / ('1_8'!P28/'1_8'!Q28)</f>
        <v>0.16309447925783643</v>
      </c>
      <c r="G28" s="194"/>
      <c r="H28" s="194">
        <f>('1_8'!J28/'1_8'!K28) / ('1_8'!P28/'1_8'!Q28)</f>
        <v>0.18555647642099188</v>
      </c>
      <c r="I28" s="194"/>
      <c r="J28" s="194">
        <f>('1_8'!M28/'1_8'!N28) / ('1_8'!P28/'1_8'!Q28)</f>
        <v>0.10464874019970714</v>
      </c>
      <c r="K28" s="49" t="s">
        <v>74</v>
      </c>
      <c r="L28" s="196"/>
    </row>
    <row r="29" spans="2:13" s="15" customFormat="1" ht="18" customHeight="1" x14ac:dyDescent="0.2">
      <c r="C29" s="29" t="s">
        <v>94</v>
      </c>
      <c r="D29" s="194">
        <f>('1_8'!D29/'1_8'!E29) / ('1_8'!P29/'1_8'!Q29)</f>
        <v>0.54797942865865956</v>
      </c>
      <c r="E29" s="194"/>
      <c r="F29" s="194">
        <f>('1_8'!G29/'1_8'!H29) / ('1_8'!P29/'1_8'!Q29)</f>
        <v>0.1603549187543068</v>
      </c>
      <c r="G29" s="194"/>
      <c r="H29" s="194">
        <f>('1_8'!J29/'1_8'!K29) / ('1_8'!P29/'1_8'!Q29)</f>
        <v>0.19373352507485753</v>
      </c>
      <c r="I29" s="194"/>
      <c r="J29" s="194">
        <f>('1_8'!M29/'1_8'!N29) / ('1_8'!P29/'1_8'!Q29)</f>
        <v>9.7932131399457778E-2</v>
      </c>
      <c r="K29" s="49" t="s">
        <v>74</v>
      </c>
      <c r="L29" s="196"/>
      <c r="M29" s="165"/>
    </row>
    <row r="30" spans="2:13" s="16" customFormat="1" ht="18" customHeight="1" x14ac:dyDescent="0.2">
      <c r="C30" s="119" t="s">
        <v>95</v>
      </c>
      <c r="D30" s="194">
        <f>('1_8'!D30/'1_8'!E30) / ('1_8'!P30/'1_8'!Q30)</f>
        <v>0.5469865779165709</v>
      </c>
      <c r="E30" s="193"/>
      <c r="F30" s="194">
        <f>('1_8'!G30/'1_8'!H30) / ('1_8'!P30/'1_8'!Q30)</f>
        <v>0.14301843320433949</v>
      </c>
      <c r="G30" s="193"/>
      <c r="H30" s="194">
        <f>('1_8'!J30/'1_8'!K30) / ('1_8'!P30/'1_8'!Q30)</f>
        <v>0.19341569419314952</v>
      </c>
      <c r="I30" s="193"/>
      <c r="J30" s="194">
        <f>('1_8'!M30/'1_8'!N30) / ('1_8'!P30/'1_8'!Q30)</f>
        <v>0.11657930011418205</v>
      </c>
      <c r="K30" s="16" t="s">
        <v>74</v>
      </c>
      <c r="L30" s="196"/>
    </row>
    <row r="31" spans="2:13" s="16" customFormat="1" ht="18" customHeight="1" x14ac:dyDescent="0.2">
      <c r="C31" s="119" t="s">
        <v>96</v>
      </c>
      <c r="D31" s="194">
        <f>('1_8'!D31/'1_8'!E31) / ('1_8'!P31/'1_8'!Q31)</f>
        <v>0.55211698732120762</v>
      </c>
      <c r="E31" s="193"/>
      <c r="F31" s="194">
        <f>('1_8'!G31/'1_8'!H31) / ('1_8'!P31/'1_8'!Q31)</f>
        <v>0.14288541828882315</v>
      </c>
      <c r="G31" s="193"/>
      <c r="H31" s="194">
        <f>('1_8'!J31/'1_8'!K31) / ('1_8'!P31/'1_8'!Q31)</f>
        <v>0.19346009072299997</v>
      </c>
      <c r="I31" s="193"/>
      <c r="J31" s="194">
        <f>('1_8'!M31/'1_8'!N31) / ('1_8'!P31/'1_8'!Q31)</f>
        <v>0.11153748877369581</v>
      </c>
      <c r="K31" s="16" t="s">
        <v>74</v>
      </c>
      <c r="L31" s="196"/>
    </row>
    <row r="32" spans="2:13" s="15" customFormat="1" x14ac:dyDescent="0.2">
      <c r="B32" s="63"/>
      <c r="C32" s="63"/>
      <c r="D32" s="54"/>
      <c r="E32" s="10"/>
      <c r="F32" s="54"/>
      <c r="H32" s="54"/>
      <c r="I32" s="54"/>
      <c r="J32" s="54"/>
      <c r="K32" s="54"/>
    </row>
    <row r="33" spans="2:11" s="15" customFormat="1" ht="17.25" customHeight="1" x14ac:dyDescent="0.2">
      <c r="B33" s="285" t="s">
        <v>97</v>
      </c>
      <c r="C33" s="285"/>
      <c r="D33" s="285"/>
      <c r="E33" s="285"/>
      <c r="F33" s="285"/>
      <c r="G33" s="285"/>
      <c r="H33" s="285"/>
      <c r="I33" s="285"/>
      <c r="J33" s="285"/>
      <c r="K33" s="285"/>
    </row>
    <row r="34" spans="2:11" s="15" customFormat="1" ht="30.75" customHeight="1" x14ac:dyDescent="0.2">
      <c r="B34" s="286" t="s">
        <v>136</v>
      </c>
      <c r="C34" s="286"/>
      <c r="D34" s="286"/>
      <c r="E34" s="286"/>
      <c r="F34" s="286"/>
      <c r="G34" s="286"/>
      <c r="H34" s="286"/>
      <c r="I34" s="286"/>
      <c r="J34" s="286"/>
      <c r="K34" s="286"/>
    </row>
    <row r="35" spans="2:11" s="18" customFormat="1" ht="15.75" customHeight="1" x14ac:dyDescent="0.2">
      <c r="B35" s="287" t="s">
        <v>109</v>
      </c>
      <c r="C35" s="287"/>
      <c r="D35" s="287"/>
      <c r="E35" s="287"/>
      <c r="F35" s="287"/>
      <c r="G35" s="287"/>
      <c r="H35" s="287"/>
      <c r="I35" s="287"/>
      <c r="J35" s="287"/>
      <c r="K35" s="287"/>
    </row>
    <row r="36" spans="2:11" s="18" customFormat="1" ht="15.75" customHeight="1" x14ac:dyDescent="0.2">
      <c r="B36" s="287" t="s">
        <v>100</v>
      </c>
      <c r="C36" s="287"/>
      <c r="D36" s="287"/>
      <c r="E36" s="287"/>
      <c r="F36" s="287"/>
      <c r="G36" s="287"/>
      <c r="H36" s="287"/>
      <c r="I36" s="287"/>
      <c r="J36" s="287"/>
      <c r="K36" s="287"/>
    </row>
    <row r="37" spans="2:11" s="18" customFormat="1" ht="30.75" customHeight="1" x14ac:dyDescent="0.2">
      <c r="B37" s="287" t="s">
        <v>101</v>
      </c>
      <c r="C37" s="287"/>
      <c r="D37" s="287"/>
      <c r="E37" s="287"/>
      <c r="F37" s="287"/>
      <c r="G37" s="287"/>
      <c r="H37" s="287"/>
      <c r="I37" s="287"/>
      <c r="J37" s="287"/>
      <c r="K37" s="287"/>
    </row>
    <row r="38" spans="2:11" s="15" customFormat="1" x14ac:dyDescent="0.2">
      <c r="B38" s="286"/>
      <c r="C38" s="286"/>
      <c r="D38" s="286"/>
      <c r="E38" s="286"/>
      <c r="F38" s="286"/>
      <c r="G38" s="286"/>
      <c r="H38" s="286"/>
      <c r="I38" s="286"/>
      <c r="J38" s="286"/>
      <c r="K38" s="286"/>
    </row>
    <row r="39" spans="2:11" s="15" customFormat="1" x14ac:dyDescent="0.2">
      <c r="B39" s="55"/>
      <c r="C39" s="55"/>
      <c r="D39" s="55"/>
      <c r="E39" s="55"/>
      <c r="F39" s="57"/>
      <c r="G39" s="57"/>
      <c r="H39" s="14"/>
    </row>
    <row r="40" spans="2:11" s="15" customFormat="1" x14ac:dyDescent="0.2">
      <c r="B40" s="55"/>
      <c r="C40" s="55"/>
      <c r="D40" s="55"/>
      <c r="E40" s="55"/>
      <c r="F40" s="57"/>
      <c r="G40" s="57"/>
      <c r="H40" s="14"/>
    </row>
    <row r="41" spans="2:11" s="15" customFormat="1" x14ac:dyDescent="0.2">
      <c r="B41" s="55"/>
      <c r="C41" s="55"/>
      <c r="D41" s="55"/>
      <c r="E41" s="55"/>
      <c r="F41" s="57"/>
      <c r="G41" s="57"/>
      <c r="H41" s="14"/>
    </row>
    <row r="42" spans="2:11" s="15" customFormat="1" x14ac:dyDescent="0.2">
      <c r="B42" s="55"/>
      <c r="C42" s="55"/>
      <c r="D42" s="55"/>
      <c r="E42" s="55"/>
      <c r="F42" s="57"/>
      <c r="G42" s="57"/>
      <c r="H42" s="14"/>
    </row>
    <row r="43" spans="2:11" s="15" customFormat="1" x14ac:dyDescent="0.2">
      <c r="B43" s="55"/>
      <c r="C43" s="55"/>
      <c r="D43" s="55"/>
      <c r="E43" s="55"/>
      <c r="F43" s="57"/>
      <c r="G43" s="57"/>
      <c r="H43" s="14"/>
    </row>
    <row r="44" spans="2:11" s="15" customFormat="1" x14ac:dyDescent="0.2">
      <c r="B44" s="55"/>
      <c r="C44" s="55"/>
      <c r="D44" s="55"/>
      <c r="E44" s="55"/>
      <c r="F44" s="57"/>
      <c r="G44" s="57"/>
      <c r="H44" s="14"/>
    </row>
    <row r="45" spans="2:11" s="15" customFormat="1" x14ac:dyDescent="0.2">
      <c r="B45" s="55"/>
      <c r="C45" s="55"/>
      <c r="D45" s="55"/>
      <c r="E45" s="55"/>
      <c r="F45" s="57"/>
      <c r="G45" s="57"/>
      <c r="H45" s="14"/>
    </row>
    <row r="46" spans="2:11" s="15" customFormat="1" x14ac:dyDescent="0.2">
      <c r="B46" s="55"/>
      <c r="C46" s="55"/>
      <c r="D46" s="55"/>
      <c r="E46" s="55"/>
      <c r="F46" s="57"/>
      <c r="G46" s="57"/>
      <c r="H46" s="14"/>
    </row>
    <row r="47" spans="2:11" s="15" customFormat="1" x14ac:dyDescent="0.2">
      <c r="B47" s="55"/>
      <c r="C47" s="55"/>
      <c r="D47" s="55"/>
      <c r="E47" s="55"/>
      <c r="F47" s="57"/>
      <c r="G47" s="57"/>
      <c r="H47" s="14"/>
    </row>
    <row r="48" spans="2:11" s="15" customFormat="1" x14ac:dyDescent="0.2">
      <c r="B48" s="55"/>
      <c r="C48" s="55"/>
      <c r="D48" s="55"/>
      <c r="E48" s="55"/>
      <c r="F48" s="57"/>
      <c r="G48" s="57"/>
      <c r="H48" s="14"/>
    </row>
    <row r="49" spans="2:8" s="15" customFormat="1" x14ac:dyDescent="0.2">
      <c r="B49" s="55"/>
      <c r="C49" s="55"/>
      <c r="D49" s="55"/>
      <c r="E49" s="55"/>
      <c r="F49" s="57"/>
      <c r="G49" s="57"/>
      <c r="H49" s="14"/>
    </row>
    <row r="50" spans="2:8" s="15" customFormat="1" x14ac:dyDescent="0.2">
      <c r="B50" s="55"/>
      <c r="C50" s="55"/>
      <c r="D50" s="55"/>
      <c r="E50" s="55"/>
      <c r="F50" s="57"/>
      <c r="G50" s="57"/>
      <c r="H50" s="14"/>
    </row>
    <row r="51" spans="2:8" s="15" customFormat="1" x14ac:dyDescent="0.2">
      <c r="B51" s="55"/>
      <c r="C51" s="55"/>
      <c r="D51" s="55"/>
      <c r="E51" s="55"/>
      <c r="F51" s="57"/>
      <c r="G51" s="57"/>
      <c r="H51" s="14"/>
    </row>
    <row r="52" spans="2:8" s="15" customFormat="1" x14ac:dyDescent="0.2">
      <c r="B52" s="55"/>
      <c r="C52" s="55"/>
      <c r="D52" s="55"/>
      <c r="E52" s="55"/>
      <c r="F52" s="57"/>
      <c r="G52" s="57"/>
      <c r="H52" s="14"/>
    </row>
    <row r="53" spans="2:8" s="15" customFormat="1" x14ac:dyDescent="0.2">
      <c r="B53" s="55"/>
      <c r="C53" s="55"/>
      <c r="D53" s="55"/>
      <c r="E53" s="55"/>
      <c r="F53" s="57"/>
      <c r="G53" s="57"/>
      <c r="H53" s="14"/>
    </row>
    <row r="54" spans="2:8" s="15" customFormat="1" x14ac:dyDescent="0.2">
      <c r="B54" s="55"/>
      <c r="C54" s="55"/>
      <c r="D54" s="55"/>
      <c r="E54" s="55"/>
      <c r="F54" s="57"/>
      <c r="G54" s="57"/>
      <c r="H54" s="14"/>
    </row>
    <row r="55" spans="2:8" s="15" customFormat="1" x14ac:dyDescent="0.2">
      <c r="B55" s="55"/>
      <c r="C55" s="55"/>
      <c r="D55" s="55"/>
      <c r="E55" s="55"/>
      <c r="F55" s="57"/>
      <c r="G55" s="57"/>
      <c r="H55" s="14"/>
    </row>
    <row r="56" spans="2:8" s="15" customFormat="1" x14ac:dyDescent="0.2">
      <c r="B56" s="55"/>
      <c r="C56" s="55"/>
      <c r="D56" s="55"/>
      <c r="E56" s="55"/>
      <c r="F56" s="57"/>
      <c r="G56" s="57"/>
      <c r="H56" s="14"/>
    </row>
    <row r="57" spans="2:8" s="15" customFormat="1" x14ac:dyDescent="0.2">
      <c r="B57" s="55"/>
      <c r="C57" s="55"/>
      <c r="D57" s="55"/>
      <c r="E57" s="55"/>
      <c r="F57" s="57"/>
      <c r="G57" s="57"/>
      <c r="H57" s="14"/>
    </row>
    <row r="58" spans="2:8" s="15" customFormat="1" x14ac:dyDescent="0.2">
      <c r="B58" s="55"/>
      <c r="C58" s="55"/>
      <c r="D58" s="55"/>
      <c r="E58" s="55"/>
      <c r="F58" s="57"/>
      <c r="G58" s="57"/>
      <c r="H58" s="14"/>
    </row>
    <row r="59" spans="2:8" s="15" customFormat="1" x14ac:dyDescent="0.2">
      <c r="B59" s="55"/>
      <c r="C59" s="55"/>
      <c r="D59" s="55"/>
      <c r="E59" s="55"/>
      <c r="F59" s="57"/>
      <c r="G59" s="57"/>
      <c r="H59" s="14"/>
    </row>
    <row r="60" spans="2:8" s="15" customFormat="1" x14ac:dyDescent="0.2">
      <c r="B60" s="55"/>
      <c r="C60" s="55"/>
      <c r="D60" s="55"/>
      <c r="E60" s="55"/>
      <c r="F60" s="57"/>
      <c r="G60" s="57"/>
      <c r="H60" s="14"/>
    </row>
    <row r="61" spans="2:8" s="15" customFormat="1" x14ac:dyDescent="0.2">
      <c r="B61" s="55"/>
      <c r="C61" s="55"/>
      <c r="D61" s="55"/>
      <c r="E61" s="55"/>
      <c r="F61" s="57"/>
      <c r="G61" s="57"/>
      <c r="H61" s="14"/>
    </row>
    <row r="62" spans="2:8" s="15" customFormat="1" x14ac:dyDescent="0.2">
      <c r="B62" s="55"/>
      <c r="C62" s="55"/>
      <c r="D62" s="55"/>
      <c r="E62" s="55"/>
      <c r="F62" s="57"/>
      <c r="G62" s="57"/>
      <c r="H62" s="14"/>
    </row>
    <row r="63" spans="2:8" s="15" customFormat="1" x14ac:dyDescent="0.2">
      <c r="B63" s="55"/>
      <c r="C63" s="55"/>
      <c r="D63" s="55"/>
      <c r="E63" s="55"/>
      <c r="F63" s="57"/>
      <c r="G63" s="57"/>
      <c r="H63" s="14"/>
    </row>
    <row r="64" spans="2:8" s="15" customFormat="1" x14ac:dyDescent="0.2">
      <c r="B64" s="55"/>
      <c r="C64" s="55"/>
      <c r="D64" s="55"/>
      <c r="E64" s="55"/>
      <c r="F64" s="57"/>
      <c r="G64" s="57"/>
      <c r="H64" s="14"/>
    </row>
    <row r="65" spans="2:8" s="15" customFormat="1" x14ac:dyDescent="0.2">
      <c r="B65" s="55"/>
      <c r="C65" s="55"/>
      <c r="D65" s="55"/>
      <c r="E65" s="55"/>
      <c r="F65" s="57"/>
      <c r="G65" s="57"/>
      <c r="H65" s="14"/>
    </row>
    <row r="66" spans="2:8" s="15" customFormat="1" x14ac:dyDescent="0.2">
      <c r="B66" s="55"/>
      <c r="C66" s="55"/>
      <c r="D66" s="55"/>
      <c r="E66" s="55"/>
      <c r="F66" s="57"/>
      <c r="G66" s="57"/>
      <c r="H66" s="14"/>
    </row>
    <row r="67" spans="2:8" s="15" customFormat="1" x14ac:dyDescent="0.2">
      <c r="B67" s="55"/>
      <c r="C67" s="55"/>
      <c r="D67" s="55"/>
      <c r="E67" s="55"/>
      <c r="F67" s="57"/>
      <c r="G67" s="57"/>
      <c r="H67" s="14"/>
    </row>
    <row r="68" spans="2:8" s="15" customFormat="1" x14ac:dyDescent="0.2">
      <c r="B68" s="55"/>
      <c r="C68" s="55"/>
      <c r="D68" s="55"/>
      <c r="E68" s="55"/>
      <c r="F68" s="57"/>
      <c r="G68" s="57"/>
      <c r="H68" s="14"/>
    </row>
    <row r="69" spans="2:8" s="15" customFormat="1" x14ac:dyDescent="0.2">
      <c r="B69" s="55"/>
      <c r="C69" s="55"/>
      <c r="D69" s="55"/>
      <c r="E69" s="55"/>
      <c r="F69" s="57"/>
      <c r="G69" s="57"/>
      <c r="H69" s="14"/>
    </row>
    <row r="70" spans="2:8" s="15" customFormat="1" x14ac:dyDescent="0.2">
      <c r="B70" s="55"/>
      <c r="C70" s="55"/>
      <c r="D70" s="55"/>
      <c r="E70" s="55"/>
      <c r="F70" s="57"/>
      <c r="G70" s="57"/>
      <c r="H70" s="14"/>
    </row>
    <row r="71" spans="2:8" s="15" customFormat="1" x14ac:dyDescent="0.2">
      <c r="B71" s="55"/>
      <c r="C71" s="55"/>
      <c r="D71" s="55"/>
      <c r="E71" s="55"/>
      <c r="F71" s="57"/>
      <c r="G71" s="57"/>
      <c r="H71" s="14"/>
    </row>
    <row r="72" spans="2:8" s="15" customFormat="1" x14ac:dyDescent="0.2">
      <c r="B72" s="55"/>
      <c r="C72" s="55"/>
      <c r="D72" s="55"/>
      <c r="E72" s="55"/>
      <c r="F72" s="57"/>
      <c r="G72" s="57"/>
      <c r="H72" s="14"/>
    </row>
    <row r="73" spans="2:8" s="15" customFormat="1" x14ac:dyDescent="0.2">
      <c r="B73" s="55"/>
      <c r="C73" s="55"/>
      <c r="D73" s="55"/>
      <c r="E73" s="55"/>
      <c r="F73" s="57"/>
      <c r="G73" s="57"/>
      <c r="H73" s="14"/>
    </row>
    <row r="74" spans="2:8" s="15" customFormat="1" x14ac:dyDescent="0.2">
      <c r="B74" s="55"/>
      <c r="C74" s="55"/>
      <c r="D74" s="55"/>
      <c r="E74" s="55"/>
      <c r="F74" s="57"/>
      <c r="G74" s="57"/>
      <c r="H74" s="14"/>
    </row>
    <row r="75" spans="2:8" s="15" customFormat="1" x14ac:dyDescent="0.2">
      <c r="B75" s="55"/>
      <c r="C75" s="55"/>
      <c r="D75" s="55"/>
      <c r="E75" s="55"/>
      <c r="F75" s="57"/>
      <c r="G75" s="57"/>
      <c r="H75" s="14"/>
    </row>
    <row r="76" spans="2:8" s="15" customFormat="1" x14ac:dyDescent="0.2">
      <c r="B76" s="55"/>
      <c r="C76" s="55"/>
      <c r="D76" s="55"/>
      <c r="E76" s="55"/>
      <c r="F76" s="57"/>
      <c r="G76" s="57"/>
      <c r="H76" s="14"/>
    </row>
    <row r="77" spans="2:8" s="15" customFormat="1" x14ac:dyDescent="0.2">
      <c r="B77" s="64"/>
      <c r="C77" s="55"/>
      <c r="D77" s="55"/>
      <c r="E77" s="55"/>
      <c r="F77" s="57"/>
      <c r="G77" s="57"/>
      <c r="H77" s="14"/>
    </row>
    <row r="78" spans="2:8" s="15" customFormat="1" x14ac:dyDescent="0.2">
      <c r="B78" s="10"/>
      <c r="C78" s="10"/>
      <c r="D78" s="55"/>
      <c r="E78" s="55"/>
      <c r="F78" s="57"/>
      <c r="G78" s="57"/>
      <c r="H78" s="14"/>
    </row>
    <row r="79" spans="2:8" s="15" customFormat="1" x14ac:dyDescent="0.2">
      <c r="B79" s="10"/>
      <c r="C79" s="10"/>
      <c r="D79" s="10"/>
      <c r="E79" s="10"/>
      <c r="F79" s="11"/>
      <c r="G79" s="14"/>
      <c r="H79" s="14"/>
    </row>
    <row r="80" spans="2:8" s="15" customFormat="1" x14ac:dyDescent="0.2">
      <c r="B80" s="10"/>
      <c r="C80" s="10"/>
      <c r="D80" s="10"/>
      <c r="E80" s="10"/>
      <c r="F80" s="11"/>
      <c r="G80" s="14"/>
      <c r="H80" s="14"/>
    </row>
    <row r="81" spans="2:8" s="15" customFormat="1" x14ac:dyDescent="0.2">
      <c r="B81" s="10"/>
      <c r="C81" s="10"/>
      <c r="D81" s="10"/>
      <c r="E81" s="10"/>
      <c r="F81" s="11"/>
      <c r="G81" s="14"/>
      <c r="H81" s="14"/>
    </row>
    <row r="82" spans="2:8" s="15" customFormat="1" x14ac:dyDescent="0.2">
      <c r="B82" s="10"/>
      <c r="C82" s="10"/>
      <c r="D82" s="10"/>
      <c r="E82" s="10"/>
      <c r="F82" s="11"/>
      <c r="G82" s="14"/>
      <c r="H82" s="14"/>
    </row>
    <row r="83" spans="2:8" s="15" customFormat="1" x14ac:dyDescent="0.2">
      <c r="B83" s="10"/>
      <c r="C83" s="10"/>
      <c r="D83" s="10"/>
      <c r="E83" s="10"/>
      <c r="F83" s="11"/>
      <c r="G83" s="14"/>
      <c r="H83" s="14"/>
    </row>
    <row r="84" spans="2:8" s="15" customFormat="1" x14ac:dyDescent="0.2">
      <c r="B84" s="10"/>
      <c r="C84" s="10"/>
      <c r="D84" s="10"/>
      <c r="E84" s="10"/>
      <c r="F84" s="11"/>
      <c r="G84" s="14"/>
      <c r="H84" s="14"/>
    </row>
    <row r="85" spans="2:8" s="15" customFormat="1" x14ac:dyDescent="0.2">
      <c r="B85" s="10"/>
      <c r="C85" s="10"/>
      <c r="D85" s="10"/>
      <c r="E85" s="10"/>
      <c r="F85" s="11"/>
      <c r="G85" s="14"/>
      <c r="H85" s="14"/>
    </row>
    <row r="86" spans="2:8" s="15" customFormat="1" x14ac:dyDescent="0.2">
      <c r="B86" s="10"/>
      <c r="C86" s="10"/>
      <c r="D86" s="10"/>
      <c r="E86" s="10"/>
      <c r="F86" s="11"/>
      <c r="G86" s="14"/>
      <c r="H86" s="14"/>
    </row>
    <row r="87" spans="2:8" s="15" customFormat="1" x14ac:dyDescent="0.2">
      <c r="B87" s="10"/>
      <c r="C87" s="10"/>
      <c r="D87" s="10"/>
      <c r="E87" s="10"/>
      <c r="F87" s="11"/>
      <c r="G87" s="14"/>
      <c r="H87" s="14"/>
    </row>
    <row r="88" spans="2:8" s="15" customFormat="1" x14ac:dyDescent="0.2">
      <c r="B88" s="10"/>
      <c r="C88" s="10"/>
      <c r="D88" s="10"/>
      <c r="E88" s="10"/>
      <c r="F88" s="11"/>
      <c r="G88" s="14"/>
      <c r="H88" s="14"/>
    </row>
    <row r="89" spans="2:8" s="15" customFormat="1" x14ac:dyDescent="0.2">
      <c r="B89" s="10"/>
      <c r="C89" s="10"/>
      <c r="D89" s="10"/>
      <c r="E89" s="10"/>
      <c r="F89" s="11"/>
      <c r="G89" s="14"/>
      <c r="H89" s="14"/>
    </row>
    <row r="90" spans="2:8" s="15" customFormat="1" x14ac:dyDescent="0.2">
      <c r="B90" s="10"/>
      <c r="C90" s="10"/>
      <c r="D90" s="10"/>
      <c r="E90" s="10"/>
      <c r="F90" s="11"/>
      <c r="G90" s="14"/>
      <c r="H90" s="14"/>
    </row>
    <row r="91" spans="2:8" s="15" customFormat="1" x14ac:dyDescent="0.2">
      <c r="B91" s="10"/>
      <c r="C91" s="10"/>
      <c r="D91" s="10"/>
      <c r="E91" s="10"/>
      <c r="F91" s="11"/>
      <c r="G91" s="14"/>
      <c r="H91" s="14"/>
    </row>
    <row r="92" spans="2:8" s="15" customFormat="1" x14ac:dyDescent="0.2">
      <c r="B92" s="10"/>
      <c r="C92" s="10"/>
      <c r="D92" s="10"/>
      <c r="E92" s="10"/>
      <c r="F92" s="11"/>
      <c r="G92" s="14"/>
      <c r="H92" s="14"/>
    </row>
    <row r="93" spans="2:8" s="15" customFormat="1" x14ac:dyDescent="0.2">
      <c r="B93" s="10"/>
      <c r="C93" s="10"/>
      <c r="D93" s="10"/>
      <c r="E93" s="10"/>
      <c r="F93" s="11"/>
      <c r="G93" s="14"/>
      <c r="H93" s="14"/>
    </row>
    <row r="94" spans="2:8" s="15" customFormat="1" x14ac:dyDescent="0.2">
      <c r="B94" s="10"/>
      <c r="C94" s="10"/>
      <c r="D94" s="10"/>
      <c r="E94" s="10"/>
      <c r="F94" s="11"/>
      <c r="G94" s="14"/>
      <c r="H94" s="14"/>
    </row>
    <row r="95" spans="2:8" s="15" customFormat="1" x14ac:dyDescent="0.2">
      <c r="B95" s="10"/>
      <c r="C95" s="10"/>
      <c r="D95" s="10"/>
      <c r="E95" s="10"/>
      <c r="F95" s="11"/>
      <c r="G95" s="14"/>
      <c r="H95" s="14"/>
    </row>
    <row r="96" spans="2:8" s="15" customFormat="1" x14ac:dyDescent="0.2">
      <c r="B96" s="10"/>
      <c r="C96" s="10"/>
      <c r="D96" s="10"/>
      <c r="E96" s="10"/>
      <c r="F96" s="11"/>
      <c r="G96" s="14"/>
      <c r="H96" s="14"/>
    </row>
    <row r="97" spans="2:8" s="15" customFormat="1" x14ac:dyDescent="0.2">
      <c r="B97" s="10"/>
      <c r="C97" s="10"/>
      <c r="D97" s="10"/>
      <c r="E97" s="10"/>
      <c r="F97" s="11"/>
      <c r="G97" s="14"/>
      <c r="H97" s="14"/>
    </row>
    <row r="98" spans="2:8" s="15" customFormat="1" x14ac:dyDescent="0.2">
      <c r="B98" s="10"/>
      <c r="C98" s="10"/>
      <c r="D98" s="10"/>
      <c r="E98" s="10"/>
      <c r="F98" s="11"/>
      <c r="G98" s="14"/>
      <c r="H98" s="14"/>
    </row>
    <row r="99" spans="2:8" s="15" customFormat="1" x14ac:dyDescent="0.2">
      <c r="B99" s="10"/>
      <c r="C99" s="10"/>
      <c r="D99" s="10"/>
      <c r="E99" s="10"/>
      <c r="F99" s="11"/>
      <c r="G99" s="14"/>
      <c r="H99" s="14"/>
    </row>
    <row r="100" spans="2:8" s="15" customFormat="1" x14ac:dyDescent="0.2">
      <c r="B100" s="10"/>
      <c r="C100" s="10"/>
      <c r="D100" s="10"/>
      <c r="E100" s="10"/>
      <c r="F100" s="11"/>
      <c r="G100" s="14"/>
      <c r="H100" s="14"/>
    </row>
    <row r="101" spans="2:8" s="15" customFormat="1" x14ac:dyDescent="0.2">
      <c r="B101" s="10"/>
      <c r="C101" s="10"/>
      <c r="D101" s="10"/>
      <c r="E101" s="10"/>
      <c r="F101" s="11"/>
      <c r="G101" s="14"/>
      <c r="H101" s="14"/>
    </row>
    <row r="102" spans="2:8" s="15" customFormat="1" x14ac:dyDescent="0.2">
      <c r="B102" s="10"/>
      <c r="C102" s="10"/>
      <c r="D102" s="10"/>
      <c r="E102" s="10"/>
      <c r="F102" s="11"/>
      <c r="G102" s="14"/>
      <c r="H102" s="14"/>
    </row>
    <row r="103" spans="2:8" s="15" customFormat="1" x14ac:dyDescent="0.2">
      <c r="B103" s="10"/>
      <c r="C103" s="10"/>
      <c r="D103" s="10"/>
      <c r="E103" s="10"/>
      <c r="F103" s="11"/>
      <c r="G103" s="14"/>
      <c r="H103" s="14"/>
    </row>
    <row r="104" spans="2:8" s="15" customFormat="1" x14ac:dyDescent="0.2">
      <c r="B104" s="10"/>
      <c r="C104" s="10"/>
      <c r="D104" s="10"/>
      <c r="E104" s="10"/>
      <c r="F104" s="11"/>
      <c r="G104" s="14"/>
      <c r="H104" s="14"/>
    </row>
    <row r="105" spans="2:8" s="15" customFormat="1" x14ac:dyDescent="0.2">
      <c r="B105" s="10"/>
      <c r="C105" s="10"/>
      <c r="D105" s="10"/>
      <c r="E105" s="10"/>
      <c r="F105" s="11"/>
      <c r="G105" s="14"/>
      <c r="H105" s="14"/>
    </row>
    <row r="106" spans="2:8" s="15" customFormat="1" x14ac:dyDescent="0.2">
      <c r="B106" s="10"/>
      <c r="C106" s="10"/>
      <c r="D106" s="10"/>
      <c r="E106" s="10"/>
      <c r="F106" s="11"/>
      <c r="G106" s="14"/>
      <c r="H106" s="14"/>
    </row>
    <row r="107" spans="2:8" s="15" customFormat="1" x14ac:dyDescent="0.2">
      <c r="B107" s="10"/>
      <c r="C107" s="10"/>
      <c r="D107" s="10"/>
      <c r="E107" s="10"/>
      <c r="F107" s="11"/>
      <c r="G107" s="14"/>
      <c r="H107" s="14"/>
    </row>
    <row r="108" spans="2:8" s="15" customFormat="1" x14ac:dyDescent="0.2">
      <c r="B108" s="10"/>
      <c r="C108" s="10"/>
      <c r="D108" s="10"/>
      <c r="E108" s="10"/>
      <c r="F108" s="11"/>
      <c r="G108" s="14"/>
      <c r="H108" s="14"/>
    </row>
    <row r="109" spans="2:8" s="15" customFormat="1" x14ac:dyDescent="0.2">
      <c r="B109" s="10"/>
      <c r="C109" s="10"/>
      <c r="D109" s="10"/>
      <c r="E109" s="10"/>
      <c r="F109" s="11"/>
      <c r="G109" s="14"/>
      <c r="H109" s="14"/>
    </row>
    <row r="110" spans="2:8" s="15" customFormat="1" x14ac:dyDescent="0.2">
      <c r="B110" s="10"/>
      <c r="C110" s="10"/>
      <c r="D110" s="10"/>
      <c r="E110" s="10"/>
      <c r="F110" s="11"/>
      <c r="G110" s="14"/>
      <c r="H110" s="14"/>
    </row>
    <row r="111" spans="2:8" s="15" customFormat="1" x14ac:dyDescent="0.2">
      <c r="B111" s="10"/>
      <c r="C111" s="10"/>
      <c r="D111" s="10"/>
      <c r="E111" s="10"/>
      <c r="F111" s="11"/>
      <c r="G111" s="14"/>
      <c r="H111" s="14"/>
    </row>
    <row r="112" spans="2:8" s="15" customFormat="1" x14ac:dyDescent="0.2">
      <c r="B112" s="10"/>
      <c r="C112" s="10"/>
      <c r="D112" s="10"/>
      <c r="E112" s="10"/>
      <c r="F112" s="11"/>
      <c r="G112" s="14"/>
      <c r="H112" s="14"/>
    </row>
    <row r="113" spans="2:8" s="15" customFormat="1" x14ac:dyDescent="0.2">
      <c r="B113" s="10"/>
      <c r="C113" s="10"/>
      <c r="D113" s="10"/>
      <c r="E113" s="10"/>
      <c r="F113" s="11"/>
      <c r="G113" s="14"/>
      <c r="H113" s="14"/>
    </row>
    <row r="114" spans="2:8" s="15" customFormat="1" x14ac:dyDescent="0.2">
      <c r="B114" s="10"/>
      <c r="C114" s="10"/>
      <c r="D114" s="10"/>
      <c r="E114" s="10"/>
      <c r="F114" s="11"/>
      <c r="G114" s="14"/>
      <c r="H114" s="14"/>
    </row>
    <row r="115" spans="2:8" s="15" customFormat="1" x14ac:dyDescent="0.2">
      <c r="B115" s="10"/>
      <c r="C115" s="10"/>
      <c r="D115" s="10"/>
      <c r="E115" s="10"/>
      <c r="F115" s="11"/>
      <c r="G115" s="14"/>
      <c r="H115" s="14"/>
    </row>
    <row r="116" spans="2:8" s="15" customFormat="1" x14ac:dyDescent="0.2">
      <c r="B116" s="10"/>
      <c r="C116" s="10"/>
      <c r="D116" s="10"/>
      <c r="E116" s="10"/>
      <c r="F116" s="11"/>
      <c r="G116" s="14"/>
      <c r="H116" s="14"/>
    </row>
    <row r="117" spans="2:8" s="15" customFormat="1" x14ac:dyDescent="0.2">
      <c r="B117" s="10"/>
      <c r="C117" s="10"/>
      <c r="D117" s="10"/>
      <c r="E117" s="10"/>
      <c r="F117" s="11"/>
      <c r="G117" s="14"/>
      <c r="H117" s="14"/>
    </row>
    <row r="118" spans="2:8" s="15" customFormat="1" x14ac:dyDescent="0.2">
      <c r="B118" s="10"/>
      <c r="C118" s="10"/>
      <c r="D118" s="10"/>
      <c r="E118" s="10"/>
      <c r="F118" s="11"/>
      <c r="G118" s="14"/>
      <c r="H118" s="14"/>
    </row>
    <row r="119" spans="2:8" s="15" customFormat="1" x14ac:dyDescent="0.2">
      <c r="B119" s="10"/>
      <c r="C119" s="10"/>
      <c r="D119" s="10"/>
      <c r="E119" s="10"/>
      <c r="F119" s="11"/>
      <c r="G119" s="14"/>
      <c r="H119" s="14"/>
    </row>
    <row r="120" spans="2:8" s="15" customFormat="1" x14ac:dyDescent="0.2">
      <c r="B120" s="10"/>
      <c r="C120" s="10"/>
      <c r="D120" s="10"/>
      <c r="E120" s="10"/>
      <c r="F120" s="11"/>
      <c r="G120" s="14"/>
      <c r="H120" s="14"/>
    </row>
    <row r="121" spans="2:8" s="15" customFormat="1" x14ac:dyDescent="0.2">
      <c r="B121" s="10"/>
      <c r="C121" s="10"/>
      <c r="D121" s="10"/>
      <c r="E121" s="10"/>
      <c r="F121" s="11"/>
      <c r="G121" s="14"/>
      <c r="H121" s="14"/>
    </row>
    <row r="122" spans="2:8" s="15" customFormat="1" x14ac:dyDescent="0.2">
      <c r="B122" s="10"/>
      <c r="C122" s="10"/>
      <c r="D122" s="10"/>
      <c r="E122" s="10"/>
      <c r="F122" s="11"/>
      <c r="G122" s="14"/>
      <c r="H122" s="14"/>
    </row>
    <row r="123" spans="2:8" s="15" customFormat="1" x14ac:dyDescent="0.2">
      <c r="B123" s="10"/>
      <c r="C123" s="10"/>
      <c r="D123" s="10"/>
      <c r="E123" s="10"/>
      <c r="F123" s="11"/>
      <c r="G123" s="14"/>
      <c r="H123" s="14"/>
    </row>
    <row r="124" spans="2:8" s="15" customFormat="1" x14ac:dyDescent="0.2">
      <c r="B124" s="10"/>
      <c r="C124" s="10"/>
      <c r="D124" s="10"/>
      <c r="E124" s="10"/>
      <c r="F124" s="11"/>
      <c r="G124" s="14"/>
      <c r="H124" s="14"/>
    </row>
    <row r="125" spans="2:8" s="15" customFormat="1" x14ac:dyDescent="0.2">
      <c r="B125" s="10"/>
      <c r="C125" s="10"/>
      <c r="D125" s="10"/>
      <c r="E125" s="10"/>
      <c r="F125" s="11"/>
      <c r="G125" s="14"/>
      <c r="H125" s="14"/>
    </row>
    <row r="126" spans="2:8" s="15" customFormat="1" x14ac:dyDescent="0.2">
      <c r="B126" s="10"/>
      <c r="C126" s="10"/>
      <c r="D126" s="10"/>
      <c r="E126" s="10"/>
      <c r="F126" s="11"/>
      <c r="G126" s="14"/>
      <c r="H126" s="14"/>
    </row>
    <row r="127" spans="2:8" s="15" customFormat="1" x14ac:dyDescent="0.2">
      <c r="B127" s="10"/>
      <c r="C127" s="10"/>
      <c r="D127" s="10"/>
      <c r="E127" s="10"/>
      <c r="F127" s="11"/>
      <c r="G127" s="14"/>
      <c r="H127" s="14"/>
    </row>
    <row r="128" spans="2:8" s="15" customFormat="1" x14ac:dyDescent="0.2">
      <c r="B128" s="10"/>
      <c r="C128" s="10"/>
      <c r="D128" s="10"/>
      <c r="E128" s="10"/>
      <c r="F128" s="11"/>
      <c r="G128" s="14"/>
      <c r="H128" s="14"/>
    </row>
    <row r="129" spans="2:8" s="15" customFormat="1" x14ac:dyDescent="0.2">
      <c r="B129" s="10"/>
      <c r="C129" s="10"/>
      <c r="D129" s="10"/>
      <c r="E129" s="10"/>
      <c r="F129" s="11"/>
      <c r="G129" s="14"/>
      <c r="H129" s="14"/>
    </row>
    <row r="130" spans="2:8" s="15" customFormat="1" x14ac:dyDescent="0.2">
      <c r="B130" s="10"/>
      <c r="C130" s="10"/>
      <c r="D130" s="10"/>
      <c r="E130" s="10"/>
      <c r="F130" s="11"/>
      <c r="G130" s="14"/>
      <c r="H130" s="14"/>
    </row>
    <row r="131" spans="2:8" s="15" customFormat="1" x14ac:dyDescent="0.2">
      <c r="B131" s="10"/>
      <c r="C131" s="10"/>
      <c r="D131" s="10"/>
      <c r="E131" s="10"/>
      <c r="F131" s="11"/>
      <c r="G131" s="14"/>
      <c r="H131" s="14"/>
    </row>
    <row r="132" spans="2:8" s="15" customFormat="1" x14ac:dyDescent="0.2">
      <c r="B132" s="10"/>
      <c r="C132" s="10"/>
      <c r="D132" s="10"/>
      <c r="E132" s="10"/>
      <c r="F132" s="11"/>
      <c r="G132" s="14"/>
      <c r="H132" s="14"/>
    </row>
    <row r="133" spans="2:8" s="15" customFormat="1" x14ac:dyDescent="0.2">
      <c r="B133" s="10"/>
      <c r="C133" s="10"/>
      <c r="D133" s="10"/>
      <c r="E133" s="10"/>
      <c r="F133" s="11"/>
      <c r="G133" s="14"/>
      <c r="H133" s="14"/>
    </row>
    <row r="134" spans="2:8" s="15" customFormat="1" x14ac:dyDescent="0.2">
      <c r="B134" s="10"/>
      <c r="C134" s="10"/>
      <c r="D134" s="10"/>
      <c r="E134" s="10"/>
      <c r="F134" s="11"/>
      <c r="G134" s="14"/>
      <c r="H134" s="14"/>
    </row>
    <row r="135" spans="2:8" s="15" customFormat="1" x14ac:dyDescent="0.2">
      <c r="B135" s="10"/>
      <c r="C135" s="10"/>
      <c r="D135" s="10"/>
      <c r="E135" s="10"/>
      <c r="F135" s="11"/>
      <c r="G135" s="14"/>
      <c r="H135" s="14"/>
    </row>
    <row r="136" spans="2:8" s="15" customFormat="1" x14ac:dyDescent="0.2">
      <c r="B136" s="10"/>
      <c r="C136" s="10"/>
      <c r="D136" s="10"/>
      <c r="E136" s="10"/>
      <c r="F136" s="11"/>
      <c r="G136" s="14"/>
      <c r="H136" s="14"/>
    </row>
    <row r="137" spans="2:8" s="15" customFormat="1" x14ac:dyDescent="0.2">
      <c r="B137" s="10"/>
      <c r="C137" s="10"/>
      <c r="D137" s="10"/>
      <c r="E137" s="10"/>
      <c r="F137" s="11"/>
      <c r="G137" s="14"/>
      <c r="H137" s="14"/>
    </row>
    <row r="138" spans="2:8" s="15" customFormat="1" x14ac:dyDescent="0.2">
      <c r="B138" s="10"/>
      <c r="C138" s="10"/>
      <c r="D138" s="10"/>
      <c r="E138" s="10"/>
      <c r="F138" s="11"/>
      <c r="G138" s="14"/>
      <c r="H138" s="14"/>
    </row>
    <row r="139" spans="2:8" s="15" customFormat="1" x14ac:dyDescent="0.2">
      <c r="B139" s="10"/>
      <c r="C139" s="10"/>
      <c r="D139" s="10"/>
      <c r="E139" s="10"/>
      <c r="F139" s="11"/>
      <c r="G139" s="14"/>
      <c r="H139" s="14"/>
    </row>
    <row r="140" spans="2:8" s="15" customFormat="1" x14ac:dyDescent="0.2">
      <c r="B140" s="10"/>
      <c r="C140" s="10"/>
      <c r="D140" s="10"/>
      <c r="E140" s="10"/>
      <c r="F140" s="11"/>
      <c r="G140" s="14"/>
      <c r="H140" s="14"/>
    </row>
    <row r="141" spans="2:8" s="15" customFormat="1" x14ac:dyDescent="0.2">
      <c r="B141" s="10"/>
      <c r="C141" s="10"/>
      <c r="D141" s="10"/>
      <c r="E141" s="10"/>
      <c r="F141" s="11"/>
      <c r="G141" s="14"/>
      <c r="H141" s="14"/>
    </row>
    <row r="142" spans="2:8" s="15" customFormat="1" x14ac:dyDescent="0.2">
      <c r="B142" s="10"/>
      <c r="C142" s="10"/>
      <c r="D142" s="10"/>
      <c r="E142" s="10"/>
      <c r="F142" s="11"/>
      <c r="G142" s="14"/>
      <c r="H142" s="14"/>
    </row>
    <row r="143" spans="2:8" s="15" customFormat="1" x14ac:dyDescent="0.2">
      <c r="B143" s="10"/>
      <c r="C143" s="10"/>
      <c r="D143" s="10"/>
      <c r="E143" s="10"/>
      <c r="F143" s="11"/>
      <c r="G143" s="14"/>
      <c r="H143" s="14"/>
    </row>
    <row r="144" spans="2:8" s="15" customFormat="1" x14ac:dyDescent="0.2">
      <c r="B144" s="10"/>
      <c r="C144" s="10"/>
      <c r="D144" s="10"/>
      <c r="E144" s="10"/>
      <c r="F144" s="11"/>
      <c r="G144" s="14"/>
      <c r="H144" s="14"/>
    </row>
    <row r="145" spans="2:8" s="15" customFormat="1" x14ac:dyDescent="0.2">
      <c r="B145" s="10"/>
      <c r="C145" s="10"/>
      <c r="D145" s="10"/>
      <c r="E145" s="10"/>
      <c r="F145" s="11"/>
      <c r="G145" s="14"/>
      <c r="H145" s="14"/>
    </row>
    <row r="146" spans="2:8" s="15" customFormat="1" x14ac:dyDescent="0.2">
      <c r="B146" s="10"/>
      <c r="C146" s="10"/>
      <c r="D146" s="10"/>
      <c r="E146" s="10"/>
      <c r="F146" s="11"/>
      <c r="G146" s="14"/>
      <c r="H146" s="14"/>
    </row>
    <row r="147" spans="2:8" s="15" customFormat="1" x14ac:dyDescent="0.2">
      <c r="B147" s="10"/>
      <c r="C147" s="10"/>
      <c r="D147" s="10"/>
      <c r="E147" s="10"/>
      <c r="F147" s="11"/>
      <c r="G147" s="14"/>
      <c r="H147" s="14"/>
    </row>
    <row r="148" spans="2:8" s="15" customFormat="1" x14ac:dyDescent="0.2">
      <c r="B148" s="10"/>
      <c r="C148" s="10"/>
      <c r="D148" s="10"/>
      <c r="E148" s="10"/>
      <c r="F148" s="11"/>
      <c r="G148" s="14"/>
      <c r="H148" s="14"/>
    </row>
    <row r="149" spans="2:8" s="15" customFormat="1" x14ac:dyDescent="0.2">
      <c r="B149" s="10"/>
      <c r="C149" s="10"/>
      <c r="D149" s="10"/>
      <c r="E149" s="10"/>
      <c r="F149" s="11"/>
      <c r="G149" s="14"/>
      <c r="H149" s="14"/>
    </row>
    <row r="150" spans="2:8" s="15" customFormat="1" x14ac:dyDescent="0.2">
      <c r="B150" s="10"/>
      <c r="C150" s="10"/>
      <c r="D150" s="10"/>
      <c r="E150" s="10"/>
      <c r="F150" s="11"/>
      <c r="G150" s="14"/>
      <c r="H150" s="14"/>
    </row>
    <row r="151" spans="2:8" s="15" customFormat="1" x14ac:dyDescent="0.2">
      <c r="B151" s="10"/>
      <c r="C151" s="10"/>
      <c r="D151" s="10"/>
      <c r="E151" s="10"/>
      <c r="F151" s="11"/>
      <c r="G151" s="14"/>
      <c r="H151" s="14"/>
    </row>
    <row r="152" spans="2:8" s="15" customFormat="1" x14ac:dyDescent="0.2">
      <c r="B152" s="10"/>
      <c r="C152" s="10"/>
      <c r="D152" s="10"/>
      <c r="E152" s="10"/>
      <c r="F152" s="11"/>
      <c r="G152" s="14"/>
      <c r="H152" s="14"/>
    </row>
    <row r="153" spans="2:8" s="15" customFormat="1" x14ac:dyDescent="0.2">
      <c r="B153" s="10"/>
      <c r="C153" s="10"/>
      <c r="D153" s="10"/>
      <c r="E153" s="10"/>
      <c r="F153" s="11"/>
      <c r="G153" s="14"/>
      <c r="H153" s="14"/>
    </row>
    <row r="154" spans="2:8" s="15" customFormat="1" x14ac:dyDescent="0.2">
      <c r="B154" s="10"/>
      <c r="C154" s="10"/>
      <c r="D154" s="10"/>
      <c r="E154" s="10"/>
      <c r="F154" s="11"/>
      <c r="G154" s="14"/>
      <c r="H154" s="14"/>
    </row>
    <row r="155" spans="2:8" s="15" customFormat="1" x14ac:dyDescent="0.2">
      <c r="B155" s="10"/>
      <c r="C155" s="10"/>
      <c r="D155" s="10"/>
      <c r="E155" s="10"/>
      <c r="F155" s="11"/>
      <c r="G155" s="14"/>
      <c r="H155" s="14"/>
    </row>
    <row r="156" spans="2:8" s="15" customFormat="1" x14ac:dyDescent="0.2">
      <c r="B156" s="10"/>
      <c r="C156" s="10"/>
      <c r="D156" s="10"/>
      <c r="E156" s="10"/>
      <c r="F156" s="11"/>
      <c r="G156" s="14"/>
      <c r="H156" s="14"/>
    </row>
    <row r="157" spans="2:8" s="15" customFormat="1" x14ac:dyDescent="0.2">
      <c r="B157" s="10"/>
      <c r="C157" s="10"/>
      <c r="D157" s="10"/>
      <c r="E157" s="10"/>
      <c r="F157" s="11"/>
      <c r="G157" s="14"/>
      <c r="H157" s="14"/>
    </row>
    <row r="158" spans="2:8" s="15" customFormat="1" x14ac:dyDescent="0.2">
      <c r="B158" s="10"/>
      <c r="C158" s="10"/>
      <c r="D158" s="10"/>
      <c r="E158" s="10"/>
      <c r="F158" s="11"/>
      <c r="G158" s="14"/>
      <c r="H158" s="14"/>
    </row>
    <row r="159" spans="2:8" s="15" customFormat="1" x14ac:dyDescent="0.2">
      <c r="B159" s="10"/>
      <c r="C159" s="10"/>
      <c r="D159" s="10"/>
      <c r="E159" s="10"/>
      <c r="F159" s="11"/>
      <c r="G159" s="14"/>
      <c r="H159" s="14"/>
    </row>
    <row r="160" spans="2:8" s="15" customFormat="1" x14ac:dyDescent="0.2">
      <c r="B160" s="10"/>
      <c r="C160" s="10"/>
      <c r="D160" s="10"/>
      <c r="E160" s="10"/>
      <c r="F160" s="11"/>
      <c r="G160" s="14"/>
      <c r="H160" s="14"/>
    </row>
    <row r="161" spans="2:8" s="15" customFormat="1" x14ac:dyDescent="0.2">
      <c r="B161" s="10"/>
      <c r="C161" s="10"/>
      <c r="D161" s="10"/>
      <c r="E161" s="10"/>
      <c r="F161" s="11"/>
      <c r="G161" s="14"/>
      <c r="H161" s="14"/>
    </row>
    <row r="162" spans="2:8" s="15" customFormat="1" x14ac:dyDescent="0.2">
      <c r="B162" s="10"/>
      <c r="C162" s="10"/>
      <c r="D162" s="10"/>
      <c r="E162" s="10"/>
      <c r="F162" s="11"/>
      <c r="G162" s="14"/>
      <c r="H162" s="14"/>
    </row>
    <row r="163" spans="2:8" s="15" customFormat="1" x14ac:dyDescent="0.2">
      <c r="B163" s="10"/>
      <c r="C163" s="10"/>
      <c r="D163" s="10"/>
      <c r="E163" s="10"/>
      <c r="F163" s="11"/>
      <c r="G163" s="14"/>
      <c r="H163" s="14"/>
    </row>
    <row r="164" spans="2:8" s="15" customFormat="1" x14ac:dyDescent="0.2">
      <c r="B164" s="10"/>
      <c r="C164" s="10"/>
      <c r="D164" s="10"/>
      <c r="E164" s="10"/>
      <c r="F164" s="11"/>
      <c r="G164" s="14"/>
      <c r="H164" s="14"/>
    </row>
    <row r="165" spans="2:8" s="15" customFormat="1" x14ac:dyDescent="0.2">
      <c r="B165" s="10"/>
      <c r="C165" s="10"/>
      <c r="D165" s="10"/>
      <c r="E165" s="10"/>
      <c r="F165" s="11"/>
      <c r="G165" s="14"/>
      <c r="H165" s="14"/>
    </row>
    <row r="166" spans="2:8" s="15" customFormat="1" x14ac:dyDescent="0.2">
      <c r="B166" s="10"/>
      <c r="C166" s="10"/>
      <c r="D166" s="10"/>
      <c r="E166" s="10"/>
      <c r="F166" s="11"/>
      <c r="G166" s="14"/>
      <c r="H166" s="14"/>
    </row>
    <row r="167" spans="2:8" s="15" customFormat="1" x14ac:dyDescent="0.2">
      <c r="B167" s="10"/>
      <c r="C167" s="10"/>
      <c r="D167" s="10"/>
      <c r="E167" s="10"/>
      <c r="F167" s="11"/>
      <c r="G167" s="14"/>
      <c r="H167" s="14"/>
    </row>
    <row r="168" spans="2:8" s="15" customFormat="1" x14ac:dyDescent="0.2">
      <c r="B168" s="10"/>
      <c r="C168" s="10"/>
      <c r="D168" s="10"/>
      <c r="E168" s="10"/>
      <c r="F168" s="11"/>
      <c r="G168" s="14"/>
      <c r="H168" s="14"/>
    </row>
    <row r="169" spans="2:8" s="15" customFormat="1" x14ac:dyDescent="0.2">
      <c r="B169" s="10"/>
      <c r="C169" s="10"/>
      <c r="D169" s="10"/>
      <c r="E169" s="10"/>
      <c r="F169" s="11"/>
      <c r="G169" s="14"/>
      <c r="H169" s="14"/>
    </row>
    <row r="170" spans="2:8" s="15" customFormat="1" x14ac:dyDescent="0.2">
      <c r="B170" s="10"/>
      <c r="C170" s="10"/>
      <c r="D170" s="10"/>
      <c r="E170" s="10"/>
      <c r="F170" s="11"/>
      <c r="G170" s="14"/>
      <c r="H170" s="14"/>
    </row>
    <row r="171" spans="2:8" s="15" customFormat="1" x14ac:dyDescent="0.2">
      <c r="B171" s="10"/>
      <c r="C171" s="10"/>
      <c r="D171" s="10"/>
      <c r="E171" s="10"/>
      <c r="F171" s="11"/>
      <c r="G171" s="14"/>
      <c r="H171" s="14"/>
    </row>
    <row r="172" spans="2:8" s="15" customFormat="1" x14ac:dyDescent="0.2">
      <c r="B172" s="10"/>
      <c r="C172" s="10"/>
      <c r="D172" s="10"/>
      <c r="E172" s="10"/>
      <c r="F172" s="11"/>
      <c r="G172" s="14"/>
      <c r="H172" s="14"/>
    </row>
    <row r="173" spans="2:8" s="15" customFormat="1" x14ac:dyDescent="0.2">
      <c r="B173" s="10"/>
      <c r="C173" s="10"/>
      <c r="D173" s="10"/>
      <c r="E173" s="10"/>
      <c r="F173" s="11"/>
      <c r="G173" s="14"/>
      <c r="H173" s="14"/>
    </row>
    <row r="174" spans="2:8" s="15" customFormat="1" x14ac:dyDescent="0.2">
      <c r="B174" s="10"/>
      <c r="C174" s="10"/>
      <c r="D174" s="10"/>
      <c r="E174" s="10"/>
      <c r="F174" s="11"/>
      <c r="G174" s="14"/>
      <c r="H174" s="14"/>
    </row>
    <row r="175" spans="2:8" s="15" customFormat="1" x14ac:dyDescent="0.2">
      <c r="B175" s="10"/>
      <c r="C175" s="10"/>
      <c r="D175" s="10"/>
      <c r="E175" s="10"/>
      <c r="F175" s="11"/>
      <c r="G175" s="14"/>
      <c r="H175" s="14"/>
    </row>
    <row r="176" spans="2:8" s="15" customFormat="1" x14ac:dyDescent="0.2">
      <c r="B176" s="10"/>
      <c r="C176" s="10"/>
      <c r="D176" s="10"/>
      <c r="E176" s="10"/>
      <c r="F176" s="11"/>
      <c r="G176" s="14"/>
      <c r="H176" s="14"/>
    </row>
    <row r="177" spans="1:8" s="15" customFormat="1" x14ac:dyDescent="0.2">
      <c r="B177" s="10"/>
      <c r="C177" s="10"/>
      <c r="D177" s="10"/>
      <c r="E177" s="10"/>
      <c r="F177" s="11"/>
      <c r="G177" s="14"/>
      <c r="H177" s="14"/>
    </row>
    <row r="178" spans="1:8" s="15" customFormat="1" x14ac:dyDescent="0.2">
      <c r="B178" s="10"/>
      <c r="C178" s="10"/>
      <c r="D178" s="10"/>
      <c r="E178" s="10"/>
      <c r="F178" s="11"/>
      <c r="G178" s="14"/>
      <c r="H178" s="14"/>
    </row>
    <row r="179" spans="1:8" s="15" customFormat="1" x14ac:dyDescent="0.2">
      <c r="B179" s="10"/>
      <c r="C179" s="10"/>
      <c r="D179" s="10"/>
      <c r="E179" s="10"/>
      <c r="F179" s="11"/>
      <c r="G179" s="14"/>
      <c r="H179" s="14"/>
    </row>
    <row r="180" spans="1:8" s="15" customFormat="1" x14ac:dyDescent="0.2">
      <c r="B180" s="10"/>
      <c r="C180" s="10"/>
      <c r="D180" s="10"/>
      <c r="E180" s="10"/>
      <c r="F180" s="11"/>
      <c r="G180" s="14"/>
      <c r="H180" s="14"/>
    </row>
    <row r="181" spans="1:8" s="15" customFormat="1" x14ac:dyDescent="0.2">
      <c r="B181" s="10"/>
      <c r="C181" s="10"/>
      <c r="D181" s="10"/>
      <c r="E181" s="10"/>
      <c r="F181" s="11"/>
      <c r="G181" s="14"/>
      <c r="H181" s="14"/>
    </row>
    <row r="182" spans="1:8" s="15" customFormat="1" x14ac:dyDescent="0.2">
      <c r="B182" s="10"/>
      <c r="C182" s="10"/>
      <c r="D182" s="10"/>
      <c r="E182" s="10"/>
      <c r="F182" s="11"/>
      <c r="G182" s="14"/>
      <c r="H182" s="14"/>
    </row>
    <row r="183" spans="1:8" s="15" customFormat="1" x14ac:dyDescent="0.2">
      <c r="B183" s="10"/>
      <c r="C183" s="10"/>
      <c r="D183" s="10"/>
      <c r="E183" s="10"/>
      <c r="F183" s="11"/>
      <c r="G183" s="14"/>
      <c r="H183" s="14"/>
    </row>
    <row r="184" spans="1:8" s="15" customFormat="1" x14ac:dyDescent="0.2">
      <c r="B184" s="10"/>
      <c r="C184" s="10"/>
      <c r="D184" s="10"/>
      <c r="E184" s="10"/>
      <c r="F184" s="11"/>
      <c r="G184" s="14"/>
      <c r="H184" s="14"/>
    </row>
    <row r="185" spans="1:8" s="15" customFormat="1" x14ac:dyDescent="0.2">
      <c r="B185" s="10"/>
      <c r="C185" s="10"/>
      <c r="D185" s="10"/>
      <c r="E185" s="10"/>
      <c r="F185" s="11"/>
      <c r="G185" s="14"/>
      <c r="H185" s="14"/>
    </row>
    <row r="186" spans="1:8" s="15" customFormat="1" x14ac:dyDescent="0.2">
      <c r="B186" s="10"/>
      <c r="C186" s="10"/>
      <c r="D186" s="10"/>
      <c r="E186" s="10"/>
      <c r="F186" s="11"/>
      <c r="G186" s="14"/>
      <c r="H186" s="14"/>
    </row>
    <row r="187" spans="1:8" s="15" customFormat="1" x14ac:dyDescent="0.2">
      <c r="B187" s="10"/>
      <c r="C187" s="10"/>
      <c r="D187" s="10"/>
      <c r="E187" s="10"/>
      <c r="F187" s="11"/>
      <c r="G187" s="14"/>
      <c r="H187" s="14"/>
    </row>
    <row r="188" spans="1:8" s="15" customFormat="1" x14ac:dyDescent="0.2">
      <c r="B188" s="10"/>
      <c r="C188" s="10"/>
      <c r="D188" s="10"/>
      <c r="E188" s="10"/>
      <c r="F188" s="11"/>
      <c r="G188" s="14"/>
      <c r="H188" s="14"/>
    </row>
    <row r="189" spans="1:8" s="15" customFormat="1" x14ac:dyDescent="0.2">
      <c r="B189" s="10"/>
      <c r="C189" s="10"/>
      <c r="D189" s="10"/>
      <c r="E189" s="10"/>
      <c r="F189" s="11"/>
      <c r="G189" s="14"/>
      <c r="H189" s="14"/>
    </row>
    <row r="190" spans="1:8" s="15" customFormat="1" x14ac:dyDescent="0.2">
      <c r="A190" s="10"/>
      <c r="B190" s="10"/>
      <c r="C190" s="10"/>
      <c r="D190" s="10"/>
      <c r="E190" s="10"/>
      <c r="F190" s="11"/>
      <c r="G190" s="14"/>
      <c r="H190" s="14"/>
    </row>
    <row r="191" spans="1:8" s="15" customFormat="1" x14ac:dyDescent="0.2">
      <c r="A191" s="10"/>
      <c r="B191" s="10"/>
      <c r="C191" s="10"/>
      <c r="D191" s="10"/>
      <c r="E191" s="10"/>
      <c r="F191" s="11"/>
      <c r="G191" s="11"/>
      <c r="H191" s="11"/>
    </row>
    <row r="192" spans="1:8" s="15" customFormat="1" x14ac:dyDescent="0.2">
      <c r="A192" s="10"/>
      <c r="B192" s="10"/>
      <c r="C192" s="10"/>
      <c r="D192" s="10"/>
      <c r="E192" s="10"/>
      <c r="F192" s="11"/>
      <c r="G192" s="11"/>
      <c r="H192" s="11"/>
    </row>
    <row r="193" spans="1:11" s="15" customFormat="1" x14ac:dyDescent="0.2">
      <c r="A193" s="10"/>
      <c r="B193" s="10"/>
      <c r="C193" s="10"/>
      <c r="D193" s="10"/>
      <c r="E193" s="10"/>
      <c r="F193" s="11"/>
      <c r="G193" s="11"/>
      <c r="H193" s="11"/>
    </row>
    <row r="194" spans="1:11" s="15" customFormat="1" x14ac:dyDescent="0.2">
      <c r="A194" s="10"/>
      <c r="B194" s="10"/>
      <c r="C194" s="10"/>
      <c r="D194" s="10"/>
      <c r="E194" s="10"/>
      <c r="F194" s="11"/>
      <c r="G194" s="11"/>
      <c r="H194" s="11"/>
    </row>
    <row r="195" spans="1:11" s="15" customFormat="1" x14ac:dyDescent="0.2">
      <c r="A195" s="10"/>
      <c r="B195" s="10"/>
      <c r="C195" s="10"/>
      <c r="D195" s="10"/>
      <c r="E195" s="10"/>
      <c r="F195" s="11"/>
      <c r="G195" s="11"/>
      <c r="H195" s="11"/>
    </row>
    <row r="196" spans="1:11" s="15" customFormat="1" x14ac:dyDescent="0.2">
      <c r="A196" s="10"/>
      <c r="B196" s="10"/>
      <c r="C196" s="10"/>
      <c r="D196" s="10"/>
      <c r="E196" s="10"/>
      <c r="F196" s="11"/>
      <c r="G196" s="11"/>
      <c r="H196" s="11"/>
    </row>
    <row r="197" spans="1:11" s="15" customFormat="1" x14ac:dyDescent="0.2">
      <c r="A197" s="10"/>
      <c r="B197" s="10"/>
      <c r="C197" s="10"/>
      <c r="D197" s="10"/>
      <c r="E197" s="10"/>
      <c r="F197" s="11"/>
      <c r="G197" s="11"/>
      <c r="H197" s="11"/>
    </row>
    <row r="198" spans="1:11" s="15" customFormat="1" x14ac:dyDescent="0.2">
      <c r="A198" s="10"/>
      <c r="B198" s="10"/>
      <c r="C198" s="10"/>
      <c r="D198" s="10"/>
      <c r="E198" s="10"/>
      <c r="F198" s="11"/>
      <c r="G198" s="11"/>
      <c r="H198" s="11"/>
    </row>
    <row r="199" spans="1:11" s="15" customFormat="1" x14ac:dyDescent="0.2">
      <c r="A199" s="10"/>
      <c r="B199" s="10"/>
      <c r="C199" s="10"/>
      <c r="D199" s="10"/>
      <c r="E199" s="10"/>
      <c r="F199" s="11"/>
      <c r="G199" s="11"/>
      <c r="H199" s="11"/>
    </row>
    <row r="200" spans="1:11" s="15" customFormat="1" x14ac:dyDescent="0.2">
      <c r="A200" s="10"/>
      <c r="B200" s="10"/>
      <c r="C200" s="10"/>
      <c r="D200" s="10"/>
      <c r="E200" s="10"/>
      <c r="F200" s="11"/>
      <c r="G200" s="11"/>
      <c r="H200" s="11"/>
    </row>
    <row r="201" spans="1:11" s="15" customFormat="1" x14ac:dyDescent="0.2">
      <c r="A201" s="10"/>
      <c r="B201" s="10"/>
      <c r="C201" s="10"/>
      <c r="D201" s="10"/>
      <c r="E201" s="10"/>
      <c r="F201" s="11"/>
      <c r="G201" s="11"/>
      <c r="H201" s="11"/>
    </row>
    <row r="202" spans="1:11" s="15" customFormat="1" x14ac:dyDescent="0.2">
      <c r="A202" s="10"/>
      <c r="B202" s="10"/>
      <c r="C202" s="10"/>
      <c r="D202" s="10"/>
      <c r="E202" s="10"/>
      <c r="F202" s="11"/>
      <c r="G202" s="11"/>
      <c r="H202" s="11"/>
    </row>
    <row r="203" spans="1:11" s="15" customFormat="1" x14ac:dyDescent="0.2">
      <c r="A203" s="10"/>
      <c r="B203" s="10"/>
      <c r="C203" s="10"/>
      <c r="D203" s="10"/>
      <c r="E203" s="10"/>
      <c r="F203" s="11"/>
      <c r="G203" s="11"/>
      <c r="H203" s="11"/>
    </row>
    <row r="204" spans="1:11" s="12" customFormat="1" ht="15" x14ac:dyDescent="0.25">
      <c r="A204" s="10"/>
      <c r="B204" s="10"/>
      <c r="C204" s="10"/>
      <c r="D204" s="10"/>
      <c r="E204" s="10"/>
      <c r="F204" s="11"/>
      <c r="G204" s="11"/>
      <c r="H204" s="11"/>
      <c r="I204" s="15"/>
      <c r="J204" s="15"/>
      <c r="K204" s="15"/>
    </row>
  </sheetData>
  <mergeCells count="6">
    <mergeCell ref="B38:K38"/>
    <mergeCell ref="B33:K33"/>
    <mergeCell ref="B34:K34"/>
    <mergeCell ref="B35:K35"/>
    <mergeCell ref="B36:K36"/>
    <mergeCell ref="B37:K37"/>
  </mergeCells>
  <hyperlinks>
    <hyperlink ref="B2" location="Contents!A1" display="Back to Contents" xr:uid="{F117F10D-309A-4DBF-985A-37D59EF54307}"/>
  </hyperlinks>
  <pageMargins left="0.7" right="0.7" top="0.75" bottom="0.75" header="0.3" footer="0.3"/>
  <pageSetup paperSize="9" scale="66"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DE800-D6A1-4362-9D4A-01A42D41556D}">
  <sheetPr>
    <tabColor rgb="FFB3C8D1"/>
    <pageSetUpPr fitToPage="1"/>
  </sheetPr>
  <dimension ref="A1:O204"/>
  <sheetViews>
    <sheetView workbookViewId="0">
      <selection activeCell="B2" sqref="B2"/>
    </sheetView>
  </sheetViews>
  <sheetFormatPr defaultRowHeight="12.75" x14ac:dyDescent="0.25"/>
  <cols>
    <col min="1" max="1" width="3.42578125" style="10" customWidth="1"/>
    <col min="2" max="3" width="17.5703125" style="10" customWidth="1"/>
    <col min="4" max="4" width="29.7109375" style="10" customWidth="1"/>
    <col min="5" max="5" width="2.42578125" style="10" customWidth="1"/>
    <col min="6" max="6" width="29.7109375" style="11" customWidth="1"/>
    <col min="7" max="7" width="2.42578125" style="11" customWidth="1"/>
    <col min="8" max="246" width="11.42578125" style="10" customWidth="1"/>
    <col min="247" max="247" width="5.140625" style="10" customWidth="1"/>
    <col min="248" max="249" width="17.5703125" style="10" customWidth="1"/>
    <col min="250" max="250" width="28.5703125" style="10" customWidth="1"/>
    <col min="251" max="251" width="1.85546875" style="10" customWidth="1"/>
    <col min="252" max="252" width="28.5703125" style="10" customWidth="1"/>
    <col min="253" max="253" width="1.85546875" style="10" customWidth="1"/>
    <col min="254" max="254" width="12.85546875" style="10" customWidth="1"/>
    <col min="255" max="255" width="28.5703125" style="10" customWidth="1"/>
    <col min="256" max="256" width="1.85546875" style="10" customWidth="1"/>
    <col min="257" max="257" width="28.5703125" style="10" customWidth="1"/>
    <col min="258" max="258" width="1.85546875" style="10" customWidth="1"/>
    <col min="259" max="259" width="11.140625" style="10" customWidth="1"/>
    <col min="260" max="502" width="11.42578125" style="10" customWidth="1"/>
    <col min="503" max="503" width="5.140625" style="10" customWidth="1"/>
    <col min="504" max="505" width="17.5703125" style="10" customWidth="1"/>
    <col min="506" max="506" width="28.5703125" style="10" customWidth="1"/>
    <col min="507" max="507" width="1.85546875" style="10" customWidth="1"/>
    <col min="508" max="508" width="28.5703125" style="10" customWidth="1"/>
    <col min="509" max="509" width="1.85546875" style="10" customWidth="1"/>
    <col min="510" max="510" width="12.85546875" style="10" customWidth="1"/>
    <col min="511" max="511" width="28.5703125" style="10" customWidth="1"/>
    <col min="512" max="512" width="1.85546875" style="10" customWidth="1"/>
    <col min="513" max="513" width="28.5703125" style="10" customWidth="1"/>
    <col min="514" max="514" width="1.85546875" style="10" customWidth="1"/>
    <col min="515" max="515" width="11.140625" style="10" customWidth="1"/>
    <col min="516" max="758" width="11.42578125" style="10" customWidth="1"/>
    <col min="759" max="759" width="5.140625" style="10" customWidth="1"/>
    <col min="760" max="761" width="17.5703125" style="10" customWidth="1"/>
    <col min="762" max="762" width="28.5703125" style="10" customWidth="1"/>
    <col min="763" max="763" width="1.85546875" style="10" customWidth="1"/>
    <col min="764" max="764" width="28.5703125" style="10" customWidth="1"/>
    <col min="765" max="765" width="1.85546875" style="10" customWidth="1"/>
    <col min="766" max="766" width="12.85546875" style="10" customWidth="1"/>
    <col min="767" max="767" width="28.5703125" style="10" customWidth="1"/>
    <col min="768" max="768" width="1.85546875" style="10" customWidth="1"/>
    <col min="769" max="769" width="28.5703125" style="10" customWidth="1"/>
    <col min="770" max="770" width="1.85546875" style="10" customWidth="1"/>
    <col min="771" max="771" width="11.140625" style="10" customWidth="1"/>
    <col min="772" max="1014" width="11.42578125" style="10" customWidth="1"/>
    <col min="1015" max="1015" width="5.140625" style="10" customWidth="1"/>
    <col min="1016" max="1017" width="17.5703125" style="10" customWidth="1"/>
    <col min="1018" max="1018" width="28.5703125" style="10" customWidth="1"/>
    <col min="1019" max="1019" width="1.85546875" style="10" customWidth="1"/>
    <col min="1020" max="1020" width="28.5703125" style="10" customWidth="1"/>
    <col min="1021" max="1021" width="1.85546875" style="10" customWidth="1"/>
    <col min="1022" max="1022" width="12.85546875" style="10" customWidth="1"/>
    <col min="1023" max="1023" width="28.5703125" style="10" customWidth="1"/>
    <col min="1024" max="1024" width="1.85546875" style="10" customWidth="1"/>
    <col min="1025" max="1025" width="28.5703125" style="10" customWidth="1"/>
    <col min="1026" max="1026" width="1.85546875" style="10" customWidth="1"/>
    <col min="1027" max="1027" width="11.140625" style="10" customWidth="1"/>
    <col min="1028" max="1270" width="11.42578125" style="10" customWidth="1"/>
    <col min="1271" max="1271" width="5.140625" style="10" customWidth="1"/>
    <col min="1272" max="1273" width="17.5703125" style="10" customWidth="1"/>
    <col min="1274" max="1274" width="28.5703125" style="10" customWidth="1"/>
    <col min="1275" max="1275" width="1.85546875" style="10" customWidth="1"/>
    <col min="1276" max="1276" width="28.5703125" style="10" customWidth="1"/>
    <col min="1277" max="1277" width="1.85546875" style="10" customWidth="1"/>
    <col min="1278" max="1278" width="12.85546875" style="10" customWidth="1"/>
    <col min="1279" max="1279" width="28.5703125" style="10" customWidth="1"/>
    <col min="1280" max="1280" width="1.85546875" style="10" customWidth="1"/>
    <col min="1281" max="1281" width="28.5703125" style="10" customWidth="1"/>
    <col min="1282" max="1282" width="1.85546875" style="10" customWidth="1"/>
    <col min="1283" max="1283" width="11.140625" style="10" customWidth="1"/>
    <col min="1284" max="1526" width="11.42578125" style="10" customWidth="1"/>
    <col min="1527" max="1527" width="5.140625" style="10" customWidth="1"/>
    <col min="1528" max="1529" width="17.5703125" style="10" customWidth="1"/>
    <col min="1530" max="1530" width="28.5703125" style="10" customWidth="1"/>
    <col min="1531" max="1531" width="1.85546875" style="10" customWidth="1"/>
    <col min="1532" max="1532" width="28.5703125" style="10" customWidth="1"/>
    <col min="1533" max="1533" width="1.85546875" style="10" customWidth="1"/>
    <col min="1534" max="1534" width="12.85546875" style="10" customWidth="1"/>
    <col min="1535" max="1535" width="28.5703125" style="10" customWidth="1"/>
    <col min="1536" max="1536" width="1.85546875" style="10" customWidth="1"/>
    <col min="1537" max="1537" width="28.5703125" style="10" customWidth="1"/>
    <col min="1538" max="1538" width="1.85546875" style="10" customWidth="1"/>
    <col min="1539" max="1539" width="11.140625" style="10" customWidth="1"/>
    <col min="1540" max="1782" width="11.42578125" style="10" customWidth="1"/>
    <col min="1783" max="1783" width="5.140625" style="10" customWidth="1"/>
    <col min="1784" max="1785" width="17.5703125" style="10" customWidth="1"/>
    <col min="1786" max="1786" width="28.5703125" style="10" customWidth="1"/>
    <col min="1787" max="1787" width="1.85546875" style="10" customWidth="1"/>
    <col min="1788" max="1788" width="28.5703125" style="10" customWidth="1"/>
    <col min="1789" max="1789" width="1.85546875" style="10" customWidth="1"/>
    <col min="1790" max="1790" width="12.85546875" style="10" customWidth="1"/>
    <col min="1791" max="1791" width="28.5703125" style="10" customWidth="1"/>
    <col min="1792" max="1792" width="1.85546875" style="10" customWidth="1"/>
    <col min="1793" max="1793" width="28.5703125" style="10" customWidth="1"/>
    <col min="1794" max="1794" width="1.85546875" style="10" customWidth="1"/>
    <col min="1795" max="1795" width="11.140625" style="10" customWidth="1"/>
    <col min="1796" max="2038" width="11.42578125" style="10" customWidth="1"/>
    <col min="2039" max="2039" width="5.140625" style="10" customWidth="1"/>
    <col min="2040" max="2041" width="17.5703125" style="10" customWidth="1"/>
    <col min="2042" max="2042" width="28.5703125" style="10" customWidth="1"/>
    <col min="2043" max="2043" width="1.85546875" style="10" customWidth="1"/>
    <col min="2044" max="2044" width="28.5703125" style="10" customWidth="1"/>
    <col min="2045" max="2045" width="1.85546875" style="10" customWidth="1"/>
    <col min="2046" max="2046" width="12.85546875" style="10" customWidth="1"/>
    <col min="2047" max="2047" width="28.5703125" style="10" customWidth="1"/>
    <col min="2048" max="2048" width="1.85546875" style="10" customWidth="1"/>
    <col min="2049" max="2049" width="28.5703125" style="10" customWidth="1"/>
    <col min="2050" max="2050" width="1.85546875" style="10" customWidth="1"/>
    <col min="2051" max="2051" width="11.140625" style="10" customWidth="1"/>
    <col min="2052" max="2294" width="11.42578125" style="10" customWidth="1"/>
    <col min="2295" max="2295" width="5.140625" style="10" customWidth="1"/>
    <col min="2296" max="2297" width="17.5703125" style="10" customWidth="1"/>
    <col min="2298" max="2298" width="28.5703125" style="10" customWidth="1"/>
    <col min="2299" max="2299" width="1.85546875" style="10" customWidth="1"/>
    <col min="2300" max="2300" width="28.5703125" style="10" customWidth="1"/>
    <col min="2301" max="2301" width="1.85546875" style="10" customWidth="1"/>
    <col min="2302" max="2302" width="12.85546875" style="10" customWidth="1"/>
    <col min="2303" max="2303" width="28.5703125" style="10" customWidth="1"/>
    <col min="2304" max="2304" width="1.85546875" style="10" customWidth="1"/>
    <col min="2305" max="2305" width="28.5703125" style="10" customWidth="1"/>
    <col min="2306" max="2306" width="1.85546875" style="10" customWidth="1"/>
    <col min="2307" max="2307" width="11.140625" style="10" customWidth="1"/>
    <col min="2308" max="2550" width="11.42578125" style="10" customWidth="1"/>
    <col min="2551" max="2551" width="5.140625" style="10" customWidth="1"/>
    <col min="2552" max="2553" width="17.5703125" style="10" customWidth="1"/>
    <col min="2554" max="2554" width="28.5703125" style="10" customWidth="1"/>
    <col min="2555" max="2555" width="1.85546875" style="10" customWidth="1"/>
    <col min="2556" max="2556" width="28.5703125" style="10" customWidth="1"/>
    <col min="2557" max="2557" width="1.85546875" style="10" customWidth="1"/>
    <col min="2558" max="2558" width="12.85546875" style="10" customWidth="1"/>
    <col min="2559" max="2559" width="28.5703125" style="10" customWidth="1"/>
    <col min="2560" max="2560" width="1.85546875" style="10" customWidth="1"/>
    <col min="2561" max="2561" width="28.5703125" style="10" customWidth="1"/>
    <col min="2562" max="2562" width="1.85546875" style="10" customWidth="1"/>
    <col min="2563" max="2563" width="11.140625" style="10" customWidth="1"/>
    <col min="2564" max="2806" width="11.42578125" style="10" customWidth="1"/>
    <col min="2807" max="2807" width="5.140625" style="10" customWidth="1"/>
    <col min="2808" max="2809" width="17.5703125" style="10" customWidth="1"/>
    <col min="2810" max="2810" width="28.5703125" style="10" customWidth="1"/>
    <col min="2811" max="2811" width="1.85546875" style="10" customWidth="1"/>
    <col min="2812" max="2812" width="28.5703125" style="10" customWidth="1"/>
    <col min="2813" max="2813" width="1.85546875" style="10" customWidth="1"/>
    <col min="2814" max="2814" width="12.85546875" style="10" customWidth="1"/>
    <col min="2815" max="2815" width="28.5703125" style="10" customWidth="1"/>
    <col min="2816" max="2816" width="1.85546875" style="10" customWidth="1"/>
    <col min="2817" max="2817" width="28.5703125" style="10" customWidth="1"/>
    <col min="2818" max="2818" width="1.85546875" style="10" customWidth="1"/>
    <col min="2819" max="2819" width="11.140625" style="10" customWidth="1"/>
    <col min="2820" max="3062" width="11.42578125" style="10" customWidth="1"/>
    <col min="3063" max="3063" width="5.140625" style="10" customWidth="1"/>
    <col min="3064" max="3065" width="17.5703125" style="10" customWidth="1"/>
    <col min="3066" max="3066" width="28.5703125" style="10" customWidth="1"/>
    <col min="3067" max="3067" width="1.85546875" style="10" customWidth="1"/>
    <col min="3068" max="3068" width="28.5703125" style="10" customWidth="1"/>
    <col min="3069" max="3069" width="1.85546875" style="10" customWidth="1"/>
    <col min="3070" max="3070" width="12.85546875" style="10" customWidth="1"/>
    <col min="3071" max="3071" width="28.5703125" style="10" customWidth="1"/>
    <col min="3072" max="3072" width="1.85546875" style="10" customWidth="1"/>
    <col min="3073" max="3073" width="28.5703125" style="10" customWidth="1"/>
    <col min="3074" max="3074" width="1.85546875" style="10" customWidth="1"/>
    <col min="3075" max="3075" width="11.140625" style="10" customWidth="1"/>
    <col min="3076" max="3318" width="11.42578125" style="10" customWidth="1"/>
    <col min="3319" max="3319" width="5.140625" style="10" customWidth="1"/>
    <col min="3320" max="3321" width="17.5703125" style="10" customWidth="1"/>
    <col min="3322" max="3322" width="28.5703125" style="10" customWidth="1"/>
    <col min="3323" max="3323" width="1.85546875" style="10" customWidth="1"/>
    <col min="3324" max="3324" width="28.5703125" style="10" customWidth="1"/>
    <col min="3325" max="3325" width="1.85546875" style="10" customWidth="1"/>
    <col min="3326" max="3326" width="12.85546875" style="10" customWidth="1"/>
    <col min="3327" max="3327" width="28.5703125" style="10" customWidth="1"/>
    <col min="3328" max="3328" width="1.85546875" style="10" customWidth="1"/>
    <col min="3329" max="3329" width="28.5703125" style="10" customWidth="1"/>
    <col min="3330" max="3330" width="1.85546875" style="10" customWidth="1"/>
    <col min="3331" max="3331" width="11.140625" style="10" customWidth="1"/>
    <col min="3332" max="3574" width="11.42578125" style="10" customWidth="1"/>
    <col min="3575" max="3575" width="5.140625" style="10" customWidth="1"/>
    <col min="3576" max="3577" width="17.5703125" style="10" customWidth="1"/>
    <col min="3578" max="3578" width="28.5703125" style="10" customWidth="1"/>
    <col min="3579" max="3579" width="1.85546875" style="10" customWidth="1"/>
    <col min="3580" max="3580" width="28.5703125" style="10" customWidth="1"/>
    <col min="3581" max="3581" width="1.85546875" style="10" customWidth="1"/>
    <col min="3582" max="3582" width="12.85546875" style="10" customWidth="1"/>
    <col min="3583" max="3583" width="28.5703125" style="10" customWidth="1"/>
    <col min="3584" max="3584" width="1.85546875" style="10" customWidth="1"/>
    <col min="3585" max="3585" width="28.5703125" style="10" customWidth="1"/>
    <col min="3586" max="3586" width="1.85546875" style="10" customWidth="1"/>
    <col min="3587" max="3587" width="11.140625" style="10" customWidth="1"/>
    <col min="3588" max="3830" width="11.42578125" style="10" customWidth="1"/>
    <col min="3831" max="3831" width="5.140625" style="10" customWidth="1"/>
    <col min="3832" max="3833" width="17.5703125" style="10" customWidth="1"/>
    <col min="3834" max="3834" width="28.5703125" style="10" customWidth="1"/>
    <col min="3835" max="3835" width="1.85546875" style="10" customWidth="1"/>
    <col min="3836" max="3836" width="28.5703125" style="10" customWidth="1"/>
    <col min="3837" max="3837" width="1.85546875" style="10" customWidth="1"/>
    <col min="3838" max="3838" width="12.85546875" style="10" customWidth="1"/>
    <col min="3839" max="3839" width="28.5703125" style="10" customWidth="1"/>
    <col min="3840" max="3840" width="1.85546875" style="10" customWidth="1"/>
    <col min="3841" max="3841" width="28.5703125" style="10" customWidth="1"/>
    <col min="3842" max="3842" width="1.85546875" style="10" customWidth="1"/>
    <col min="3843" max="3843" width="11.140625" style="10" customWidth="1"/>
    <col min="3844" max="4086" width="11.42578125" style="10" customWidth="1"/>
    <col min="4087" max="4087" width="5.140625" style="10" customWidth="1"/>
    <col min="4088" max="4089" width="17.5703125" style="10" customWidth="1"/>
    <col min="4090" max="4090" width="28.5703125" style="10" customWidth="1"/>
    <col min="4091" max="4091" width="1.85546875" style="10" customWidth="1"/>
    <col min="4092" max="4092" width="28.5703125" style="10" customWidth="1"/>
    <col min="4093" max="4093" width="1.85546875" style="10" customWidth="1"/>
    <col min="4094" max="4094" width="12.85546875" style="10" customWidth="1"/>
    <col min="4095" max="4095" width="28.5703125" style="10" customWidth="1"/>
    <col min="4096" max="4096" width="1.85546875" style="10" customWidth="1"/>
    <col min="4097" max="4097" width="28.5703125" style="10" customWidth="1"/>
    <col min="4098" max="4098" width="1.85546875" style="10" customWidth="1"/>
    <col min="4099" max="4099" width="11.140625" style="10" customWidth="1"/>
    <col min="4100" max="4342" width="11.42578125" style="10" customWidth="1"/>
    <col min="4343" max="4343" width="5.140625" style="10" customWidth="1"/>
    <col min="4344" max="4345" width="17.5703125" style="10" customWidth="1"/>
    <col min="4346" max="4346" width="28.5703125" style="10" customWidth="1"/>
    <col min="4347" max="4347" width="1.85546875" style="10" customWidth="1"/>
    <col min="4348" max="4348" width="28.5703125" style="10" customWidth="1"/>
    <col min="4349" max="4349" width="1.85546875" style="10" customWidth="1"/>
    <col min="4350" max="4350" width="12.85546875" style="10" customWidth="1"/>
    <col min="4351" max="4351" width="28.5703125" style="10" customWidth="1"/>
    <col min="4352" max="4352" width="1.85546875" style="10" customWidth="1"/>
    <col min="4353" max="4353" width="28.5703125" style="10" customWidth="1"/>
    <col min="4354" max="4354" width="1.85546875" style="10" customWidth="1"/>
    <col min="4355" max="4355" width="11.140625" style="10" customWidth="1"/>
    <col min="4356" max="4598" width="11.42578125" style="10" customWidth="1"/>
    <col min="4599" max="4599" width="5.140625" style="10" customWidth="1"/>
    <col min="4600" max="4601" width="17.5703125" style="10" customWidth="1"/>
    <col min="4602" max="4602" width="28.5703125" style="10" customWidth="1"/>
    <col min="4603" max="4603" width="1.85546875" style="10" customWidth="1"/>
    <col min="4604" max="4604" width="28.5703125" style="10" customWidth="1"/>
    <col min="4605" max="4605" width="1.85546875" style="10" customWidth="1"/>
    <col min="4606" max="4606" width="12.85546875" style="10" customWidth="1"/>
    <col min="4607" max="4607" width="28.5703125" style="10" customWidth="1"/>
    <col min="4608" max="4608" width="1.85546875" style="10" customWidth="1"/>
    <col min="4609" max="4609" width="28.5703125" style="10" customWidth="1"/>
    <col min="4610" max="4610" width="1.85546875" style="10" customWidth="1"/>
    <col min="4611" max="4611" width="11.140625" style="10" customWidth="1"/>
    <col min="4612" max="4854" width="11.42578125" style="10" customWidth="1"/>
    <col min="4855" max="4855" width="5.140625" style="10" customWidth="1"/>
    <col min="4856" max="4857" width="17.5703125" style="10" customWidth="1"/>
    <col min="4858" max="4858" width="28.5703125" style="10" customWidth="1"/>
    <col min="4859" max="4859" width="1.85546875" style="10" customWidth="1"/>
    <col min="4860" max="4860" width="28.5703125" style="10" customWidth="1"/>
    <col min="4861" max="4861" width="1.85546875" style="10" customWidth="1"/>
    <col min="4862" max="4862" width="12.85546875" style="10" customWidth="1"/>
    <col min="4863" max="4863" width="28.5703125" style="10" customWidth="1"/>
    <col min="4864" max="4864" width="1.85546875" style="10" customWidth="1"/>
    <col min="4865" max="4865" width="28.5703125" style="10" customWidth="1"/>
    <col min="4866" max="4866" width="1.85546875" style="10" customWidth="1"/>
    <col min="4867" max="4867" width="11.140625" style="10" customWidth="1"/>
    <col min="4868" max="5110" width="11.42578125" style="10" customWidth="1"/>
    <col min="5111" max="5111" width="5.140625" style="10" customWidth="1"/>
    <col min="5112" max="5113" width="17.5703125" style="10" customWidth="1"/>
    <col min="5114" max="5114" width="28.5703125" style="10" customWidth="1"/>
    <col min="5115" max="5115" width="1.85546875" style="10" customWidth="1"/>
    <col min="5116" max="5116" width="28.5703125" style="10" customWidth="1"/>
    <col min="5117" max="5117" width="1.85546875" style="10" customWidth="1"/>
    <col min="5118" max="5118" width="12.85546875" style="10" customWidth="1"/>
    <col min="5119" max="5119" width="28.5703125" style="10" customWidth="1"/>
    <col min="5120" max="5120" width="1.85546875" style="10" customWidth="1"/>
    <col min="5121" max="5121" width="28.5703125" style="10" customWidth="1"/>
    <col min="5122" max="5122" width="1.85546875" style="10" customWidth="1"/>
    <col min="5123" max="5123" width="11.140625" style="10" customWidth="1"/>
    <col min="5124" max="5366" width="11.42578125" style="10" customWidth="1"/>
    <col min="5367" max="5367" width="5.140625" style="10" customWidth="1"/>
    <col min="5368" max="5369" width="17.5703125" style="10" customWidth="1"/>
    <col min="5370" max="5370" width="28.5703125" style="10" customWidth="1"/>
    <col min="5371" max="5371" width="1.85546875" style="10" customWidth="1"/>
    <col min="5372" max="5372" width="28.5703125" style="10" customWidth="1"/>
    <col min="5373" max="5373" width="1.85546875" style="10" customWidth="1"/>
    <col min="5374" max="5374" width="12.85546875" style="10" customWidth="1"/>
    <col min="5375" max="5375" width="28.5703125" style="10" customWidth="1"/>
    <col min="5376" max="5376" width="1.85546875" style="10" customWidth="1"/>
    <col min="5377" max="5377" width="28.5703125" style="10" customWidth="1"/>
    <col min="5378" max="5378" width="1.85546875" style="10" customWidth="1"/>
    <col min="5379" max="5379" width="11.140625" style="10" customWidth="1"/>
    <col min="5380" max="5622" width="11.42578125" style="10" customWidth="1"/>
    <col min="5623" max="5623" width="5.140625" style="10" customWidth="1"/>
    <col min="5624" max="5625" width="17.5703125" style="10" customWidth="1"/>
    <col min="5626" max="5626" width="28.5703125" style="10" customWidth="1"/>
    <col min="5627" max="5627" width="1.85546875" style="10" customWidth="1"/>
    <col min="5628" max="5628" width="28.5703125" style="10" customWidth="1"/>
    <col min="5629" max="5629" width="1.85546875" style="10" customWidth="1"/>
    <col min="5630" max="5630" width="12.85546875" style="10" customWidth="1"/>
    <col min="5631" max="5631" width="28.5703125" style="10" customWidth="1"/>
    <col min="5632" max="5632" width="1.85546875" style="10" customWidth="1"/>
    <col min="5633" max="5633" width="28.5703125" style="10" customWidth="1"/>
    <col min="5634" max="5634" width="1.85546875" style="10" customWidth="1"/>
    <col min="5635" max="5635" width="11.140625" style="10" customWidth="1"/>
    <col min="5636" max="5878" width="11.42578125" style="10" customWidth="1"/>
    <col min="5879" max="5879" width="5.140625" style="10" customWidth="1"/>
    <col min="5880" max="5881" width="17.5703125" style="10" customWidth="1"/>
    <col min="5882" max="5882" width="28.5703125" style="10" customWidth="1"/>
    <col min="5883" max="5883" width="1.85546875" style="10" customWidth="1"/>
    <col min="5884" max="5884" width="28.5703125" style="10" customWidth="1"/>
    <col min="5885" max="5885" width="1.85546875" style="10" customWidth="1"/>
    <col min="5886" max="5886" width="12.85546875" style="10" customWidth="1"/>
    <col min="5887" max="5887" width="28.5703125" style="10" customWidth="1"/>
    <col min="5888" max="5888" width="1.85546875" style="10" customWidth="1"/>
    <col min="5889" max="5889" width="28.5703125" style="10" customWidth="1"/>
    <col min="5890" max="5890" width="1.85546875" style="10" customWidth="1"/>
    <col min="5891" max="5891" width="11.140625" style="10" customWidth="1"/>
    <col min="5892" max="6134" width="11.42578125" style="10" customWidth="1"/>
    <col min="6135" max="6135" width="5.140625" style="10" customWidth="1"/>
    <col min="6136" max="6137" width="17.5703125" style="10" customWidth="1"/>
    <col min="6138" max="6138" width="28.5703125" style="10" customWidth="1"/>
    <col min="6139" max="6139" width="1.85546875" style="10" customWidth="1"/>
    <col min="6140" max="6140" width="28.5703125" style="10" customWidth="1"/>
    <col min="6141" max="6141" width="1.85546875" style="10" customWidth="1"/>
    <col min="6142" max="6142" width="12.85546875" style="10" customWidth="1"/>
    <col min="6143" max="6143" width="28.5703125" style="10" customWidth="1"/>
    <col min="6144" max="6144" width="1.85546875" style="10" customWidth="1"/>
    <col min="6145" max="6145" width="28.5703125" style="10" customWidth="1"/>
    <col min="6146" max="6146" width="1.85546875" style="10" customWidth="1"/>
    <col min="6147" max="6147" width="11.140625" style="10" customWidth="1"/>
    <col min="6148" max="6390" width="11.42578125" style="10" customWidth="1"/>
    <col min="6391" max="6391" width="5.140625" style="10" customWidth="1"/>
    <col min="6392" max="6393" width="17.5703125" style="10" customWidth="1"/>
    <col min="6394" max="6394" width="28.5703125" style="10" customWidth="1"/>
    <col min="6395" max="6395" width="1.85546875" style="10" customWidth="1"/>
    <col min="6396" max="6396" width="28.5703125" style="10" customWidth="1"/>
    <col min="6397" max="6397" width="1.85546875" style="10" customWidth="1"/>
    <col min="6398" max="6398" width="12.85546875" style="10" customWidth="1"/>
    <col min="6399" max="6399" width="28.5703125" style="10" customWidth="1"/>
    <col min="6400" max="6400" width="1.85546875" style="10" customWidth="1"/>
    <col min="6401" max="6401" width="28.5703125" style="10" customWidth="1"/>
    <col min="6402" max="6402" width="1.85546875" style="10" customWidth="1"/>
    <col min="6403" max="6403" width="11.140625" style="10" customWidth="1"/>
    <col min="6404" max="6646" width="11.42578125" style="10" customWidth="1"/>
    <col min="6647" max="6647" width="5.140625" style="10" customWidth="1"/>
    <col min="6648" max="6649" width="17.5703125" style="10" customWidth="1"/>
    <col min="6650" max="6650" width="28.5703125" style="10" customWidth="1"/>
    <col min="6651" max="6651" width="1.85546875" style="10" customWidth="1"/>
    <col min="6652" max="6652" width="28.5703125" style="10" customWidth="1"/>
    <col min="6653" max="6653" width="1.85546875" style="10" customWidth="1"/>
    <col min="6654" max="6654" width="12.85546875" style="10" customWidth="1"/>
    <col min="6655" max="6655" width="28.5703125" style="10" customWidth="1"/>
    <col min="6656" max="6656" width="1.85546875" style="10" customWidth="1"/>
    <col min="6657" max="6657" width="28.5703125" style="10" customWidth="1"/>
    <col min="6658" max="6658" width="1.85546875" style="10" customWidth="1"/>
    <col min="6659" max="6659" width="11.140625" style="10" customWidth="1"/>
    <col min="6660" max="6902" width="11.42578125" style="10" customWidth="1"/>
    <col min="6903" max="6903" width="5.140625" style="10" customWidth="1"/>
    <col min="6904" max="6905" width="17.5703125" style="10" customWidth="1"/>
    <col min="6906" max="6906" width="28.5703125" style="10" customWidth="1"/>
    <col min="6907" max="6907" width="1.85546875" style="10" customWidth="1"/>
    <col min="6908" max="6908" width="28.5703125" style="10" customWidth="1"/>
    <col min="6909" max="6909" width="1.85546875" style="10" customWidth="1"/>
    <col min="6910" max="6910" width="12.85546875" style="10" customWidth="1"/>
    <col min="6911" max="6911" width="28.5703125" style="10" customWidth="1"/>
    <col min="6912" max="6912" width="1.85546875" style="10" customWidth="1"/>
    <col min="6913" max="6913" width="28.5703125" style="10" customWidth="1"/>
    <col min="6914" max="6914" width="1.85546875" style="10" customWidth="1"/>
    <col min="6915" max="6915" width="11.140625" style="10" customWidth="1"/>
    <col min="6916" max="7158" width="11.42578125" style="10" customWidth="1"/>
    <col min="7159" max="7159" width="5.140625" style="10" customWidth="1"/>
    <col min="7160" max="7161" width="17.5703125" style="10" customWidth="1"/>
    <col min="7162" max="7162" width="28.5703125" style="10" customWidth="1"/>
    <col min="7163" max="7163" width="1.85546875" style="10" customWidth="1"/>
    <col min="7164" max="7164" width="28.5703125" style="10" customWidth="1"/>
    <col min="7165" max="7165" width="1.85546875" style="10" customWidth="1"/>
    <col min="7166" max="7166" width="12.85546875" style="10" customWidth="1"/>
    <col min="7167" max="7167" width="28.5703125" style="10" customWidth="1"/>
    <col min="7168" max="7168" width="1.85546875" style="10" customWidth="1"/>
    <col min="7169" max="7169" width="28.5703125" style="10" customWidth="1"/>
    <col min="7170" max="7170" width="1.85546875" style="10" customWidth="1"/>
    <col min="7171" max="7171" width="11.140625" style="10" customWidth="1"/>
    <col min="7172" max="7414" width="11.42578125" style="10" customWidth="1"/>
    <col min="7415" max="7415" width="5.140625" style="10" customWidth="1"/>
    <col min="7416" max="7417" width="17.5703125" style="10" customWidth="1"/>
    <col min="7418" max="7418" width="28.5703125" style="10" customWidth="1"/>
    <col min="7419" max="7419" width="1.85546875" style="10" customWidth="1"/>
    <col min="7420" max="7420" width="28.5703125" style="10" customWidth="1"/>
    <col min="7421" max="7421" width="1.85546875" style="10" customWidth="1"/>
    <col min="7422" max="7422" width="12.85546875" style="10" customWidth="1"/>
    <col min="7423" max="7423" width="28.5703125" style="10" customWidth="1"/>
    <col min="7424" max="7424" width="1.85546875" style="10" customWidth="1"/>
    <col min="7425" max="7425" width="28.5703125" style="10" customWidth="1"/>
    <col min="7426" max="7426" width="1.85546875" style="10" customWidth="1"/>
    <col min="7427" max="7427" width="11.140625" style="10" customWidth="1"/>
    <col min="7428" max="7670" width="11.42578125" style="10" customWidth="1"/>
    <col min="7671" max="7671" width="5.140625" style="10" customWidth="1"/>
    <col min="7672" max="7673" width="17.5703125" style="10" customWidth="1"/>
    <col min="7674" max="7674" width="28.5703125" style="10" customWidth="1"/>
    <col min="7675" max="7675" width="1.85546875" style="10" customWidth="1"/>
    <col min="7676" max="7676" width="28.5703125" style="10" customWidth="1"/>
    <col min="7677" max="7677" width="1.85546875" style="10" customWidth="1"/>
    <col min="7678" max="7678" width="12.85546875" style="10" customWidth="1"/>
    <col min="7679" max="7679" width="28.5703125" style="10" customWidth="1"/>
    <col min="7680" max="7680" width="1.85546875" style="10" customWidth="1"/>
    <col min="7681" max="7681" width="28.5703125" style="10" customWidth="1"/>
    <col min="7682" max="7682" width="1.85546875" style="10" customWidth="1"/>
    <col min="7683" max="7683" width="11.140625" style="10" customWidth="1"/>
    <col min="7684" max="7926" width="11.42578125" style="10" customWidth="1"/>
    <col min="7927" max="7927" width="5.140625" style="10" customWidth="1"/>
    <col min="7928" max="7929" width="17.5703125" style="10" customWidth="1"/>
    <col min="7930" max="7930" width="28.5703125" style="10" customWidth="1"/>
    <col min="7931" max="7931" width="1.85546875" style="10" customWidth="1"/>
    <col min="7932" max="7932" width="28.5703125" style="10" customWidth="1"/>
    <col min="7933" max="7933" width="1.85546875" style="10" customWidth="1"/>
    <col min="7934" max="7934" width="12.85546875" style="10" customWidth="1"/>
    <col min="7935" max="7935" width="28.5703125" style="10" customWidth="1"/>
    <col min="7936" max="7936" width="1.85546875" style="10" customWidth="1"/>
    <col min="7937" max="7937" width="28.5703125" style="10" customWidth="1"/>
    <col min="7938" max="7938" width="1.85546875" style="10" customWidth="1"/>
    <col min="7939" max="7939" width="11.140625" style="10" customWidth="1"/>
    <col min="7940" max="8182" width="11.42578125" style="10" customWidth="1"/>
    <col min="8183" max="8183" width="5.140625" style="10" customWidth="1"/>
    <col min="8184" max="8185" width="17.5703125" style="10" customWidth="1"/>
    <col min="8186" max="8186" width="28.5703125" style="10" customWidth="1"/>
    <col min="8187" max="8187" width="1.85546875" style="10" customWidth="1"/>
    <col min="8188" max="8188" width="28.5703125" style="10" customWidth="1"/>
    <col min="8189" max="8189" width="1.85546875" style="10" customWidth="1"/>
    <col min="8190" max="8190" width="12.85546875" style="10" customWidth="1"/>
    <col min="8191" max="8191" width="28.5703125" style="10" customWidth="1"/>
    <col min="8192" max="8192" width="1.85546875" style="10" customWidth="1"/>
    <col min="8193" max="8193" width="28.5703125" style="10" customWidth="1"/>
    <col min="8194" max="8194" width="1.85546875" style="10" customWidth="1"/>
    <col min="8195" max="8195" width="11.140625" style="10" customWidth="1"/>
    <col min="8196" max="8438" width="11.42578125" style="10" customWidth="1"/>
    <col min="8439" max="8439" width="5.140625" style="10" customWidth="1"/>
    <col min="8440" max="8441" width="17.5703125" style="10" customWidth="1"/>
    <col min="8442" max="8442" width="28.5703125" style="10" customWidth="1"/>
    <col min="8443" max="8443" width="1.85546875" style="10" customWidth="1"/>
    <col min="8444" max="8444" width="28.5703125" style="10" customWidth="1"/>
    <col min="8445" max="8445" width="1.85546875" style="10" customWidth="1"/>
    <col min="8446" max="8446" width="12.85546875" style="10" customWidth="1"/>
    <col min="8447" max="8447" width="28.5703125" style="10" customWidth="1"/>
    <col min="8448" max="8448" width="1.85546875" style="10" customWidth="1"/>
    <col min="8449" max="8449" width="28.5703125" style="10" customWidth="1"/>
    <col min="8450" max="8450" width="1.85546875" style="10" customWidth="1"/>
    <col min="8451" max="8451" width="11.140625" style="10" customWidth="1"/>
    <col min="8452" max="8694" width="11.42578125" style="10" customWidth="1"/>
    <col min="8695" max="8695" width="5.140625" style="10" customWidth="1"/>
    <col min="8696" max="8697" width="17.5703125" style="10" customWidth="1"/>
    <col min="8698" max="8698" width="28.5703125" style="10" customWidth="1"/>
    <col min="8699" max="8699" width="1.85546875" style="10" customWidth="1"/>
    <col min="8700" max="8700" width="28.5703125" style="10" customWidth="1"/>
    <col min="8701" max="8701" width="1.85546875" style="10" customWidth="1"/>
    <col min="8702" max="8702" width="12.85546875" style="10" customWidth="1"/>
    <col min="8703" max="8703" width="28.5703125" style="10" customWidth="1"/>
    <col min="8704" max="8704" width="1.85546875" style="10" customWidth="1"/>
    <col min="8705" max="8705" width="28.5703125" style="10" customWidth="1"/>
    <col min="8706" max="8706" width="1.85546875" style="10" customWidth="1"/>
    <col min="8707" max="8707" width="11.140625" style="10" customWidth="1"/>
    <col min="8708" max="8950" width="11.42578125" style="10" customWidth="1"/>
    <col min="8951" max="8951" width="5.140625" style="10" customWidth="1"/>
    <col min="8952" max="8953" width="17.5703125" style="10" customWidth="1"/>
    <col min="8954" max="8954" width="28.5703125" style="10" customWidth="1"/>
    <col min="8955" max="8955" width="1.85546875" style="10" customWidth="1"/>
    <col min="8956" max="8956" width="28.5703125" style="10" customWidth="1"/>
    <col min="8957" max="8957" width="1.85546875" style="10" customWidth="1"/>
    <col min="8958" max="8958" width="12.85546875" style="10" customWidth="1"/>
    <col min="8959" max="8959" width="28.5703125" style="10" customWidth="1"/>
    <col min="8960" max="8960" width="1.85546875" style="10" customWidth="1"/>
    <col min="8961" max="8961" width="28.5703125" style="10" customWidth="1"/>
    <col min="8962" max="8962" width="1.85546875" style="10" customWidth="1"/>
    <col min="8963" max="8963" width="11.140625" style="10" customWidth="1"/>
    <col min="8964" max="9206" width="11.42578125" style="10" customWidth="1"/>
    <col min="9207" max="9207" width="5.140625" style="10" customWidth="1"/>
    <col min="9208" max="9209" width="17.5703125" style="10" customWidth="1"/>
    <col min="9210" max="9210" width="28.5703125" style="10" customWidth="1"/>
    <col min="9211" max="9211" width="1.85546875" style="10" customWidth="1"/>
    <col min="9212" max="9212" width="28.5703125" style="10" customWidth="1"/>
    <col min="9213" max="9213" width="1.85546875" style="10" customWidth="1"/>
    <col min="9214" max="9214" width="12.85546875" style="10" customWidth="1"/>
    <col min="9215" max="9215" width="28.5703125" style="10" customWidth="1"/>
    <col min="9216" max="9216" width="1.85546875" style="10" customWidth="1"/>
    <col min="9217" max="9217" width="28.5703125" style="10" customWidth="1"/>
    <col min="9218" max="9218" width="1.85546875" style="10" customWidth="1"/>
    <col min="9219" max="9219" width="11.140625" style="10" customWidth="1"/>
    <col min="9220" max="9462" width="11.42578125" style="10" customWidth="1"/>
    <col min="9463" max="9463" width="5.140625" style="10" customWidth="1"/>
    <col min="9464" max="9465" width="17.5703125" style="10" customWidth="1"/>
    <col min="9466" max="9466" width="28.5703125" style="10" customWidth="1"/>
    <col min="9467" max="9467" width="1.85546875" style="10" customWidth="1"/>
    <col min="9468" max="9468" width="28.5703125" style="10" customWidth="1"/>
    <col min="9469" max="9469" width="1.85546875" style="10" customWidth="1"/>
    <col min="9470" max="9470" width="12.85546875" style="10" customWidth="1"/>
    <col min="9471" max="9471" width="28.5703125" style="10" customWidth="1"/>
    <col min="9472" max="9472" width="1.85546875" style="10" customWidth="1"/>
    <col min="9473" max="9473" width="28.5703125" style="10" customWidth="1"/>
    <col min="9474" max="9474" width="1.85546875" style="10" customWidth="1"/>
    <col min="9475" max="9475" width="11.140625" style="10" customWidth="1"/>
    <col min="9476" max="9718" width="11.42578125" style="10" customWidth="1"/>
    <col min="9719" max="9719" width="5.140625" style="10" customWidth="1"/>
    <col min="9720" max="9721" width="17.5703125" style="10" customWidth="1"/>
    <col min="9722" max="9722" width="28.5703125" style="10" customWidth="1"/>
    <col min="9723" max="9723" width="1.85546875" style="10" customWidth="1"/>
    <col min="9724" max="9724" width="28.5703125" style="10" customWidth="1"/>
    <col min="9725" max="9725" width="1.85546875" style="10" customWidth="1"/>
    <col min="9726" max="9726" width="12.85546875" style="10" customWidth="1"/>
    <col min="9727" max="9727" width="28.5703125" style="10" customWidth="1"/>
    <col min="9728" max="9728" width="1.85546875" style="10" customWidth="1"/>
    <col min="9729" max="9729" width="28.5703125" style="10" customWidth="1"/>
    <col min="9730" max="9730" width="1.85546875" style="10" customWidth="1"/>
    <col min="9731" max="9731" width="11.140625" style="10" customWidth="1"/>
    <col min="9732" max="9974" width="11.42578125" style="10" customWidth="1"/>
    <col min="9975" max="9975" width="5.140625" style="10" customWidth="1"/>
    <col min="9976" max="9977" width="17.5703125" style="10" customWidth="1"/>
    <col min="9978" max="9978" width="28.5703125" style="10" customWidth="1"/>
    <col min="9979" max="9979" width="1.85546875" style="10" customWidth="1"/>
    <col min="9980" max="9980" width="28.5703125" style="10" customWidth="1"/>
    <col min="9981" max="9981" width="1.85546875" style="10" customWidth="1"/>
    <col min="9982" max="9982" width="12.85546875" style="10" customWidth="1"/>
    <col min="9983" max="9983" width="28.5703125" style="10" customWidth="1"/>
    <col min="9984" max="9984" width="1.85546875" style="10" customWidth="1"/>
    <col min="9985" max="9985" width="28.5703125" style="10" customWidth="1"/>
    <col min="9986" max="9986" width="1.85546875" style="10" customWidth="1"/>
    <col min="9987" max="9987" width="11.140625" style="10" customWidth="1"/>
    <col min="9988" max="10230" width="11.42578125" style="10" customWidth="1"/>
    <col min="10231" max="10231" width="5.140625" style="10" customWidth="1"/>
    <col min="10232" max="10233" width="17.5703125" style="10" customWidth="1"/>
    <col min="10234" max="10234" width="28.5703125" style="10" customWidth="1"/>
    <col min="10235" max="10235" width="1.85546875" style="10" customWidth="1"/>
    <col min="10236" max="10236" width="28.5703125" style="10" customWidth="1"/>
    <col min="10237" max="10237" width="1.85546875" style="10" customWidth="1"/>
    <col min="10238" max="10238" width="12.85546875" style="10" customWidth="1"/>
    <col min="10239" max="10239" width="28.5703125" style="10" customWidth="1"/>
    <col min="10240" max="10240" width="1.85546875" style="10" customWidth="1"/>
    <col min="10241" max="10241" width="28.5703125" style="10" customWidth="1"/>
    <col min="10242" max="10242" width="1.85546875" style="10" customWidth="1"/>
    <col min="10243" max="10243" width="11.140625" style="10" customWidth="1"/>
    <col min="10244" max="10486" width="11.42578125" style="10" customWidth="1"/>
    <col min="10487" max="10487" width="5.140625" style="10" customWidth="1"/>
    <col min="10488" max="10489" width="17.5703125" style="10" customWidth="1"/>
    <col min="10490" max="10490" width="28.5703125" style="10" customWidth="1"/>
    <col min="10491" max="10491" width="1.85546875" style="10" customWidth="1"/>
    <col min="10492" max="10492" width="28.5703125" style="10" customWidth="1"/>
    <col min="10493" max="10493" width="1.85546875" style="10" customWidth="1"/>
    <col min="10494" max="10494" width="12.85546875" style="10" customWidth="1"/>
    <col min="10495" max="10495" width="28.5703125" style="10" customWidth="1"/>
    <col min="10496" max="10496" width="1.85546875" style="10" customWidth="1"/>
    <col min="10497" max="10497" width="28.5703125" style="10" customWidth="1"/>
    <col min="10498" max="10498" width="1.85546875" style="10" customWidth="1"/>
    <col min="10499" max="10499" width="11.140625" style="10" customWidth="1"/>
    <col min="10500" max="10742" width="11.42578125" style="10" customWidth="1"/>
    <col min="10743" max="10743" width="5.140625" style="10" customWidth="1"/>
    <col min="10744" max="10745" width="17.5703125" style="10" customWidth="1"/>
    <col min="10746" max="10746" width="28.5703125" style="10" customWidth="1"/>
    <col min="10747" max="10747" width="1.85546875" style="10" customWidth="1"/>
    <col min="10748" max="10748" width="28.5703125" style="10" customWidth="1"/>
    <col min="10749" max="10749" width="1.85546875" style="10" customWidth="1"/>
    <col min="10750" max="10750" width="12.85546875" style="10" customWidth="1"/>
    <col min="10751" max="10751" width="28.5703125" style="10" customWidth="1"/>
    <col min="10752" max="10752" width="1.85546875" style="10" customWidth="1"/>
    <col min="10753" max="10753" width="28.5703125" style="10" customWidth="1"/>
    <col min="10754" max="10754" width="1.85546875" style="10" customWidth="1"/>
    <col min="10755" max="10755" width="11.140625" style="10" customWidth="1"/>
    <col min="10756" max="10998" width="11.42578125" style="10" customWidth="1"/>
    <col min="10999" max="10999" width="5.140625" style="10" customWidth="1"/>
    <col min="11000" max="11001" width="17.5703125" style="10" customWidth="1"/>
    <col min="11002" max="11002" width="28.5703125" style="10" customWidth="1"/>
    <col min="11003" max="11003" width="1.85546875" style="10" customWidth="1"/>
    <col min="11004" max="11004" width="28.5703125" style="10" customWidth="1"/>
    <col min="11005" max="11005" width="1.85546875" style="10" customWidth="1"/>
    <col min="11006" max="11006" width="12.85546875" style="10" customWidth="1"/>
    <col min="11007" max="11007" width="28.5703125" style="10" customWidth="1"/>
    <col min="11008" max="11008" width="1.85546875" style="10" customWidth="1"/>
    <col min="11009" max="11009" width="28.5703125" style="10" customWidth="1"/>
    <col min="11010" max="11010" width="1.85546875" style="10" customWidth="1"/>
    <col min="11011" max="11011" width="11.140625" style="10" customWidth="1"/>
    <col min="11012" max="11254" width="11.42578125" style="10" customWidth="1"/>
    <col min="11255" max="11255" width="5.140625" style="10" customWidth="1"/>
    <col min="11256" max="11257" width="17.5703125" style="10" customWidth="1"/>
    <col min="11258" max="11258" width="28.5703125" style="10" customWidth="1"/>
    <col min="11259" max="11259" width="1.85546875" style="10" customWidth="1"/>
    <col min="11260" max="11260" width="28.5703125" style="10" customWidth="1"/>
    <col min="11261" max="11261" width="1.85546875" style="10" customWidth="1"/>
    <col min="11262" max="11262" width="12.85546875" style="10" customWidth="1"/>
    <col min="11263" max="11263" width="28.5703125" style="10" customWidth="1"/>
    <col min="11264" max="11264" width="1.85546875" style="10" customWidth="1"/>
    <col min="11265" max="11265" width="28.5703125" style="10" customWidth="1"/>
    <col min="11266" max="11266" width="1.85546875" style="10" customWidth="1"/>
    <col min="11267" max="11267" width="11.140625" style="10" customWidth="1"/>
    <col min="11268" max="11510" width="11.42578125" style="10" customWidth="1"/>
    <col min="11511" max="11511" width="5.140625" style="10" customWidth="1"/>
    <col min="11512" max="11513" width="17.5703125" style="10" customWidth="1"/>
    <col min="11514" max="11514" width="28.5703125" style="10" customWidth="1"/>
    <col min="11515" max="11515" width="1.85546875" style="10" customWidth="1"/>
    <col min="11516" max="11516" width="28.5703125" style="10" customWidth="1"/>
    <col min="11517" max="11517" width="1.85546875" style="10" customWidth="1"/>
    <col min="11518" max="11518" width="12.85546875" style="10" customWidth="1"/>
    <col min="11519" max="11519" width="28.5703125" style="10" customWidth="1"/>
    <col min="11520" max="11520" width="1.85546875" style="10" customWidth="1"/>
    <col min="11521" max="11521" width="28.5703125" style="10" customWidth="1"/>
    <col min="11522" max="11522" width="1.85546875" style="10" customWidth="1"/>
    <col min="11523" max="11523" width="11.140625" style="10" customWidth="1"/>
    <col min="11524" max="11766" width="11.42578125" style="10" customWidth="1"/>
    <col min="11767" max="11767" width="5.140625" style="10" customWidth="1"/>
    <col min="11768" max="11769" width="17.5703125" style="10" customWidth="1"/>
    <col min="11770" max="11770" width="28.5703125" style="10" customWidth="1"/>
    <col min="11771" max="11771" width="1.85546875" style="10" customWidth="1"/>
    <col min="11772" max="11772" width="28.5703125" style="10" customWidth="1"/>
    <col min="11773" max="11773" width="1.85546875" style="10" customWidth="1"/>
    <col min="11774" max="11774" width="12.85546875" style="10" customWidth="1"/>
    <col min="11775" max="11775" width="28.5703125" style="10" customWidth="1"/>
    <col min="11776" max="11776" width="1.85546875" style="10" customWidth="1"/>
    <col min="11777" max="11777" width="28.5703125" style="10" customWidth="1"/>
    <col min="11778" max="11778" width="1.85546875" style="10" customWidth="1"/>
    <col min="11779" max="11779" width="11.140625" style="10" customWidth="1"/>
    <col min="11780" max="12022" width="11.42578125" style="10" customWidth="1"/>
    <col min="12023" max="12023" width="5.140625" style="10" customWidth="1"/>
    <col min="12024" max="12025" width="17.5703125" style="10" customWidth="1"/>
    <col min="12026" max="12026" width="28.5703125" style="10" customWidth="1"/>
    <col min="12027" max="12027" width="1.85546875" style="10" customWidth="1"/>
    <col min="12028" max="12028" width="28.5703125" style="10" customWidth="1"/>
    <col min="12029" max="12029" width="1.85546875" style="10" customWidth="1"/>
    <col min="12030" max="12030" width="12.85546875" style="10" customWidth="1"/>
    <col min="12031" max="12031" width="28.5703125" style="10" customWidth="1"/>
    <col min="12032" max="12032" width="1.85546875" style="10" customWidth="1"/>
    <col min="12033" max="12033" width="28.5703125" style="10" customWidth="1"/>
    <col min="12034" max="12034" width="1.85546875" style="10" customWidth="1"/>
    <col min="12035" max="12035" width="11.140625" style="10" customWidth="1"/>
    <col min="12036" max="12278" width="11.42578125" style="10" customWidth="1"/>
    <col min="12279" max="12279" width="5.140625" style="10" customWidth="1"/>
    <col min="12280" max="12281" width="17.5703125" style="10" customWidth="1"/>
    <col min="12282" max="12282" width="28.5703125" style="10" customWidth="1"/>
    <col min="12283" max="12283" width="1.85546875" style="10" customWidth="1"/>
    <col min="12284" max="12284" width="28.5703125" style="10" customWidth="1"/>
    <col min="12285" max="12285" width="1.85546875" style="10" customWidth="1"/>
    <col min="12286" max="12286" width="12.85546875" style="10" customWidth="1"/>
    <col min="12287" max="12287" width="28.5703125" style="10" customWidth="1"/>
    <col min="12288" max="12288" width="1.85546875" style="10" customWidth="1"/>
    <col min="12289" max="12289" width="28.5703125" style="10" customWidth="1"/>
    <col min="12290" max="12290" width="1.85546875" style="10" customWidth="1"/>
    <col min="12291" max="12291" width="11.140625" style="10" customWidth="1"/>
    <col min="12292" max="12534" width="11.42578125" style="10" customWidth="1"/>
    <col min="12535" max="12535" width="5.140625" style="10" customWidth="1"/>
    <col min="12536" max="12537" width="17.5703125" style="10" customWidth="1"/>
    <col min="12538" max="12538" width="28.5703125" style="10" customWidth="1"/>
    <col min="12539" max="12539" width="1.85546875" style="10" customWidth="1"/>
    <col min="12540" max="12540" width="28.5703125" style="10" customWidth="1"/>
    <col min="12541" max="12541" width="1.85546875" style="10" customWidth="1"/>
    <col min="12542" max="12542" width="12.85546875" style="10" customWidth="1"/>
    <col min="12543" max="12543" width="28.5703125" style="10" customWidth="1"/>
    <col min="12544" max="12544" width="1.85546875" style="10" customWidth="1"/>
    <col min="12545" max="12545" width="28.5703125" style="10" customWidth="1"/>
    <col min="12546" max="12546" width="1.85546875" style="10" customWidth="1"/>
    <col min="12547" max="12547" width="11.140625" style="10" customWidth="1"/>
    <col min="12548" max="12790" width="11.42578125" style="10" customWidth="1"/>
    <col min="12791" max="12791" width="5.140625" style="10" customWidth="1"/>
    <col min="12792" max="12793" width="17.5703125" style="10" customWidth="1"/>
    <col min="12794" max="12794" width="28.5703125" style="10" customWidth="1"/>
    <col min="12795" max="12795" width="1.85546875" style="10" customWidth="1"/>
    <col min="12796" max="12796" width="28.5703125" style="10" customWidth="1"/>
    <col min="12797" max="12797" width="1.85546875" style="10" customWidth="1"/>
    <col min="12798" max="12798" width="12.85546875" style="10" customWidth="1"/>
    <col min="12799" max="12799" width="28.5703125" style="10" customWidth="1"/>
    <col min="12800" max="12800" width="1.85546875" style="10" customWidth="1"/>
    <col min="12801" max="12801" width="28.5703125" style="10" customWidth="1"/>
    <col min="12802" max="12802" width="1.85546875" style="10" customWidth="1"/>
    <col min="12803" max="12803" width="11.140625" style="10" customWidth="1"/>
    <col min="12804" max="13046" width="11.42578125" style="10" customWidth="1"/>
    <col min="13047" max="13047" width="5.140625" style="10" customWidth="1"/>
    <col min="13048" max="13049" width="17.5703125" style="10" customWidth="1"/>
    <col min="13050" max="13050" width="28.5703125" style="10" customWidth="1"/>
    <col min="13051" max="13051" width="1.85546875" style="10" customWidth="1"/>
    <col min="13052" max="13052" width="28.5703125" style="10" customWidth="1"/>
    <col min="13053" max="13053" width="1.85546875" style="10" customWidth="1"/>
    <col min="13054" max="13054" width="12.85546875" style="10" customWidth="1"/>
    <col min="13055" max="13055" width="28.5703125" style="10" customWidth="1"/>
    <col min="13056" max="13056" width="1.85546875" style="10" customWidth="1"/>
    <col min="13057" max="13057" width="28.5703125" style="10" customWidth="1"/>
    <col min="13058" max="13058" width="1.85546875" style="10" customWidth="1"/>
    <col min="13059" max="13059" width="11.140625" style="10" customWidth="1"/>
    <col min="13060" max="13302" width="11.42578125" style="10" customWidth="1"/>
    <col min="13303" max="13303" width="5.140625" style="10" customWidth="1"/>
    <col min="13304" max="13305" width="17.5703125" style="10" customWidth="1"/>
    <col min="13306" max="13306" width="28.5703125" style="10" customWidth="1"/>
    <col min="13307" max="13307" width="1.85546875" style="10" customWidth="1"/>
    <col min="13308" max="13308" width="28.5703125" style="10" customWidth="1"/>
    <col min="13309" max="13309" width="1.85546875" style="10" customWidth="1"/>
    <col min="13310" max="13310" width="12.85546875" style="10" customWidth="1"/>
    <col min="13311" max="13311" width="28.5703125" style="10" customWidth="1"/>
    <col min="13312" max="13312" width="1.85546875" style="10" customWidth="1"/>
    <col min="13313" max="13313" width="28.5703125" style="10" customWidth="1"/>
    <col min="13314" max="13314" width="1.85546875" style="10" customWidth="1"/>
    <col min="13315" max="13315" width="11.140625" style="10" customWidth="1"/>
    <col min="13316" max="13558" width="11.42578125" style="10" customWidth="1"/>
    <col min="13559" max="13559" width="5.140625" style="10" customWidth="1"/>
    <col min="13560" max="13561" width="17.5703125" style="10" customWidth="1"/>
    <col min="13562" max="13562" width="28.5703125" style="10" customWidth="1"/>
    <col min="13563" max="13563" width="1.85546875" style="10" customWidth="1"/>
    <col min="13564" max="13564" width="28.5703125" style="10" customWidth="1"/>
    <col min="13565" max="13565" width="1.85546875" style="10" customWidth="1"/>
    <col min="13566" max="13566" width="12.85546875" style="10" customWidth="1"/>
    <col min="13567" max="13567" width="28.5703125" style="10" customWidth="1"/>
    <col min="13568" max="13568" width="1.85546875" style="10" customWidth="1"/>
    <col min="13569" max="13569" width="28.5703125" style="10" customWidth="1"/>
    <col min="13570" max="13570" width="1.85546875" style="10" customWidth="1"/>
    <col min="13571" max="13571" width="11.140625" style="10" customWidth="1"/>
    <col min="13572" max="13814" width="11.42578125" style="10" customWidth="1"/>
    <col min="13815" max="13815" width="5.140625" style="10" customWidth="1"/>
    <col min="13816" max="13817" width="17.5703125" style="10" customWidth="1"/>
    <col min="13818" max="13818" width="28.5703125" style="10" customWidth="1"/>
    <col min="13819" max="13819" width="1.85546875" style="10" customWidth="1"/>
    <col min="13820" max="13820" width="28.5703125" style="10" customWidth="1"/>
    <col min="13821" max="13821" width="1.85546875" style="10" customWidth="1"/>
    <col min="13822" max="13822" width="12.85546875" style="10" customWidth="1"/>
    <col min="13823" max="13823" width="28.5703125" style="10" customWidth="1"/>
    <col min="13824" max="13824" width="1.85546875" style="10" customWidth="1"/>
    <col min="13825" max="13825" width="28.5703125" style="10" customWidth="1"/>
    <col min="13826" max="13826" width="1.85546875" style="10" customWidth="1"/>
    <col min="13827" max="13827" width="11.140625" style="10" customWidth="1"/>
    <col min="13828" max="14070" width="11.42578125" style="10" customWidth="1"/>
    <col min="14071" max="14071" width="5.140625" style="10" customWidth="1"/>
    <col min="14072" max="14073" width="17.5703125" style="10" customWidth="1"/>
    <col min="14074" max="14074" width="28.5703125" style="10" customWidth="1"/>
    <col min="14075" max="14075" width="1.85546875" style="10" customWidth="1"/>
    <col min="14076" max="14076" width="28.5703125" style="10" customWidth="1"/>
    <col min="14077" max="14077" width="1.85546875" style="10" customWidth="1"/>
    <col min="14078" max="14078" width="12.85546875" style="10" customWidth="1"/>
    <col min="14079" max="14079" width="28.5703125" style="10" customWidth="1"/>
    <col min="14080" max="14080" width="1.85546875" style="10" customWidth="1"/>
    <col min="14081" max="14081" width="28.5703125" style="10" customWidth="1"/>
    <col min="14082" max="14082" width="1.85546875" style="10" customWidth="1"/>
    <col min="14083" max="14083" width="11.140625" style="10" customWidth="1"/>
    <col min="14084" max="14326" width="11.42578125" style="10" customWidth="1"/>
    <col min="14327" max="14327" width="5.140625" style="10" customWidth="1"/>
    <col min="14328" max="14329" width="17.5703125" style="10" customWidth="1"/>
    <col min="14330" max="14330" width="28.5703125" style="10" customWidth="1"/>
    <col min="14331" max="14331" width="1.85546875" style="10" customWidth="1"/>
    <col min="14332" max="14332" width="28.5703125" style="10" customWidth="1"/>
    <col min="14333" max="14333" width="1.85546875" style="10" customWidth="1"/>
    <col min="14334" max="14334" width="12.85546875" style="10" customWidth="1"/>
    <col min="14335" max="14335" width="28.5703125" style="10" customWidth="1"/>
    <col min="14336" max="14336" width="1.85546875" style="10" customWidth="1"/>
    <col min="14337" max="14337" width="28.5703125" style="10" customWidth="1"/>
    <col min="14338" max="14338" width="1.85546875" style="10" customWidth="1"/>
    <col min="14339" max="14339" width="11.140625" style="10" customWidth="1"/>
    <col min="14340" max="14582" width="11.42578125" style="10" customWidth="1"/>
    <col min="14583" max="14583" width="5.140625" style="10" customWidth="1"/>
    <col min="14584" max="14585" width="17.5703125" style="10" customWidth="1"/>
    <col min="14586" max="14586" width="28.5703125" style="10" customWidth="1"/>
    <col min="14587" max="14587" width="1.85546875" style="10" customWidth="1"/>
    <col min="14588" max="14588" width="28.5703125" style="10" customWidth="1"/>
    <col min="14589" max="14589" width="1.85546875" style="10" customWidth="1"/>
    <col min="14590" max="14590" width="12.85546875" style="10" customWidth="1"/>
    <col min="14591" max="14591" width="28.5703125" style="10" customWidth="1"/>
    <col min="14592" max="14592" width="1.85546875" style="10" customWidth="1"/>
    <col min="14593" max="14593" width="28.5703125" style="10" customWidth="1"/>
    <col min="14594" max="14594" width="1.85546875" style="10" customWidth="1"/>
    <col min="14595" max="14595" width="11.140625" style="10" customWidth="1"/>
    <col min="14596" max="14838" width="11.42578125" style="10" customWidth="1"/>
    <col min="14839" max="14839" width="5.140625" style="10" customWidth="1"/>
    <col min="14840" max="14841" width="17.5703125" style="10" customWidth="1"/>
    <col min="14842" max="14842" width="28.5703125" style="10" customWidth="1"/>
    <col min="14843" max="14843" width="1.85546875" style="10" customWidth="1"/>
    <col min="14844" max="14844" width="28.5703125" style="10" customWidth="1"/>
    <col min="14845" max="14845" width="1.85546875" style="10" customWidth="1"/>
    <col min="14846" max="14846" width="12.85546875" style="10" customWidth="1"/>
    <col min="14847" max="14847" width="28.5703125" style="10" customWidth="1"/>
    <col min="14848" max="14848" width="1.85546875" style="10" customWidth="1"/>
    <col min="14849" max="14849" width="28.5703125" style="10" customWidth="1"/>
    <col min="14850" max="14850" width="1.85546875" style="10" customWidth="1"/>
    <col min="14851" max="14851" width="11.140625" style="10" customWidth="1"/>
    <col min="14852" max="15094" width="11.42578125" style="10" customWidth="1"/>
    <col min="15095" max="15095" width="5.140625" style="10" customWidth="1"/>
    <col min="15096" max="15097" width="17.5703125" style="10" customWidth="1"/>
    <col min="15098" max="15098" width="28.5703125" style="10" customWidth="1"/>
    <col min="15099" max="15099" width="1.85546875" style="10" customWidth="1"/>
    <col min="15100" max="15100" width="28.5703125" style="10" customWidth="1"/>
    <col min="15101" max="15101" width="1.85546875" style="10" customWidth="1"/>
    <col min="15102" max="15102" width="12.85546875" style="10" customWidth="1"/>
    <col min="15103" max="15103" width="28.5703125" style="10" customWidth="1"/>
    <col min="15104" max="15104" width="1.85546875" style="10" customWidth="1"/>
    <col min="15105" max="15105" width="28.5703125" style="10" customWidth="1"/>
    <col min="15106" max="15106" width="1.85546875" style="10" customWidth="1"/>
    <col min="15107" max="15107" width="11.140625" style="10" customWidth="1"/>
    <col min="15108" max="15350" width="11.42578125" style="10" customWidth="1"/>
    <col min="15351" max="15351" width="5.140625" style="10" customWidth="1"/>
    <col min="15352" max="15353" width="17.5703125" style="10" customWidth="1"/>
    <col min="15354" max="15354" width="28.5703125" style="10" customWidth="1"/>
    <col min="15355" max="15355" width="1.85546875" style="10" customWidth="1"/>
    <col min="15356" max="15356" width="28.5703125" style="10" customWidth="1"/>
    <col min="15357" max="15357" width="1.85546875" style="10" customWidth="1"/>
    <col min="15358" max="15358" width="12.85546875" style="10" customWidth="1"/>
    <col min="15359" max="15359" width="28.5703125" style="10" customWidth="1"/>
    <col min="15360" max="15360" width="1.85546875" style="10" customWidth="1"/>
    <col min="15361" max="15361" width="28.5703125" style="10" customWidth="1"/>
    <col min="15362" max="15362" width="1.85546875" style="10" customWidth="1"/>
    <col min="15363" max="15363" width="11.140625" style="10" customWidth="1"/>
    <col min="15364" max="15606" width="11.42578125" style="10" customWidth="1"/>
    <col min="15607" max="15607" width="5.140625" style="10" customWidth="1"/>
    <col min="15608" max="15609" width="17.5703125" style="10" customWidth="1"/>
    <col min="15610" max="15610" width="28.5703125" style="10" customWidth="1"/>
    <col min="15611" max="15611" width="1.85546875" style="10" customWidth="1"/>
    <col min="15612" max="15612" width="28.5703125" style="10" customWidth="1"/>
    <col min="15613" max="15613" width="1.85546875" style="10" customWidth="1"/>
    <col min="15614" max="15614" width="12.85546875" style="10" customWidth="1"/>
    <col min="15615" max="15615" width="28.5703125" style="10" customWidth="1"/>
    <col min="15616" max="15616" width="1.85546875" style="10" customWidth="1"/>
    <col min="15617" max="15617" width="28.5703125" style="10" customWidth="1"/>
    <col min="15618" max="15618" width="1.85546875" style="10" customWidth="1"/>
    <col min="15619" max="15619" width="11.140625" style="10" customWidth="1"/>
    <col min="15620" max="15862" width="11.42578125" style="10" customWidth="1"/>
    <col min="15863" max="15863" width="5.140625" style="10" customWidth="1"/>
    <col min="15864" max="15865" width="17.5703125" style="10" customWidth="1"/>
    <col min="15866" max="15866" width="28.5703125" style="10" customWidth="1"/>
    <col min="15867" max="15867" width="1.85546875" style="10" customWidth="1"/>
    <col min="15868" max="15868" width="28.5703125" style="10" customWidth="1"/>
    <col min="15869" max="15869" width="1.85546875" style="10" customWidth="1"/>
    <col min="15870" max="15870" width="12.85546875" style="10" customWidth="1"/>
    <col min="15871" max="15871" width="28.5703125" style="10" customWidth="1"/>
    <col min="15872" max="15872" width="1.85546875" style="10" customWidth="1"/>
    <col min="15873" max="15873" width="28.5703125" style="10" customWidth="1"/>
    <col min="15874" max="15874" width="1.85546875" style="10" customWidth="1"/>
    <col min="15875" max="15875" width="11.140625" style="10" customWidth="1"/>
    <col min="15876" max="16118" width="11.42578125" style="10" customWidth="1"/>
    <col min="16119" max="16119" width="5.140625" style="10" customWidth="1"/>
    <col min="16120" max="16121" width="17.5703125" style="10" customWidth="1"/>
    <col min="16122" max="16122" width="28.5703125" style="10" customWidth="1"/>
    <col min="16123" max="16123" width="1.85546875" style="10" customWidth="1"/>
    <col min="16124" max="16124" width="28.5703125" style="10" customWidth="1"/>
    <col min="16125" max="16125" width="1.85546875" style="10" customWidth="1"/>
    <col min="16126" max="16126" width="12.85546875" style="10" customWidth="1"/>
    <col min="16127" max="16127" width="28.5703125" style="10" customWidth="1"/>
    <col min="16128" max="16128" width="1.85546875" style="10" customWidth="1"/>
    <col min="16129" max="16129" width="28.5703125" style="10" customWidth="1"/>
    <col min="16130" max="16130" width="1.85546875" style="10" customWidth="1"/>
    <col min="16131" max="16131" width="11.140625" style="10" customWidth="1"/>
    <col min="16132" max="16384" width="11.42578125" style="10" customWidth="1"/>
  </cols>
  <sheetData>
    <row r="1" spans="1:15" s="12" customFormat="1" ht="15" x14ac:dyDescent="0.25">
      <c r="A1" s="10"/>
      <c r="B1" s="10"/>
      <c r="C1" s="10"/>
      <c r="D1" s="10"/>
      <c r="E1" s="11"/>
      <c r="F1" s="11"/>
      <c r="G1" s="11"/>
      <c r="H1" s="10"/>
      <c r="I1" s="10"/>
    </row>
    <row r="2" spans="1:15" s="15" customFormat="1" ht="14.25" x14ac:dyDescent="0.2">
      <c r="B2" s="17" t="s">
        <v>63</v>
      </c>
      <c r="C2" s="13"/>
      <c r="D2" s="13"/>
      <c r="E2" s="14"/>
      <c r="F2" s="14"/>
      <c r="G2" s="14"/>
    </row>
    <row r="3" spans="1:15" s="12" customFormat="1" ht="15" x14ac:dyDescent="0.25">
      <c r="A3" s="10"/>
      <c r="B3" s="10"/>
      <c r="C3" s="10"/>
      <c r="D3" s="10"/>
      <c r="E3" s="11"/>
      <c r="F3" s="11"/>
      <c r="G3" s="11"/>
      <c r="H3" s="10"/>
      <c r="I3" s="10"/>
    </row>
    <row r="4" spans="1:15" s="15" customFormat="1" ht="32.450000000000003" customHeight="1" x14ac:dyDescent="0.2">
      <c r="B4" s="58" t="s">
        <v>303</v>
      </c>
      <c r="C4" s="59"/>
      <c r="D4" s="59"/>
      <c r="E4" s="59"/>
      <c r="F4" s="59"/>
      <c r="G4" s="59"/>
    </row>
    <row r="5" spans="1:15" s="15" customFormat="1" ht="12.75" customHeight="1" x14ac:dyDescent="0.2">
      <c r="B5" s="37"/>
      <c r="C5" s="37"/>
      <c r="D5" s="37"/>
      <c r="E5" s="37"/>
      <c r="F5" s="14"/>
      <c r="G5" s="14"/>
    </row>
    <row r="6" spans="1:15" s="15" customFormat="1" ht="12.75" customHeight="1" x14ac:dyDescent="0.2">
      <c r="F6" s="128"/>
      <c r="G6" s="35"/>
    </row>
    <row r="7" spans="1:15" s="15" customFormat="1" ht="12.75" customHeight="1" x14ac:dyDescent="0.2">
      <c r="B7" s="40"/>
      <c r="C7" s="40"/>
      <c r="D7" s="40"/>
      <c r="E7" s="40"/>
      <c r="F7" s="14"/>
    </row>
    <row r="8" spans="1:15" s="44" customFormat="1" ht="84.75" customHeight="1" x14ac:dyDescent="0.25">
      <c r="B8" s="42"/>
      <c r="C8" s="42"/>
      <c r="D8" s="84" t="s">
        <v>173</v>
      </c>
      <c r="E8" s="43"/>
      <c r="F8" s="84" t="s">
        <v>174</v>
      </c>
      <c r="G8" s="43"/>
      <c r="I8" s="10"/>
      <c r="J8" s="10"/>
      <c r="K8" s="10"/>
      <c r="L8" s="10"/>
      <c r="M8" s="10"/>
      <c r="N8" s="10"/>
      <c r="O8" s="10"/>
    </row>
    <row r="9" spans="1:15" s="44" customFormat="1" ht="18" customHeight="1" x14ac:dyDescent="0.25">
      <c r="B9" s="45"/>
      <c r="C9" s="45"/>
      <c r="D9" s="46"/>
      <c r="E9" s="46"/>
      <c r="F9" s="46"/>
      <c r="G9" s="46"/>
      <c r="H9" s="47"/>
      <c r="I9" s="47"/>
    </row>
    <row r="10" spans="1:15" s="15" customFormat="1" ht="20.100000000000001" customHeight="1" x14ac:dyDescent="0.2">
      <c r="B10" s="48" t="s">
        <v>72</v>
      </c>
      <c r="C10" s="29" t="s">
        <v>73</v>
      </c>
      <c r="D10" s="194">
        <f xml:space="preserve"> ('1_9'!D10/'1_9'!E10 ) / ('1_9'!J10/'1_9'!K10)</f>
        <v>0.88452076536875968</v>
      </c>
      <c r="E10" s="194"/>
      <c r="F10" s="194">
        <f>('1_9'!G10/'1_9'!H10) / ('1_9'!J10/'1_9'!K10)</f>
        <v>0.11547926058106918</v>
      </c>
      <c r="G10" s="49"/>
      <c r="H10" s="91"/>
    </row>
    <row r="11" spans="1:15" s="15" customFormat="1" ht="20.100000000000001" customHeight="1" x14ac:dyDescent="0.2">
      <c r="B11" s="50"/>
      <c r="C11" s="29" t="s">
        <v>75</v>
      </c>
      <c r="D11" s="194">
        <f xml:space="preserve"> ('1_9'!D11/'1_9'!E11 ) / ('1_9'!J11/'1_9'!K11)</f>
        <v>0.89430387003464085</v>
      </c>
      <c r="E11" s="194"/>
      <c r="F11" s="194">
        <f>('1_9'!G11/'1_9'!H11) / ('1_9'!J11/'1_9'!K11)</f>
        <v>0.10569602698713287</v>
      </c>
      <c r="G11" s="49"/>
    </row>
    <row r="12" spans="1:15" s="15" customFormat="1" ht="20.100000000000001" customHeight="1" x14ac:dyDescent="0.2">
      <c r="B12" s="50" t="s">
        <v>76</v>
      </c>
      <c r="C12" s="29" t="s">
        <v>77</v>
      </c>
      <c r="D12" s="194">
        <f xml:space="preserve"> ('1_9'!D12/'1_9'!E12 ) / ('1_9'!J12/'1_9'!K12)</f>
        <v>0.89013193308400762</v>
      </c>
      <c r="E12" s="194"/>
      <c r="F12" s="194">
        <f>('1_9'!G12/'1_9'!H12) / ('1_9'!J12/'1_9'!K12)</f>
        <v>0.10986806447529185</v>
      </c>
      <c r="G12" s="49"/>
    </row>
    <row r="13" spans="1:15" s="15" customFormat="1" ht="20.100000000000001" customHeight="1" x14ac:dyDescent="0.2">
      <c r="C13" s="29" t="s">
        <v>78</v>
      </c>
      <c r="D13" s="194">
        <f xml:space="preserve"> ('1_9'!D13/'1_9'!E13 ) / ('1_9'!J13/'1_9'!K13)</f>
        <v>0.8890492958138031</v>
      </c>
      <c r="E13" s="194"/>
      <c r="F13" s="194">
        <f>('1_9'!G13/'1_9'!H13) / ('1_9'!J13/'1_9'!K13)</f>
        <v>0.11095068341620694</v>
      </c>
      <c r="G13" s="49"/>
    </row>
    <row r="14" spans="1:15" s="15" customFormat="1" ht="18" customHeight="1" x14ac:dyDescent="0.2">
      <c r="C14" s="29" t="s">
        <v>79</v>
      </c>
      <c r="D14" s="194">
        <f xml:space="preserve"> ('1_9'!D14/'1_9'!E14 ) / ('1_9'!J14/'1_9'!K14)</f>
        <v>0.88511251589638618</v>
      </c>
      <c r="E14" s="194"/>
      <c r="F14" s="194">
        <f>('1_9'!G14/'1_9'!H14) / ('1_9'!J14/'1_9'!K14)</f>
        <v>0.11488753663244587</v>
      </c>
      <c r="G14" s="49"/>
    </row>
    <row r="15" spans="1:15" s="15" customFormat="1" ht="18" customHeight="1" x14ac:dyDescent="0.2">
      <c r="C15" s="29" t="s">
        <v>80</v>
      </c>
      <c r="D15" s="194">
        <f xml:space="preserve"> ('1_9'!D15/'1_9'!E15 ) / ('1_9'!J15/'1_9'!K15)</f>
        <v>0.89042302152404984</v>
      </c>
      <c r="E15" s="194"/>
      <c r="F15" s="194">
        <f>('1_9'!G15/'1_9'!H15) / ('1_9'!J15/'1_9'!K15)</f>
        <v>0.10957701031291202</v>
      </c>
      <c r="G15" s="49"/>
    </row>
    <row r="16" spans="1:15" s="15" customFormat="1" ht="18" customHeight="1" x14ac:dyDescent="0.2">
      <c r="C16" s="29" t="s">
        <v>81</v>
      </c>
      <c r="D16" s="194">
        <f xml:space="preserve"> ('1_9'!D16/'1_9'!E16 ) / ('1_9'!J16/'1_9'!K16)</f>
        <v>0.89177410780103283</v>
      </c>
      <c r="E16" s="194"/>
      <c r="F16" s="194">
        <f>('1_9'!G16/'1_9'!H16) / ('1_9'!J16/'1_9'!K16)</f>
        <v>0.10822596161569097</v>
      </c>
      <c r="G16" s="49"/>
    </row>
    <row r="17" spans="2:9" s="15" customFormat="1" ht="18" customHeight="1" x14ac:dyDescent="0.2">
      <c r="C17" s="29" t="s">
        <v>82</v>
      </c>
      <c r="D17" s="194">
        <f xml:space="preserve"> ('1_9'!D17/'1_9'!E17 ) / ('1_9'!J17/'1_9'!K17)</f>
        <v>0.89146369173650652</v>
      </c>
      <c r="E17" s="194"/>
      <c r="F17" s="194">
        <f>('1_9'!G17/'1_9'!H17) / ('1_9'!J17/'1_9'!K17)</f>
        <v>0.1085363514430622</v>
      </c>
      <c r="G17" s="49"/>
    </row>
    <row r="18" spans="2:9" s="15" customFormat="1" ht="18" customHeight="1" x14ac:dyDescent="0.2">
      <c r="C18" s="29" t="s">
        <v>83</v>
      </c>
      <c r="D18" s="194">
        <f xml:space="preserve"> ('1_9'!D18/'1_9'!E18 ) / ('1_9'!J18/'1_9'!K18)</f>
        <v>0.89499188682652409</v>
      </c>
      <c r="E18" s="194"/>
      <c r="F18" s="194">
        <f>('1_9'!G18/'1_9'!H18) / ('1_9'!J18/'1_9'!K18)</f>
        <v>0.10500808208241479</v>
      </c>
      <c r="G18" s="49"/>
    </row>
    <row r="19" spans="2:9" s="15" customFormat="1" ht="18" customHeight="1" x14ac:dyDescent="0.2">
      <c r="C19" s="29" t="s">
        <v>84</v>
      </c>
      <c r="D19" s="194">
        <f xml:space="preserve"> ('1_9'!D19/'1_9'!E19 ) / ('1_9'!J19/'1_9'!K19)</f>
        <v>0.89730950350501582</v>
      </c>
      <c r="E19" s="194"/>
      <c r="F19" s="194">
        <f>('1_9'!G19/'1_9'!H19) / ('1_9'!J19/'1_9'!K19)</f>
        <v>0.10269039302475681</v>
      </c>
      <c r="G19" s="49"/>
    </row>
    <row r="20" spans="2:9" s="15" customFormat="1" ht="18" customHeight="1" x14ac:dyDescent="0.2">
      <c r="C20" s="29" t="s">
        <v>85</v>
      </c>
      <c r="D20" s="194">
        <f xml:space="preserve"> ('1_9'!D20/'1_9'!E20 ) / ('1_9'!J20/'1_9'!K20)</f>
        <v>0.90109598470517094</v>
      </c>
      <c r="E20" s="194"/>
      <c r="F20" s="194">
        <f>('1_9'!G20/'1_9'!H20) / ('1_9'!J20/'1_9'!K20)</f>
        <v>9.8904001668029498E-2</v>
      </c>
      <c r="G20" s="49"/>
    </row>
    <row r="21" spans="2:9" s="15" customFormat="1" ht="18" customHeight="1" x14ac:dyDescent="0.2">
      <c r="C21" s="29" t="s">
        <v>86</v>
      </c>
      <c r="D21" s="194">
        <f xml:space="preserve"> ('1_9'!D21/'1_9'!E21 ) / ('1_9'!J21/'1_9'!K21)</f>
        <v>0.89942017779844108</v>
      </c>
      <c r="E21" s="194"/>
      <c r="F21" s="194">
        <f>('1_9'!G21/'1_9'!H21) / ('1_9'!J21/'1_9'!K21)</f>
        <v>0.10057983485547091</v>
      </c>
      <c r="G21" s="49"/>
    </row>
    <row r="22" spans="2:9" s="15" customFormat="1" ht="18" customHeight="1" x14ac:dyDescent="0.2">
      <c r="C22" s="29" t="s">
        <v>87</v>
      </c>
      <c r="D22" s="194">
        <f xml:space="preserve"> ('1_9'!D22/'1_9'!E22 ) / ('1_9'!J22/'1_9'!K22)</f>
        <v>0.89907195684211427</v>
      </c>
      <c r="E22" s="194"/>
      <c r="F22" s="194">
        <f>('1_9'!G22/'1_9'!H22) / ('1_9'!J22/'1_9'!K22)</f>
        <v>0.10092804653185661</v>
      </c>
      <c r="G22" s="49"/>
    </row>
    <row r="23" spans="2:9" s="15" customFormat="1" ht="18" customHeight="1" x14ac:dyDescent="0.2">
      <c r="C23" s="29" t="s">
        <v>88</v>
      </c>
      <c r="D23" s="194">
        <f xml:space="preserve"> ('1_9'!D23/'1_9'!E23 ) / ('1_9'!J23/'1_9'!K23)</f>
        <v>0.90269918011461225</v>
      </c>
      <c r="E23" s="194"/>
      <c r="F23" s="194">
        <f>('1_9'!G23/'1_9'!H23) / ('1_9'!J23/'1_9'!K23)</f>
        <v>9.730086002343849E-2</v>
      </c>
      <c r="G23" s="49"/>
    </row>
    <row r="24" spans="2:9" s="15" customFormat="1" ht="18" customHeight="1" x14ac:dyDescent="0.2">
      <c r="C24" s="29" t="s">
        <v>89</v>
      </c>
      <c r="D24" s="194">
        <f xml:space="preserve"> ('1_9'!D24/'1_9'!E24 ) / ('1_9'!J24/'1_9'!K24)</f>
        <v>0.90285322927157152</v>
      </c>
      <c r="E24" s="194"/>
      <c r="F24" s="194">
        <f>('1_9'!G24/'1_9'!H24) / ('1_9'!J24/'1_9'!K24)</f>
        <v>9.7146881079333558E-2</v>
      </c>
      <c r="G24" s="49"/>
    </row>
    <row r="25" spans="2:9" s="15" customFormat="1" ht="18" customHeight="1" x14ac:dyDescent="0.2">
      <c r="C25" s="29" t="s">
        <v>90</v>
      </c>
      <c r="D25" s="194">
        <f xml:space="preserve"> ('1_9'!D25/'1_9'!E25 ) / ('1_9'!J25/'1_9'!K25)</f>
        <v>0.91206196601558276</v>
      </c>
      <c r="E25" s="194"/>
      <c r="F25" s="194">
        <f>('1_9'!G25/'1_9'!H25) / ('1_9'!J25/'1_9'!K25)</f>
        <v>8.7937982113865804E-2</v>
      </c>
      <c r="G25" s="49"/>
    </row>
    <row r="26" spans="2:9" s="15" customFormat="1" ht="18" customHeight="1" x14ac:dyDescent="0.2">
      <c r="C26" s="29" t="s">
        <v>91</v>
      </c>
      <c r="D26" s="194">
        <f xml:space="preserve"> ('1_9'!D26/'1_9'!E26 ) / ('1_9'!J26/'1_9'!K26)</f>
        <v>0.90531115853918553</v>
      </c>
      <c r="E26" s="194"/>
      <c r="F26" s="194">
        <f>('1_9'!G26/'1_9'!H26) / ('1_9'!J26/'1_9'!K26)</f>
        <v>9.4688791995936092E-2</v>
      </c>
      <c r="G26" s="49"/>
    </row>
    <row r="27" spans="2:9" s="15" customFormat="1" ht="18" customHeight="1" x14ac:dyDescent="0.2">
      <c r="C27" s="29" t="s">
        <v>92</v>
      </c>
      <c r="D27" s="194">
        <f xml:space="preserve"> ('1_9'!D27/'1_9'!E27 ) / ('1_9'!J27/'1_9'!K27)</f>
        <v>0.91284713070633605</v>
      </c>
      <c r="E27" s="194"/>
      <c r="F27" s="194">
        <f>('1_9'!G27/'1_9'!H27) / ('1_9'!J27/'1_9'!K27)</f>
        <v>8.7152920946743581E-2</v>
      </c>
      <c r="G27" s="49"/>
    </row>
    <row r="28" spans="2:9" s="15" customFormat="1" ht="18" customHeight="1" x14ac:dyDescent="0.2">
      <c r="C28" s="29" t="s">
        <v>93</v>
      </c>
      <c r="D28" s="194">
        <f xml:space="preserve"> ('1_9'!D28/'1_9'!E28 ) / ('1_9'!J28/'1_9'!K28)</f>
        <v>0.90291894968818287</v>
      </c>
      <c r="E28" s="194"/>
      <c r="F28" s="194">
        <f>('1_9'!G28/'1_9'!H28) / ('1_9'!J28/'1_9'!K28)</f>
        <v>9.7081151182386943E-2</v>
      </c>
      <c r="G28" s="49"/>
    </row>
    <row r="29" spans="2:9" s="15" customFormat="1" ht="18" customHeight="1" x14ac:dyDescent="0.2">
      <c r="C29" s="29" t="s">
        <v>94</v>
      </c>
      <c r="D29" s="194">
        <f xml:space="preserve"> ('1_9'!D29/'1_9'!E29 ) / ('1_9'!J29/'1_9'!K29)</f>
        <v>0.91078063606852155</v>
      </c>
      <c r="E29" s="194"/>
      <c r="F29" s="194">
        <f>('1_9'!G29/'1_9'!H29) / ('1_9'!J29/'1_9'!K29)</f>
        <v>8.9219386895891872E-2</v>
      </c>
      <c r="G29" s="49"/>
      <c r="I29" s="165"/>
    </row>
    <row r="30" spans="2:9" s="16" customFormat="1" ht="18" customHeight="1" x14ac:dyDescent="0.2">
      <c r="C30" s="119" t="s">
        <v>95</v>
      </c>
      <c r="D30" s="194">
        <f xml:space="preserve"> ('1_9'!D30/'1_9'!E30 ) / ('1_9'!J30/'1_9'!K30)</f>
        <v>0.88846163687427548</v>
      </c>
      <c r="E30" s="193"/>
      <c r="F30" s="194">
        <f>('1_9'!G30/'1_9'!H30) / ('1_9'!J30/'1_9'!K30)</f>
        <v>0.11153838855563221</v>
      </c>
      <c r="G30" s="162"/>
    </row>
    <row r="31" spans="2:9" s="16" customFormat="1" ht="18" customHeight="1" x14ac:dyDescent="0.2">
      <c r="C31" s="119" t="s">
        <v>96</v>
      </c>
      <c r="D31" s="194">
        <f xml:space="preserve"> ('1_9'!D31/'1_9'!E31 ) / ('1_9'!J31/'1_9'!K31)</f>
        <v>0.89314150310169516</v>
      </c>
      <c r="E31" s="193"/>
      <c r="F31" s="194">
        <f>('1_9'!G31/'1_9'!H31) / ('1_9'!J31/'1_9'!K31)</f>
        <v>0.10685848726642463</v>
      </c>
      <c r="G31" s="162"/>
    </row>
    <row r="32" spans="2:9" s="15" customFormat="1" x14ac:dyDescent="0.2">
      <c r="B32" s="63"/>
      <c r="C32" s="63"/>
      <c r="D32" s="54"/>
      <c r="E32" s="10"/>
      <c r="F32" s="54"/>
    </row>
    <row r="33" spans="2:7" s="15" customFormat="1" ht="17.25" customHeight="1" x14ac:dyDescent="0.2">
      <c r="B33" s="285" t="s">
        <v>97</v>
      </c>
      <c r="C33" s="285"/>
      <c r="D33" s="285"/>
      <c r="E33" s="285"/>
      <c r="F33" s="285"/>
      <c r="G33" s="285"/>
    </row>
    <row r="34" spans="2:7" s="15" customFormat="1" ht="30.75" customHeight="1" x14ac:dyDescent="0.2">
      <c r="B34" s="297" t="s">
        <v>136</v>
      </c>
      <c r="C34" s="297"/>
      <c r="D34" s="297"/>
      <c r="E34" s="297"/>
      <c r="F34" s="297"/>
      <c r="G34" s="297"/>
    </row>
    <row r="35" spans="2:7" s="18" customFormat="1" ht="15.75" customHeight="1" x14ac:dyDescent="0.2">
      <c r="B35" s="287" t="s">
        <v>109</v>
      </c>
      <c r="C35" s="287"/>
      <c r="D35" s="287"/>
      <c r="E35" s="287"/>
      <c r="F35" s="287"/>
      <c r="G35" s="287"/>
    </row>
    <row r="36" spans="2:7" s="18" customFormat="1" ht="15.75" customHeight="1" x14ac:dyDescent="0.2">
      <c r="B36" s="287" t="s">
        <v>100</v>
      </c>
      <c r="C36" s="287"/>
      <c r="D36" s="287"/>
      <c r="E36" s="287"/>
      <c r="F36" s="287"/>
      <c r="G36" s="287"/>
    </row>
    <row r="37" spans="2:7" s="18" customFormat="1" ht="30.75" customHeight="1" x14ac:dyDescent="0.2">
      <c r="B37" s="287" t="s">
        <v>101</v>
      </c>
      <c r="C37" s="287"/>
      <c r="D37" s="287"/>
      <c r="E37" s="287"/>
      <c r="F37" s="287"/>
      <c r="G37" s="287"/>
    </row>
    <row r="38" spans="2:7" s="15" customFormat="1" x14ac:dyDescent="0.2">
      <c r="B38" s="286"/>
      <c r="C38" s="286"/>
      <c r="D38" s="286"/>
      <c r="E38" s="286"/>
      <c r="F38" s="286"/>
      <c r="G38" s="286"/>
    </row>
    <row r="39" spans="2:7" s="15" customFormat="1" x14ac:dyDescent="0.2">
      <c r="B39" s="55"/>
      <c r="C39" s="55"/>
      <c r="D39" s="55"/>
      <c r="E39" s="55"/>
      <c r="F39" s="57"/>
      <c r="G39" s="57"/>
    </row>
    <row r="40" spans="2:7" s="15" customFormat="1" x14ac:dyDescent="0.2">
      <c r="B40" s="55"/>
      <c r="C40" s="55"/>
      <c r="D40" s="55"/>
      <c r="E40" s="55"/>
      <c r="F40" s="57"/>
      <c r="G40" s="57"/>
    </row>
    <row r="41" spans="2:7" s="15" customFormat="1" x14ac:dyDescent="0.2">
      <c r="B41" s="55"/>
      <c r="C41" s="55"/>
      <c r="D41" s="55"/>
      <c r="E41" s="55"/>
      <c r="F41" s="57"/>
      <c r="G41" s="57"/>
    </row>
    <row r="42" spans="2:7" s="15" customFormat="1" x14ac:dyDescent="0.2">
      <c r="B42" s="55"/>
      <c r="C42" s="55"/>
      <c r="D42" s="55"/>
      <c r="E42" s="55"/>
      <c r="F42" s="57"/>
      <c r="G42" s="57"/>
    </row>
    <row r="43" spans="2:7" s="15" customFormat="1" x14ac:dyDescent="0.2">
      <c r="B43" s="55"/>
      <c r="C43" s="55"/>
      <c r="D43" s="55"/>
      <c r="E43" s="55"/>
      <c r="F43" s="57"/>
      <c r="G43" s="57"/>
    </row>
    <row r="44" spans="2:7" s="15" customFormat="1" x14ac:dyDescent="0.2">
      <c r="B44" s="55"/>
      <c r="C44" s="55"/>
      <c r="D44" s="55"/>
      <c r="E44" s="55"/>
      <c r="F44" s="57"/>
      <c r="G44" s="57"/>
    </row>
    <row r="45" spans="2:7" s="15" customFormat="1" x14ac:dyDescent="0.2">
      <c r="B45" s="55"/>
      <c r="C45" s="55"/>
      <c r="D45" s="55"/>
      <c r="E45" s="55"/>
      <c r="F45" s="57"/>
      <c r="G45" s="57"/>
    </row>
    <row r="46" spans="2:7" s="15" customFormat="1" x14ac:dyDescent="0.2">
      <c r="B46" s="55"/>
      <c r="C46" s="55"/>
      <c r="D46" s="55"/>
      <c r="E46" s="55"/>
      <c r="F46" s="57"/>
      <c r="G46" s="57"/>
    </row>
    <row r="47" spans="2:7" s="15" customFormat="1" x14ac:dyDescent="0.2">
      <c r="B47" s="55"/>
      <c r="C47" s="55"/>
      <c r="D47" s="55"/>
      <c r="E47" s="55"/>
      <c r="F47" s="57"/>
      <c r="G47" s="57"/>
    </row>
    <row r="48" spans="2:7" s="15" customFormat="1" x14ac:dyDescent="0.2">
      <c r="B48" s="55"/>
      <c r="C48" s="55"/>
      <c r="D48" s="55"/>
      <c r="E48" s="55"/>
      <c r="F48" s="57"/>
      <c r="G48" s="57"/>
    </row>
    <row r="49" spans="2:7" s="15" customFormat="1" x14ac:dyDescent="0.2">
      <c r="B49" s="55"/>
      <c r="C49" s="55"/>
      <c r="D49" s="55"/>
      <c r="E49" s="55"/>
      <c r="F49" s="57"/>
      <c r="G49" s="57"/>
    </row>
    <row r="50" spans="2:7" s="15" customFormat="1" x14ac:dyDescent="0.2">
      <c r="B50" s="55"/>
      <c r="C50" s="55"/>
      <c r="D50" s="55"/>
      <c r="E50" s="55"/>
      <c r="F50" s="57"/>
      <c r="G50" s="57"/>
    </row>
    <row r="51" spans="2:7" s="15" customFormat="1" x14ac:dyDescent="0.2">
      <c r="B51" s="55"/>
      <c r="C51" s="55"/>
      <c r="D51" s="55"/>
      <c r="E51" s="55"/>
      <c r="F51" s="57"/>
      <c r="G51" s="57"/>
    </row>
    <row r="52" spans="2:7" s="15" customFormat="1" x14ac:dyDescent="0.2">
      <c r="B52" s="55"/>
      <c r="C52" s="55"/>
      <c r="D52" s="55"/>
      <c r="E52" s="55"/>
      <c r="F52" s="57"/>
      <c r="G52" s="57"/>
    </row>
    <row r="53" spans="2:7" s="15" customFormat="1" x14ac:dyDescent="0.2">
      <c r="B53" s="55"/>
      <c r="C53" s="55"/>
      <c r="D53" s="55"/>
      <c r="E53" s="55"/>
      <c r="F53" s="57"/>
      <c r="G53" s="57"/>
    </row>
    <row r="54" spans="2:7" s="15" customFormat="1" x14ac:dyDescent="0.2">
      <c r="B54" s="55"/>
      <c r="C54" s="55"/>
      <c r="D54" s="55"/>
      <c r="E54" s="55"/>
      <c r="F54" s="57"/>
      <c r="G54" s="57"/>
    </row>
    <row r="55" spans="2:7" s="15" customFormat="1" x14ac:dyDescent="0.2">
      <c r="B55" s="55"/>
      <c r="C55" s="55"/>
      <c r="D55" s="55"/>
      <c r="E55" s="55"/>
      <c r="F55" s="57"/>
      <c r="G55" s="57"/>
    </row>
    <row r="56" spans="2:7" s="15" customFormat="1" x14ac:dyDescent="0.2">
      <c r="B56" s="55"/>
      <c r="C56" s="55"/>
      <c r="D56" s="55"/>
      <c r="E56" s="55"/>
      <c r="F56" s="57"/>
      <c r="G56" s="57"/>
    </row>
    <row r="57" spans="2:7" s="15" customFormat="1" x14ac:dyDescent="0.2">
      <c r="B57" s="55"/>
      <c r="C57" s="55"/>
      <c r="D57" s="55"/>
      <c r="E57" s="55"/>
      <c r="F57" s="57"/>
      <c r="G57" s="57"/>
    </row>
    <row r="58" spans="2:7" s="15" customFormat="1" x14ac:dyDescent="0.2">
      <c r="B58" s="55"/>
      <c r="C58" s="55"/>
      <c r="D58" s="55"/>
      <c r="E58" s="55"/>
      <c r="F58" s="57"/>
      <c r="G58" s="57"/>
    </row>
    <row r="59" spans="2:7" s="15" customFormat="1" x14ac:dyDescent="0.2">
      <c r="B59" s="55"/>
      <c r="C59" s="55"/>
      <c r="D59" s="55"/>
      <c r="E59" s="55"/>
      <c r="F59" s="57"/>
      <c r="G59" s="57"/>
    </row>
    <row r="60" spans="2:7" s="15" customFormat="1" x14ac:dyDescent="0.2">
      <c r="B60" s="55"/>
      <c r="C60" s="55"/>
      <c r="D60" s="55"/>
      <c r="E60" s="55"/>
      <c r="F60" s="57"/>
      <c r="G60" s="57"/>
    </row>
    <row r="61" spans="2:7" s="15" customFormat="1" x14ac:dyDescent="0.2">
      <c r="B61" s="55"/>
      <c r="C61" s="55"/>
      <c r="D61" s="55"/>
      <c r="E61" s="55"/>
      <c r="F61" s="57"/>
      <c r="G61" s="57"/>
    </row>
    <row r="62" spans="2:7" s="15" customFormat="1" x14ac:dyDescent="0.2">
      <c r="B62" s="55"/>
      <c r="C62" s="55"/>
      <c r="D62" s="55"/>
      <c r="E62" s="55"/>
      <c r="F62" s="57"/>
      <c r="G62" s="57"/>
    </row>
    <row r="63" spans="2:7" s="15" customFormat="1" x14ac:dyDescent="0.2">
      <c r="B63" s="55"/>
      <c r="C63" s="55"/>
      <c r="D63" s="55"/>
      <c r="E63" s="55"/>
      <c r="F63" s="57"/>
      <c r="G63" s="57"/>
    </row>
    <row r="64" spans="2:7" s="15" customFormat="1" x14ac:dyDescent="0.2">
      <c r="B64" s="55"/>
      <c r="C64" s="55"/>
      <c r="D64" s="55"/>
      <c r="E64" s="55"/>
      <c r="F64" s="57"/>
      <c r="G64" s="57"/>
    </row>
    <row r="65" spans="2:7" s="15" customFormat="1" x14ac:dyDescent="0.2">
      <c r="B65" s="55"/>
      <c r="C65" s="55"/>
      <c r="D65" s="55"/>
      <c r="E65" s="55"/>
      <c r="F65" s="57"/>
      <c r="G65" s="57"/>
    </row>
    <row r="66" spans="2:7" s="15" customFormat="1" x14ac:dyDescent="0.2">
      <c r="B66" s="55"/>
      <c r="C66" s="55"/>
      <c r="D66" s="55"/>
      <c r="E66" s="55"/>
      <c r="F66" s="57"/>
      <c r="G66" s="57"/>
    </row>
    <row r="67" spans="2:7" s="15" customFormat="1" x14ac:dyDescent="0.2">
      <c r="B67" s="55"/>
      <c r="C67" s="55"/>
      <c r="D67" s="55"/>
      <c r="E67" s="55"/>
      <c r="F67" s="57"/>
      <c r="G67" s="57"/>
    </row>
    <row r="68" spans="2:7" s="15" customFormat="1" x14ac:dyDescent="0.2">
      <c r="B68" s="55"/>
      <c r="C68" s="55"/>
      <c r="D68" s="55"/>
      <c r="E68" s="55"/>
      <c r="F68" s="57"/>
      <c r="G68" s="57"/>
    </row>
    <row r="69" spans="2:7" s="15" customFormat="1" x14ac:dyDescent="0.2">
      <c r="B69" s="55"/>
      <c r="C69" s="55"/>
      <c r="D69" s="55"/>
      <c r="E69" s="55"/>
      <c r="F69" s="57"/>
      <c r="G69" s="57"/>
    </row>
    <row r="70" spans="2:7" s="15" customFormat="1" x14ac:dyDescent="0.2">
      <c r="B70" s="55"/>
      <c r="C70" s="55"/>
      <c r="D70" s="55"/>
      <c r="E70" s="55"/>
      <c r="F70" s="57"/>
      <c r="G70" s="57"/>
    </row>
    <row r="71" spans="2:7" s="15" customFormat="1" x14ac:dyDescent="0.2">
      <c r="B71" s="55"/>
      <c r="C71" s="55"/>
      <c r="D71" s="55"/>
      <c r="E71" s="55"/>
      <c r="F71" s="57"/>
      <c r="G71" s="57"/>
    </row>
    <row r="72" spans="2:7" s="15" customFormat="1" x14ac:dyDescent="0.2">
      <c r="B72" s="55"/>
      <c r="C72" s="55"/>
      <c r="D72" s="55"/>
      <c r="E72" s="55"/>
      <c r="F72" s="57"/>
      <c r="G72" s="57"/>
    </row>
    <row r="73" spans="2:7" s="15" customFormat="1" x14ac:dyDescent="0.2">
      <c r="B73" s="55"/>
      <c r="C73" s="55"/>
      <c r="D73" s="55"/>
      <c r="E73" s="55"/>
      <c r="F73" s="57"/>
      <c r="G73" s="57"/>
    </row>
    <row r="74" spans="2:7" s="15" customFormat="1" x14ac:dyDescent="0.2">
      <c r="B74" s="55"/>
      <c r="C74" s="55"/>
      <c r="D74" s="55"/>
      <c r="E74" s="55"/>
      <c r="F74" s="57"/>
      <c r="G74" s="57"/>
    </row>
    <row r="75" spans="2:7" s="15" customFormat="1" x14ac:dyDescent="0.2">
      <c r="B75" s="55"/>
      <c r="C75" s="55"/>
      <c r="D75" s="55"/>
      <c r="E75" s="55"/>
      <c r="F75" s="57"/>
      <c r="G75" s="57"/>
    </row>
    <row r="76" spans="2:7" s="15" customFormat="1" x14ac:dyDescent="0.2">
      <c r="B76" s="55"/>
      <c r="C76" s="55"/>
      <c r="D76" s="55"/>
      <c r="E76" s="55"/>
      <c r="F76" s="57"/>
      <c r="G76" s="57"/>
    </row>
    <row r="77" spans="2:7" s="15" customFormat="1" x14ac:dyDescent="0.2">
      <c r="B77" s="64"/>
      <c r="C77" s="55"/>
      <c r="D77" s="55"/>
      <c r="E77" s="55"/>
      <c r="F77" s="57"/>
      <c r="G77" s="57"/>
    </row>
    <row r="78" spans="2:7" s="15" customFormat="1" x14ac:dyDescent="0.2">
      <c r="B78" s="10"/>
      <c r="C78" s="10"/>
      <c r="D78" s="55"/>
      <c r="E78" s="55"/>
      <c r="F78" s="57"/>
      <c r="G78" s="57"/>
    </row>
    <row r="79" spans="2:7" s="15" customFormat="1" x14ac:dyDescent="0.2">
      <c r="B79" s="10"/>
      <c r="C79" s="10"/>
      <c r="D79" s="10"/>
      <c r="E79" s="10"/>
      <c r="F79" s="11"/>
      <c r="G79" s="14"/>
    </row>
    <row r="80" spans="2:7" s="15" customFormat="1" x14ac:dyDescent="0.2">
      <c r="B80" s="10"/>
      <c r="C80" s="10"/>
      <c r="D80" s="10"/>
      <c r="E80" s="10"/>
      <c r="F80" s="11"/>
      <c r="G80" s="14"/>
    </row>
    <row r="81" spans="2:7" s="15" customFormat="1" x14ac:dyDescent="0.2">
      <c r="B81" s="10"/>
      <c r="C81" s="10"/>
      <c r="D81" s="10"/>
      <c r="E81" s="10"/>
      <c r="F81" s="11"/>
      <c r="G81" s="14"/>
    </row>
    <row r="82" spans="2:7" s="15" customFormat="1" x14ac:dyDescent="0.2">
      <c r="B82" s="10"/>
      <c r="C82" s="10"/>
      <c r="D82" s="10"/>
      <c r="E82" s="10"/>
      <c r="F82" s="11"/>
      <c r="G82" s="14"/>
    </row>
    <row r="83" spans="2:7" s="15" customFormat="1" x14ac:dyDescent="0.2">
      <c r="B83" s="10"/>
      <c r="C83" s="10"/>
      <c r="D83" s="10"/>
      <c r="E83" s="10"/>
      <c r="F83" s="11"/>
      <c r="G83" s="14"/>
    </row>
    <row r="84" spans="2:7" s="15" customFormat="1" x14ac:dyDescent="0.2">
      <c r="B84" s="10"/>
      <c r="C84" s="10"/>
      <c r="D84" s="10"/>
      <c r="E84" s="10"/>
      <c r="F84" s="11"/>
      <c r="G84" s="14"/>
    </row>
    <row r="85" spans="2:7" s="15" customFormat="1" x14ac:dyDescent="0.2">
      <c r="B85" s="10"/>
      <c r="C85" s="10"/>
      <c r="D85" s="10"/>
      <c r="E85" s="10"/>
      <c r="F85" s="11"/>
      <c r="G85" s="14"/>
    </row>
    <row r="86" spans="2:7" s="15" customFormat="1" x14ac:dyDescent="0.2">
      <c r="B86" s="10"/>
      <c r="C86" s="10"/>
      <c r="D86" s="10"/>
      <c r="E86" s="10"/>
      <c r="F86" s="11"/>
      <c r="G86" s="14"/>
    </row>
    <row r="87" spans="2:7" s="15" customFormat="1" x14ac:dyDescent="0.2">
      <c r="B87" s="10"/>
      <c r="C87" s="10"/>
      <c r="D87" s="10"/>
      <c r="E87" s="10"/>
      <c r="F87" s="11"/>
      <c r="G87" s="14"/>
    </row>
    <row r="88" spans="2:7" s="15" customFormat="1" x14ac:dyDescent="0.2">
      <c r="B88" s="10"/>
      <c r="C88" s="10"/>
      <c r="D88" s="10"/>
      <c r="E88" s="10"/>
      <c r="F88" s="11"/>
      <c r="G88" s="14"/>
    </row>
    <row r="89" spans="2:7" s="15" customFormat="1" x14ac:dyDescent="0.2">
      <c r="B89" s="10"/>
      <c r="C89" s="10"/>
      <c r="D89" s="10"/>
      <c r="E89" s="10"/>
      <c r="F89" s="11"/>
      <c r="G89" s="14"/>
    </row>
    <row r="90" spans="2:7" s="15" customFormat="1" x14ac:dyDescent="0.2">
      <c r="B90" s="10"/>
      <c r="C90" s="10"/>
      <c r="D90" s="10"/>
      <c r="E90" s="10"/>
      <c r="F90" s="11"/>
      <c r="G90" s="14"/>
    </row>
    <row r="91" spans="2:7" s="15" customFormat="1" x14ac:dyDescent="0.2">
      <c r="B91" s="10"/>
      <c r="C91" s="10"/>
      <c r="D91" s="10"/>
      <c r="E91" s="10"/>
      <c r="F91" s="11"/>
      <c r="G91" s="14"/>
    </row>
    <row r="92" spans="2:7" s="15" customFormat="1" x14ac:dyDescent="0.2">
      <c r="B92" s="10"/>
      <c r="C92" s="10"/>
      <c r="D92" s="10"/>
      <c r="E92" s="10"/>
      <c r="F92" s="11"/>
      <c r="G92" s="14"/>
    </row>
    <row r="93" spans="2:7" s="15" customFormat="1" x14ac:dyDescent="0.2">
      <c r="B93" s="10"/>
      <c r="C93" s="10"/>
      <c r="D93" s="10"/>
      <c r="E93" s="10"/>
      <c r="F93" s="11"/>
      <c r="G93" s="14"/>
    </row>
    <row r="94" spans="2:7" s="15" customFormat="1" x14ac:dyDescent="0.2">
      <c r="B94" s="10"/>
      <c r="C94" s="10"/>
      <c r="D94" s="10"/>
      <c r="E94" s="10"/>
      <c r="F94" s="11"/>
      <c r="G94" s="14"/>
    </row>
    <row r="95" spans="2:7" s="15" customFormat="1" x14ac:dyDescent="0.2">
      <c r="B95" s="10"/>
      <c r="C95" s="10"/>
      <c r="D95" s="10"/>
      <c r="E95" s="10"/>
      <c r="F95" s="11"/>
      <c r="G95" s="14"/>
    </row>
    <row r="96" spans="2:7" s="15" customFormat="1" x14ac:dyDescent="0.2">
      <c r="B96" s="10"/>
      <c r="C96" s="10"/>
      <c r="D96" s="10"/>
      <c r="E96" s="10"/>
      <c r="F96" s="11"/>
      <c r="G96" s="14"/>
    </row>
    <row r="97" spans="2:7" s="15" customFormat="1" x14ac:dyDescent="0.2">
      <c r="B97" s="10"/>
      <c r="C97" s="10"/>
      <c r="D97" s="10"/>
      <c r="E97" s="10"/>
      <c r="F97" s="11"/>
      <c r="G97" s="14"/>
    </row>
    <row r="98" spans="2:7" s="15" customFormat="1" x14ac:dyDescent="0.2">
      <c r="B98" s="10"/>
      <c r="C98" s="10"/>
      <c r="D98" s="10"/>
      <c r="E98" s="10"/>
      <c r="F98" s="11"/>
      <c r="G98" s="14"/>
    </row>
    <row r="99" spans="2:7" s="15" customFormat="1" x14ac:dyDescent="0.2">
      <c r="B99" s="10"/>
      <c r="C99" s="10"/>
      <c r="D99" s="10"/>
      <c r="E99" s="10"/>
      <c r="F99" s="11"/>
      <c r="G99" s="14"/>
    </row>
    <row r="100" spans="2:7" s="15" customFormat="1" x14ac:dyDescent="0.2">
      <c r="B100" s="10"/>
      <c r="C100" s="10"/>
      <c r="D100" s="10"/>
      <c r="E100" s="10"/>
      <c r="F100" s="11"/>
      <c r="G100" s="14"/>
    </row>
    <row r="101" spans="2:7" s="15" customFormat="1" x14ac:dyDescent="0.2">
      <c r="B101" s="10"/>
      <c r="C101" s="10"/>
      <c r="D101" s="10"/>
      <c r="E101" s="10"/>
      <c r="F101" s="11"/>
      <c r="G101" s="14"/>
    </row>
    <row r="102" spans="2:7" s="15" customFormat="1" x14ac:dyDescent="0.2">
      <c r="B102" s="10"/>
      <c r="C102" s="10"/>
      <c r="D102" s="10"/>
      <c r="E102" s="10"/>
      <c r="F102" s="11"/>
      <c r="G102" s="14"/>
    </row>
    <row r="103" spans="2:7" s="15" customFormat="1" x14ac:dyDescent="0.2">
      <c r="B103" s="10"/>
      <c r="C103" s="10"/>
      <c r="D103" s="10"/>
      <c r="E103" s="10"/>
      <c r="F103" s="11"/>
      <c r="G103" s="14"/>
    </row>
    <row r="104" spans="2:7" s="15" customFormat="1" x14ac:dyDescent="0.2">
      <c r="B104" s="10"/>
      <c r="C104" s="10"/>
      <c r="D104" s="10"/>
      <c r="E104" s="10"/>
      <c r="F104" s="11"/>
      <c r="G104" s="14"/>
    </row>
    <row r="105" spans="2:7" s="15" customFormat="1" x14ac:dyDescent="0.2">
      <c r="B105" s="10"/>
      <c r="C105" s="10"/>
      <c r="D105" s="10"/>
      <c r="E105" s="10"/>
      <c r="F105" s="11"/>
      <c r="G105" s="14"/>
    </row>
    <row r="106" spans="2:7" s="15" customFormat="1" x14ac:dyDescent="0.2">
      <c r="B106" s="10"/>
      <c r="C106" s="10"/>
      <c r="D106" s="10"/>
      <c r="E106" s="10"/>
      <c r="F106" s="11"/>
      <c r="G106" s="14"/>
    </row>
    <row r="107" spans="2:7" s="15" customFormat="1" x14ac:dyDescent="0.2">
      <c r="B107" s="10"/>
      <c r="C107" s="10"/>
      <c r="D107" s="10"/>
      <c r="E107" s="10"/>
      <c r="F107" s="11"/>
      <c r="G107" s="14"/>
    </row>
    <row r="108" spans="2:7" s="15" customFormat="1" x14ac:dyDescent="0.2">
      <c r="B108" s="10"/>
      <c r="C108" s="10"/>
      <c r="D108" s="10"/>
      <c r="E108" s="10"/>
      <c r="F108" s="11"/>
      <c r="G108" s="14"/>
    </row>
    <row r="109" spans="2:7" s="15" customFormat="1" x14ac:dyDescent="0.2">
      <c r="B109" s="10"/>
      <c r="C109" s="10"/>
      <c r="D109" s="10"/>
      <c r="E109" s="10"/>
      <c r="F109" s="11"/>
      <c r="G109" s="14"/>
    </row>
    <row r="110" spans="2:7" s="15" customFormat="1" x14ac:dyDescent="0.2">
      <c r="B110" s="10"/>
      <c r="C110" s="10"/>
      <c r="D110" s="10"/>
      <c r="E110" s="10"/>
      <c r="F110" s="11"/>
      <c r="G110" s="14"/>
    </row>
    <row r="111" spans="2:7" s="15" customFormat="1" x14ac:dyDescent="0.2">
      <c r="B111" s="10"/>
      <c r="C111" s="10"/>
      <c r="D111" s="10"/>
      <c r="E111" s="10"/>
      <c r="F111" s="11"/>
      <c r="G111" s="14"/>
    </row>
    <row r="112" spans="2:7" s="15" customFormat="1" x14ac:dyDescent="0.2">
      <c r="B112" s="10"/>
      <c r="C112" s="10"/>
      <c r="D112" s="10"/>
      <c r="E112" s="10"/>
      <c r="F112" s="11"/>
      <c r="G112" s="14"/>
    </row>
    <row r="113" spans="2:7" s="15" customFormat="1" x14ac:dyDescent="0.2">
      <c r="B113" s="10"/>
      <c r="C113" s="10"/>
      <c r="D113" s="10"/>
      <c r="E113" s="10"/>
      <c r="F113" s="11"/>
      <c r="G113" s="14"/>
    </row>
    <row r="114" spans="2:7" s="15" customFormat="1" x14ac:dyDescent="0.2">
      <c r="B114" s="10"/>
      <c r="C114" s="10"/>
      <c r="D114" s="10"/>
      <c r="E114" s="10"/>
      <c r="F114" s="11"/>
      <c r="G114" s="14"/>
    </row>
    <row r="115" spans="2:7" s="15" customFormat="1" x14ac:dyDescent="0.2">
      <c r="B115" s="10"/>
      <c r="C115" s="10"/>
      <c r="D115" s="10"/>
      <c r="E115" s="10"/>
      <c r="F115" s="11"/>
      <c r="G115" s="14"/>
    </row>
    <row r="116" spans="2:7" s="15" customFormat="1" x14ac:dyDescent="0.2">
      <c r="B116" s="10"/>
      <c r="C116" s="10"/>
      <c r="D116" s="10"/>
      <c r="E116" s="10"/>
      <c r="F116" s="11"/>
      <c r="G116" s="14"/>
    </row>
    <row r="117" spans="2:7" s="15" customFormat="1" x14ac:dyDescent="0.2">
      <c r="B117" s="10"/>
      <c r="C117" s="10"/>
      <c r="D117" s="10"/>
      <c r="E117" s="10"/>
      <c r="F117" s="11"/>
      <c r="G117" s="14"/>
    </row>
    <row r="118" spans="2:7" s="15" customFormat="1" x14ac:dyDescent="0.2">
      <c r="B118" s="10"/>
      <c r="C118" s="10"/>
      <c r="D118" s="10"/>
      <c r="E118" s="10"/>
      <c r="F118" s="11"/>
      <c r="G118" s="14"/>
    </row>
    <row r="119" spans="2:7" s="15" customFormat="1" x14ac:dyDescent="0.2">
      <c r="B119" s="10"/>
      <c r="C119" s="10"/>
      <c r="D119" s="10"/>
      <c r="E119" s="10"/>
      <c r="F119" s="11"/>
      <c r="G119" s="14"/>
    </row>
    <row r="120" spans="2:7" s="15" customFormat="1" x14ac:dyDescent="0.2">
      <c r="B120" s="10"/>
      <c r="C120" s="10"/>
      <c r="D120" s="10"/>
      <c r="E120" s="10"/>
      <c r="F120" s="11"/>
      <c r="G120" s="14"/>
    </row>
    <row r="121" spans="2:7" s="15" customFormat="1" x14ac:dyDescent="0.2">
      <c r="B121" s="10"/>
      <c r="C121" s="10"/>
      <c r="D121" s="10"/>
      <c r="E121" s="10"/>
      <c r="F121" s="11"/>
      <c r="G121" s="14"/>
    </row>
    <row r="122" spans="2:7" s="15" customFormat="1" x14ac:dyDescent="0.2">
      <c r="B122" s="10"/>
      <c r="C122" s="10"/>
      <c r="D122" s="10"/>
      <c r="E122" s="10"/>
      <c r="F122" s="11"/>
      <c r="G122" s="14"/>
    </row>
    <row r="123" spans="2:7" s="15" customFormat="1" x14ac:dyDescent="0.2">
      <c r="B123" s="10"/>
      <c r="C123" s="10"/>
      <c r="D123" s="10"/>
      <c r="E123" s="10"/>
      <c r="F123" s="11"/>
      <c r="G123" s="14"/>
    </row>
    <row r="124" spans="2:7" s="15" customFormat="1" x14ac:dyDescent="0.2">
      <c r="B124" s="10"/>
      <c r="C124" s="10"/>
      <c r="D124" s="10"/>
      <c r="E124" s="10"/>
      <c r="F124" s="11"/>
      <c r="G124" s="14"/>
    </row>
    <row r="125" spans="2:7" s="15" customFormat="1" x14ac:dyDescent="0.2">
      <c r="B125" s="10"/>
      <c r="C125" s="10"/>
      <c r="D125" s="10"/>
      <c r="E125" s="10"/>
      <c r="F125" s="11"/>
      <c r="G125" s="14"/>
    </row>
    <row r="126" spans="2:7" s="15" customFormat="1" x14ac:dyDescent="0.2">
      <c r="B126" s="10"/>
      <c r="C126" s="10"/>
      <c r="D126" s="10"/>
      <c r="E126" s="10"/>
      <c r="F126" s="11"/>
      <c r="G126" s="14"/>
    </row>
    <row r="127" spans="2:7" s="15" customFormat="1" x14ac:dyDescent="0.2">
      <c r="B127" s="10"/>
      <c r="C127" s="10"/>
      <c r="D127" s="10"/>
      <c r="E127" s="10"/>
      <c r="F127" s="11"/>
      <c r="G127" s="14"/>
    </row>
    <row r="128" spans="2:7" s="15" customFormat="1" x14ac:dyDescent="0.2">
      <c r="B128" s="10"/>
      <c r="C128" s="10"/>
      <c r="D128" s="10"/>
      <c r="E128" s="10"/>
      <c r="F128" s="11"/>
      <c r="G128" s="14"/>
    </row>
    <row r="129" spans="2:7" s="15" customFormat="1" x14ac:dyDescent="0.2">
      <c r="B129" s="10"/>
      <c r="C129" s="10"/>
      <c r="D129" s="10"/>
      <c r="E129" s="10"/>
      <c r="F129" s="11"/>
      <c r="G129" s="14"/>
    </row>
    <row r="130" spans="2:7" s="15" customFormat="1" x14ac:dyDescent="0.2">
      <c r="B130" s="10"/>
      <c r="C130" s="10"/>
      <c r="D130" s="10"/>
      <c r="E130" s="10"/>
      <c r="F130" s="11"/>
      <c r="G130" s="14"/>
    </row>
    <row r="131" spans="2:7" s="15" customFormat="1" x14ac:dyDescent="0.2">
      <c r="B131" s="10"/>
      <c r="C131" s="10"/>
      <c r="D131" s="10"/>
      <c r="E131" s="10"/>
      <c r="F131" s="11"/>
      <c r="G131" s="14"/>
    </row>
    <row r="132" spans="2:7" s="15" customFormat="1" x14ac:dyDescent="0.2">
      <c r="B132" s="10"/>
      <c r="C132" s="10"/>
      <c r="D132" s="10"/>
      <c r="E132" s="10"/>
      <c r="F132" s="11"/>
      <c r="G132" s="14"/>
    </row>
    <row r="133" spans="2:7" s="15" customFormat="1" x14ac:dyDescent="0.2">
      <c r="B133" s="10"/>
      <c r="C133" s="10"/>
      <c r="D133" s="10"/>
      <c r="E133" s="10"/>
      <c r="F133" s="11"/>
      <c r="G133" s="14"/>
    </row>
    <row r="134" spans="2:7" s="15" customFormat="1" x14ac:dyDescent="0.2">
      <c r="B134" s="10"/>
      <c r="C134" s="10"/>
      <c r="D134" s="10"/>
      <c r="E134" s="10"/>
      <c r="F134" s="11"/>
      <c r="G134" s="14"/>
    </row>
    <row r="135" spans="2:7" s="15" customFormat="1" x14ac:dyDescent="0.2">
      <c r="B135" s="10"/>
      <c r="C135" s="10"/>
      <c r="D135" s="10"/>
      <c r="E135" s="10"/>
      <c r="F135" s="11"/>
      <c r="G135" s="14"/>
    </row>
    <row r="136" spans="2:7" s="15" customFormat="1" x14ac:dyDescent="0.2">
      <c r="B136" s="10"/>
      <c r="C136" s="10"/>
      <c r="D136" s="10"/>
      <c r="E136" s="10"/>
      <c r="F136" s="11"/>
      <c r="G136" s="14"/>
    </row>
    <row r="137" spans="2:7" s="15" customFormat="1" x14ac:dyDescent="0.2">
      <c r="B137" s="10"/>
      <c r="C137" s="10"/>
      <c r="D137" s="10"/>
      <c r="E137" s="10"/>
      <c r="F137" s="11"/>
      <c r="G137" s="14"/>
    </row>
    <row r="138" spans="2:7" s="15" customFormat="1" x14ac:dyDescent="0.2">
      <c r="B138" s="10"/>
      <c r="C138" s="10"/>
      <c r="D138" s="10"/>
      <c r="E138" s="10"/>
      <c r="F138" s="11"/>
      <c r="G138" s="14"/>
    </row>
    <row r="139" spans="2:7" s="15" customFormat="1" x14ac:dyDescent="0.2">
      <c r="B139" s="10"/>
      <c r="C139" s="10"/>
      <c r="D139" s="10"/>
      <c r="E139" s="10"/>
      <c r="F139" s="11"/>
      <c r="G139" s="14"/>
    </row>
    <row r="140" spans="2:7" s="15" customFormat="1" x14ac:dyDescent="0.2">
      <c r="B140" s="10"/>
      <c r="C140" s="10"/>
      <c r="D140" s="10"/>
      <c r="E140" s="10"/>
      <c r="F140" s="11"/>
      <c r="G140" s="14"/>
    </row>
    <row r="141" spans="2:7" s="15" customFormat="1" x14ac:dyDescent="0.2">
      <c r="B141" s="10"/>
      <c r="C141" s="10"/>
      <c r="D141" s="10"/>
      <c r="E141" s="10"/>
      <c r="F141" s="11"/>
      <c r="G141" s="14"/>
    </row>
    <row r="142" spans="2:7" s="15" customFormat="1" x14ac:dyDescent="0.2">
      <c r="B142" s="10"/>
      <c r="C142" s="10"/>
      <c r="D142" s="10"/>
      <c r="E142" s="10"/>
      <c r="F142" s="11"/>
      <c r="G142" s="14"/>
    </row>
    <row r="143" spans="2:7" s="15" customFormat="1" x14ac:dyDescent="0.2">
      <c r="B143" s="10"/>
      <c r="C143" s="10"/>
      <c r="D143" s="10"/>
      <c r="E143" s="10"/>
      <c r="F143" s="11"/>
      <c r="G143" s="14"/>
    </row>
    <row r="144" spans="2:7" s="15" customFormat="1" x14ac:dyDescent="0.2">
      <c r="B144" s="10"/>
      <c r="C144" s="10"/>
      <c r="D144" s="10"/>
      <c r="E144" s="10"/>
      <c r="F144" s="11"/>
      <c r="G144" s="14"/>
    </row>
    <row r="145" spans="2:7" s="15" customFormat="1" x14ac:dyDescent="0.2">
      <c r="B145" s="10"/>
      <c r="C145" s="10"/>
      <c r="D145" s="10"/>
      <c r="E145" s="10"/>
      <c r="F145" s="11"/>
      <c r="G145" s="14"/>
    </row>
    <row r="146" spans="2:7" s="15" customFormat="1" x14ac:dyDescent="0.2">
      <c r="B146" s="10"/>
      <c r="C146" s="10"/>
      <c r="D146" s="10"/>
      <c r="E146" s="10"/>
      <c r="F146" s="11"/>
      <c r="G146" s="14"/>
    </row>
    <row r="147" spans="2:7" s="15" customFormat="1" x14ac:dyDescent="0.2">
      <c r="B147" s="10"/>
      <c r="C147" s="10"/>
      <c r="D147" s="10"/>
      <c r="E147" s="10"/>
      <c r="F147" s="11"/>
      <c r="G147" s="14"/>
    </row>
    <row r="148" spans="2:7" s="15" customFormat="1" x14ac:dyDescent="0.2">
      <c r="B148" s="10"/>
      <c r="C148" s="10"/>
      <c r="D148" s="10"/>
      <c r="E148" s="10"/>
      <c r="F148" s="11"/>
      <c r="G148" s="14"/>
    </row>
    <row r="149" spans="2:7" s="15" customFormat="1" x14ac:dyDescent="0.2">
      <c r="B149" s="10"/>
      <c r="C149" s="10"/>
      <c r="D149" s="10"/>
      <c r="E149" s="10"/>
      <c r="F149" s="11"/>
      <c r="G149" s="14"/>
    </row>
    <row r="150" spans="2:7" s="15" customFormat="1" x14ac:dyDescent="0.2">
      <c r="B150" s="10"/>
      <c r="C150" s="10"/>
      <c r="D150" s="10"/>
      <c r="E150" s="10"/>
      <c r="F150" s="11"/>
      <c r="G150" s="14"/>
    </row>
    <row r="151" spans="2:7" s="15" customFormat="1" x14ac:dyDescent="0.2">
      <c r="B151" s="10"/>
      <c r="C151" s="10"/>
      <c r="D151" s="10"/>
      <c r="E151" s="10"/>
      <c r="F151" s="11"/>
      <c r="G151" s="14"/>
    </row>
    <row r="152" spans="2:7" s="15" customFormat="1" x14ac:dyDescent="0.2">
      <c r="B152" s="10"/>
      <c r="C152" s="10"/>
      <c r="D152" s="10"/>
      <c r="E152" s="10"/>
      <c r="F152" s="11"/>
      <c r="G152" s="14"/>
    </row>
    <row r="153" spans="2:7" s="15" customFormat="1" x14ac:dyDescent="0.2">
      <c r="B153" s="10"/>
      <c r="C153" s="10"/>
      <c r="D153" s="10"/>
      <c r="E153" s="10"/>
      <c r="F153" s="11"/>
      <c r="G153" s="14"/>
    </row>
    <row r="154" spans="2:7" s="15" customFormat="1" x14ac:dyDescent="0.2">
      <c r="B154" s="10"/>
      <c r="C154" s="10"/>
      <c r="D154" s="10"/>
      <c r="E154" s="10"/>
      <c r="F154" s="11"/>
      <c r="G154" s="14"/>
    </row>
    <row r="155" spans="2:7" s="15" customFormat="1" x14ac:dyDescent="0.2">
      <c r="B155" s="10"/>
      <c r="C155" s="10"/>
      <c r="D155" s="10"/>
      <c r="E155" s="10"/>
      <c r="F155" s="11"/>
      <c r="G155" s="14"/>
    </row>
    <row r="156" spans="2:7" s="15" customFormat="1" x14ac:dyDescent="0.2">
      <c r="B156" s="10"/>
      <c r="C156" s="10"/>
      <c r="D156" s="10"/>
      <c r="E156" s="10"/>
      <c r="F156" s="11"/>
      <c r="G156" s="14"/>
    </row>
    <row r="157" spans="2:7" s="15" customFormat="1" x14ac:dyDescent="0.2">
      <c r="B157" s="10"/>
      <c r="C157" s="10"/>
      <c r="D157" s="10"/>
      <c r="E157" s="10"/>
      <c r="F157" s="11"/>
      <c r="G157" s="14"/>
    </row>
    <row r="158" spans="2:7" s="15" customFormat="1" x14ac:dyDescent="0.2">
      <c r="B158" s="10"/>
      <c r="C158" s="10"/>
      <c r="D158" s="10"/>
      <c r="E158" s="10"/>
      <c r="F158" s="11"/>
      <c r="G158" s="14"/>
    </row>
    <row r="159" spans="2:7" s="15" customFormat="1" x14ac:dyDescent="0.2">
      <c r="B159" s="10"/>
      <c r="C159" s="10"/>
      <c r="D159" s="10"/>
      <c r="E159" s="10"/>
      <c r="F159" s="11"/>
      <c r="G159" s="14"/>
    </row>
    <row r="160" spans="2:7" s="15" customFormat="1" x14ac:dyDescent="0.2">
      <c r="B160" s="10"/>
      <c r="C160" s="10"/>
      <c r="D160" s="10"/>
      <c r="E160" s="10"/>
      <c r="F160" s="11"/>
      <c r="G160" s="14"/>
    </row>
    <row r="161" spans="2:7" s="15" customFormat="1" x14ac:dyDescent="0.2">
      <c r="B161" s="10"/>
      <c r="C161" s="10"/>
      <c r="D161" s="10"/>
      <c r="E161" s="10"/>
      <c r="F161" s="11"/>
      <c r="G161" s="14"/>
    </row>
    <row r="162" spans="2:7" s="15" customFormat="1" x14ac:dyDescent="0.2">
      <c r="B162" s="10"/>
      <c r="C162" s="10"/>
      <c r="D162" s="10"/>
      <c r="E162" s="10"/>
      <c r="F162" s="11"/>
      <c r="G162" s="14"/>
    </row>
    <row r="163" spans="2:7" s="15" customFormat="1" x14ac:dyDescent="0.2">
      <c r="B163" s="10"/>
      <c r="C163" s="10"/>
      <c r="D163" s="10"/>
      <c r="E163" s="10"/>
      <c r="F163" s="11"/>
      <c r="G163" s="14"/>
    </row>
    <row r="164" spans="2:7" s="15" customFormat="1" x14ac:dyDescent="0.2">
      <c r="B164" s="10"/>
      <c r="C164" s="10"/>
      <c r="D164" s="10"/>
      <c r="E164" s="10"/>
      <c r="F164" s="11"/>
      <c r="G164" s="14"/>
    </row>
    <row r="165" spans="2:7" s="15" customFormat="1" x14ac:dyDescent="0.2">
      <c r="B165" s="10"/>
      <c r="C165" s="10"/>
      <c r="D165" s="10"/>
      <c r="E165" s="10"/>
      <c r="F165" s="11"/>
      <c r="G165" s="14"/>
    </row>
    <row r="166" spans="2:7" s="15" customFormat="1" x14ac:dyDescent="0.2">
      <c r="B166" s="10"/>
      <c r="C166" s="10"/>
      <c r="D166" s="10"/>
      <c r="E166" s="10"/>
      <c r="F166" s="11"/>
      <c r="G166" s="14"/>
    </row>
    <row r="167" spans="2:7" s="15" customFormat="1" x14ac:dyDescent="0.2">
      <c r="B167" s="10"/>
      <c r="C167" s="10"/>
      <c r="D167" s="10"/>
      <c r="E167" s="10"/>
      <c r="F167" s="11"/>
      <c r="G167" s="14"/>
    </row>
    <row r="168" spans="2:7" s="15" customFormat="1" x14ac:dyDescent="0.2">
      <c r="B168" s="10"/>
      <c r="C168" s="10"/>
      <c r="D168" s="10"/>
      <c r="E168" s="10"/>
      <c r="F168" s="11"/>
      <c r="G168" s="14"/>
    </row>
    <row r="169" spans="2:7" s="15" customFormat="1" x14ac:dyDescent="0.2">
      <c r="B169" s="10"/>
      <c r="C169" s="10"/>
      <c r="D169" s="10"/>
      <c r="E169" s="10"/>
      <c r="F169" s="11"/>
      <c r="G169" s="14"/>
    </row>
    <row r="170" spans="2:7" s="15" customFormat="1" x14ac:dyDescent="0.2">
      <c r="B170" s="10"/>
      <c r="C170" s="10"/>
      <c r="D170" s="10"/>
      <c r="E170" s="10"/>
      <c r="F170" s="11"/>
      <c r="G170" s="14"/>
    </row>
    <row r="171" spans="2:7" s="15" customFormat="1" x14ac:dyDescent="0.2">
      <c r="B171" s="10"/>
      <c r="C171" s="10"/>
      <c r="D171" s="10"/>
      <c r="E171" s="10"/>
      <c r="F171" s="11"/>
      <c r="G171" s="14"/>
    </row>
    <row r="172" spans="2:7" s="15" customFormat="1" x14ac:dyDescent="0.2">
      <c r="B172" s="10"/>
      <c r="C172" s="10"/>
      <c r="D172" s="10"/>
      <c r="E172" s="10"/>
      <c r="F172" s="11"/>
      <c r="G172" s="14"/>
    </row>
    <row r="173" spans="2:7" s="15" customFormat="1" x14ac:dyDescent="0.2">
      <c r="B173" s="10"/>
      <c r="C173" s="10"/>
      <c r="D173" s="10"/>
      <c r="E173" s="10"/>
      <c r="F173" s="11"/>
      <c r="G173" s="14"/>
    </row>
    <row r="174" spans="2:7" s="15" customFormat="1" x14ac:dyDescent="0.2">
      <c r="B174" s="10"/>
      <c r="C174" s="10"/>
      <c r="D174" s="10"/>
      <c r="E174" s="10"/>
      <c r="F174" s="11"/>
      <c r="G174" s="14"/>
    </row>
    <row r="175" spans="2:7" s="15" customFormat="1" x14ac:dyDescent="0.2">
      <c r="B175" s="10"/>
      <c r="C175" s="10"/>
      <c r="D175" s="10"/>
      <c r="E175" s="10"/>
      <c r="F175" s="11"/>
      <c r="G175" s="14"/>
    </row>
    <row r="176" spans="2:7" s="15" customFormat="1" x14ac:dyDescent="0.2">
      <c r="B176" s="10"/>
      <c r="C176" s="10"/>
      <c r="D176" s="10"/>
      <c r="E176" s="10"/>
      <c r="F176" s="11"/>
      <c r="G176" s="14"/>
    </row>
    <row r="177" spans="1:7" s="15" customFormat="1" x14ac:dyDescent="0.2">
      <c r="B177" s="10"/>
      <c r="C177" s="10"/>
      <c r="D177" s="10"/>
      <c r="E177" s="10"/>
      <c r="F177" s="11"/>
      <c r="G177" s="14"/>
    </row>
    <row r="178" spans="1:7" s="15" customFormat="1" x14ac:dyDescent="0.2">
      <c r="B178" s="10"/>
      <c r="C178" s="10"/>
      <c r="D178" s="10"/>
      <c r="E178" s="10"/>
      <c r="F178" s="11"/>
      <c r="G178" s="14"/>
    </row>
    <row r="179" spans="1:7" s="15" customFormat="1" x14ac:dyDescent="0.2">
      <c r="B179" s="10"/>
      <c r="C179" s="10"/>
      <c r="D179" s="10"/>
      <c r="E179" s="10"/>
      <c r="F179" s="11"/>
      <c r="G179" s="14"/>
    </row>
    <row r="180" spans="1:7" s="15" customFormat="1" x14ac:dyDescent="0.2">
      <c r="B180" s="10"/>
      <c r="C180" s="10"/>
      <c r="D180" s="10"/>
      <c r="E180" s="10"/>
      <c r="F180" s="11"/>
      <c r="G180" s="14"/>
    </row>
    <row r="181" spans="1:7" s="15" customFormat="1" x14ac:dyDescent="0.2">
      <c r="B181" s="10"/>
      <c r="C181" s="10"/>
      <c r="D181" s="10"/>
      <c r="E181" s="10"/>
      <c r="F181" s="11"/>
      <c r="G181" s="14"/>
    </row>
    <row r="182" spans="1:7" s="15" customFormat="1" x14ac:dyDescent="0.2">
      <c r="B182" s="10"/>
      <c r="C182" s="10"/>
      <c r="D182" s="10"/>
      <c r="E182" s="10"/>
      <c r="F182" s="11"/>
      <c r="G182" s="14"/>
    </row>
    <row r="183" spans="1:7" s="15" customFormat="1" x14ac:dyDescent="0.2">
      <c r="B183" s="10"/>
      <c r="C183" s="10"/>
      <c r="D183" s="10"/>
      <c r="E183" s="10"/>
      <c r="F183" s="11"/>
      <c r="G183" s="14"/>
    </row>
    <row r="184" spans="1:7" s="15" customFormat="1" x14ac:dyDescent="0.2">
      <c r="B184" s="10"/>
      <c r="C184" s="10"/>
      <c r="D184" s="10"/>
      <c r="E184" s="10"/>
      <c r="F184" s="11"/>
      <c r="G184" s="14"/>
    </row>
    <row r="185" spans="1:7" s="15" customFormat="1" x14ac:dyDescent="0.2">
      <c r="B185" s="10"/>
      <c r="C185" s="10"/>
      <c r="D185" s="10"/>
      <c r="E185" s="10"/>
      <c r="F185" s="11"/>
      <c r="G185" s="14"/>
    </row>
    <row r="186" spans="1:7" s="15" customFormat="1" x14ac:dyDescent="0.2">
      <c r="B186" s="10"/>
      <c r="C186" s="10"/>
      <c r="D186" s="10"/>
      <c r="E186" s="10"/>
      <c r="F186" s="11"/>
      <c r="G186" s="14"/>
    </row>
    <row r="187" spans="1:7" s="15" customFormat="1" x14ac:dyDescent="0.2">
      <c r="B187" s="10"/>
      <c r="C187" s="10"/>
      <c r="D187" s="10"/>
      <c r="E187" s="10"/>
      <c r="F187" s="11"/>
      <c r="G187" s="14"/>
    </row>
    <row r="188" spans="1:7" s="15" customFormat="1" x14ac:dyDescent="0.2">
      <c r="B188" s="10"/>
      <c r="C188" s="10"/>
      <c r="D188" s="10"/>
      <c r="E188" s="10"/>
      <c r="F188" s="11"/>
      <c r="G188" s="14"/>
    </row>
    <row r="189" spans="1:7" s="15" customFormat="1" x14ac:dyDescent="0.2">
      <c r="B189" s="10"/>
      <c r="C189" s="10"/>
      <c r="D189" s="10"/>
      <c r="E189" s="10"/>
      <c r="F189" s="11"/>
      <c r="G189" s="14"/>
    </row>
    <row r="190" spans="1:7" s="15" customFormat="1" x14ac:dyDescent="0.2">
      <c r="A190" s="10"/>
      <c r="B190" s="10"/>
      <c r="C190" s="10"/>
      <c r="D190" s="10"/>
      <c r="E190" s="10"/>
      <c r="F190" s="11"/>
      <c r="G190" s="14"/>
    </row>
    <row r="191" spans="1:7" s="15" customFormat="1" x14ac:dyDescent="0.2">
      <c r="A191" s="10"/>
      <c r="B191" s="10"/>
      <c r="C191" s="10"/>
      <c r="D191" s="10"/>
      <c r="E191" s="10"/>
      <c r="F191" s="11"/>
      <c r="G191" s="11"/>
    </row>
    <row r="192" spans="1:7" s="15" customFormat="1" x14ac:dyDescent="0.2">
      <c r="A192" s="10"/>
      <c r="B192" s="10"/>
      <c r="C192" s="10"/>
      <c r="D192" s="10"/>
      <c r="E192" s="10"/>
      <c r="F192" s="11"/>
      <c r="G192" s="11"/>
    </row>
    <row r="193" spans="1:7" s="15" customFormat="1" x14ac:dyDescent="0.2">
      <c r="A193" s="10"/>
      <c r="B193" s="10"/>
      <c r="C193" s="10"/>
      <c r="D193" s="10"/>
      <c r="E193" s="10"/>
      <c r="F193" s="11"/>
      <c r="G193" s="11"/>
    </row>
    <row r="194" spans="1:7" s="15" customFormat="1" x14ac:dyDescent="0.2">
      <c r="A194" s="10"/>
      <c r="B194" s="10"/>
      <c r="C194" s="10"/>
      <c r="D194" s="10"/>
      <c r="E194" s="10"/>
      <c r="F194" s="11"/>
      <c r="G194" s="11"/>
    </row>
    <row r="195" spans="1:7" s="15" customFormat="1" x14ac:dyDescent="0.2">
      <c r="A195" s="10"/>
      <c r="B195" s="10"/>
      <c r="C195" s="10"/>
      <c r="D195" s="10"/>
      <c r="E195" s="10"/>
      <c r="F195" s="11"/>
      <c r="G195" s="11"/>
    </row>
    <row r="196" spans="1:7" s="15" customFormat="1" x14ac:dyDescent="0.2">
      <c r="A196" s="10"/>
      <c r="B196" s="10"/>
      <c r="C196" s="10"/>
      <c r="D196" s="10"/>
      <c r="E196" s="10"/>
      <c r="F196" s="11"/>
      <c r="G196" s="11"/>
    </row>
    <row r="197" spans="1:7" s="15" customFormat="1" x14ac:dyDescent="0.2">
      <c r="A197" s="10"/>
      <c r="B197" s="10"/>
      <c r="C197" s="10"/>
      <c r="D197" s="10"/>
      <c r="E197" s="10"/>
      <c r="F197" s="11"/>
      <c r="G197" s="11"/>
    </row>
    <row r="198" spans="1:7" s="15" customFormat="1" x14ac:dyDescent="0.2">
      <c r="A198" s="10"/>
      <c r="B198" s="10"/>
      <c r="C198" s="10"/>
      <c r="D198" s="10"/>
      <c r="E198" s="10"/>
      <c r="F198" s="11"/>
      <c r="G198" s="11"/>
    </row>
    <row r="199" spans="1:7" s="15" customFormat="1" x14ac:dyDescent="0.2">
      <c r="A199" s="10"/>
      <c r="B199" s="10"/>
      <c r="C199" s="10"/>
      <c r="D199" s="10"/>
      <c r="E199" s="10"/>
      <c r="F199" s="11"/>
      <c r="G199" s="11"/>
    </row>
    <row r="200" spans="1:7" s="15" customFormat="1" x14ac:dyDescent="0.2">
      <c r="A200" s="10"/>
      <c r="B200" s="10"/>
      <c r="C200" s="10"/>
      <c r="D200" s="10"/>
      <c r="E200" s="10"/>
      <c r="F200" s="11"/>
      <c r="G200" s="11"/>
    </row>
    <row r="201" spans="1:7" s="15" customFormat="1" x14ac:dyDescent="0.2">
      <c r="A201" s="10"/>
      <c r="B201" s="10"/>
      <c r="C201" s="10"/>
      <c r="D201" s="10"/>
      <c r="E201" s="10"/>
      <c r="F201" s="11"/>
      <c r="G201" s="11"/>
    </row>
    <row r="202" spans="1:7" s="15" customFormat="1" x14ac:dyDescent="0.2">
      <c r="A202" s="10"/>
      <c r="B202" s="10"/>
      <c r="C202" s="10"/>
      <c r="D202" s="10"/>
      <c r="E202" s="10"/>
      <c r="F202" s="11"/>
      <c r="G202" s="11"/>
    </row>
    <row r="203" spans="1:7" s="15" customFormat="1" x14ac:dyDescent="0.2">
      <c r="A203" s="10"/>
      <c r="B203" s="10"/>
      <c r="C203" s="10"/>
      <c r="D203" s="10"/>
      <c r="E203" s="10"/>
      <c r="F203" s="11"/>
      <c r="G203" s="11"/>
    </row>
    <row r="204" spans="1:7" s="12" customFormat="1" ht="15" x14ac:dyDescent="0.25">
      <c r="A204" s="10"/>
      <c r="B204" s="10"/>
      <c r="C204" s="10"/>
      <c r="D204" s="10"/>
      <c r="E204" s="10"/>
      <c r="F204" s="11"/>
      <c r="G204" s="11"/>
    </row>
  </sheetData>
  <mergeCells count="6">
    <mergeCell ref="B38:G38"/>
    <mergeCell ref="B33:G33"/>
    <mergeCell ref="B34:G34"/>
    <mergeCell ref="B35:G35"/>
    <mergeCell ref="B36:G36"/>
    <mergeCell ref="B37:G37"/>
  </mergeCells>
  <hyperlinks>
    <hyperlink ref="B2" location="Contents!A1" display="Back to Contents" xr:uid="{37526F8E-8AA8-43DE-87BA-E89E5B78B3E5}"/>
  </hyperlinks>
  <pageMargins left="0.7" right="0.7" top="0.75" bottom="0.75" header="0.3" footer="0.3"/>
  <pageSetup paperSize="9" scale="66"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E279-78F4-4326-B996-83D56DA83C9A}">
  <sheetPr>
    <tabColor rgb="FFB3C8D1"/>
    <pageSetUpPr fitToPage="1"/>
  </sheetPr>
  <dimension ref="A1:AJ205"/>
  <sheetViews>
    <sheetView topLeftCell="A12" workbookViewId="0">
      <selection activeCell="B30" sqref="B30"/>
    </sheetView>
  </sheetViews>
  <sheetFormatPr defaultRowHeight="12.75" x14ac:dyDescent="0.25"/>
  <cols>
    <col min="1" max="1" width="3.42578125" style="10" customWidth="1"/>
    <col min="2" max="3" width="17.5703125" style="10" customWidth="1"/>
    <col min="4" max="4" width="29.7109375" style="10" customWidth="1"/>
    <col min="5" max="5" width="2.42578125" style="10" customWidth="1"/>
    <col min="6" max="6" width="29.7109375" style="11" customWidth="1"/>
    <col min="7" max="7" width="2.42578125" style="11" customWidth="1"/>
    <col min="8" max="8" width="29.7109375" style="10" customWidth="1"/>
    <col min="9" max="9" width="2.42578125" style="10" customWidth="1"/>
    <col min="10" max="10" width="29.7109375" style="11" customWidth="1"/>
    <col min="11" max="11" width="2.42578125" style="11" customWidth="1"/>
    <col min="12" max="12" width="29.7109375" style="10" customWidth="1"/>
    <col min="13" max="13" width="2.42578125" style="10" customWidth="1"/>
    <col min="14" max="15" width="29.7109375" style="11" customWidth="1"/>
    <col min="16" max="254" width="11.42578125" style="10" customWidth="1"/>
    <col min="255" max="255" width="5.140625" style="10" customWidth="1"/>
    <col min="256" max="257" width="17.5703125" style="10" customWidth="1"/>
    <col min="258" max="258" width="28.5703125" style="10" customWidth="1"/>
    <col min="259" max="259" width="1.85546875" style="10" customWidth="1"/>
    <col min="260" max="260" width="28.5703125" style="10" customWidth="1"/>
    <col min="261" max="261" width="1.85546875" style="10" customWidth="1"/>
    <col min="262" max="262" width="12.85546875" style="10" customWidth="1"/>
    <col min="263" max="263" width="28.5703125" style="10" customWidth="1"/>
    <col min="264" max="264" width="1.85546875" style="10" customWidth="1"/>
    <col min="265" max="265" width="28.5703125" style="10" customWidth="1"/>
    <col min="266" max="266" width="1.85546875" style="10" customWidth="1"/>
    <col min="267" max="267" width="11.140625" style="10" customWidth="1"/>
    <col min="268" max="510" width="11.42578125" style="10" customWidth="1"/>
    <col min="511" max="511" width="5.140625" style="10" customWidth="1"/>
    <col min="512" max="513" width="17.5703125" style="10" customWidth="1"/>
    <col min="514" max="514" width="28.5703125" style="10" customWidth="1"/>
    <col min="515" max="515" width="1.85546875" style="10" customWidth="1"/>
    <col min="516" max="516" width="28.5703125" style="10" customWidth="1"/>
    <col min="517" max="517" width="1.85546875" style="10" customWidth="1"/>
    <col min="518" max="518" width="12.85546875" style="10" customWidth="1"/>
    <col min="519" max="519" width="28.5703125" style="10" customWidth="1"/>
    <col min="520" max="520" width="1.85546875" style="10" customWidth="1"/>
    <col min="521" max="521" width="28.5703125" style="10" customWidth="1"/>
    <col min="522" max="522" width="1.85546875" style="10" customWidth="1"/>
    <col min="523" max="523" width="11.140625" style="10" customWidth="1"/>
    <col min="524" max="766" width="11.42578125" style="10" customWidth="1"/>
    <col min="767" max="767" width="5.140625" style="10" customWidth="1"/>
    <col min="768" max="769" width="17.5703125" style="10" customWidth="1"/>
    <col min="770" max="770" width="28.5703125" style="10" customWidth="1"/>
    <col min="771" max="771" width="1.85546875" style="10" customWidth="1"/>
    <col min="772" max="772" width="28.5703125" style="10" customWidth="1"/>
    <col min="773" max="773" width="1.85546875" style="10" customWidth="1"/>
    <col min="774" max="774" width="12.85546875" style="10" customWidth="1"/>
    <col min="775" max="775" width="28.5703125" style="10" customWidth="1"/>
    <col min="776" max="776" width="1.85546875" style="10" customWidth="1"/>
    <col min="777" max="777" width="28.5703125" style="10" customWidth="1"/>
    <col min="778" max="778" width="1.85546875" style="10" customWidth="1"/>
    <col min="779" max="779" width="11.140625" style="10" customWidth="1"/>
    <col min="780" max="1022" width="11.42578125" style="10" customWidth="1"/>
    <col min="1023" max="1023" width="5.140625" style="10" customWidth="1"/>
    <col min="1024" max="1025" width="17.5703125" style="10" customWidth="1"/>
    <col min="1026" max="1026" width="28.5703125" style="10" customWidth="1"/>
    <col min="1027" max="1027" width="1.85546875" style="10" customWidth="1"/>
    <col min="1028" max="1028" width="28.5703125" style="10" customWidth="1"/>
    <col min="1029" max="1029" width="1.85546875" style="10" customWidth="1"/>
    <col min="1030" max="1030" width="12.85546875" style="10" customWidth="1"/>
    <col min="1031" max="1031" width="28.5703125" style="10" customWidth="1"/>
    <col min="1032" max="1032" width="1.85546875" style="10" customWidth="1"/>
    <col min="1033" max="1033" width="28.5703125" style="10" customWidth="1"/>
    <col min="1034" max="1034" width="1.85546875" style="10" customWidth="1"/>
    <col min="1035" max="1035" width="11.140625" style="10" customWidth="1"/>
    <col min="1036" max="1278" width="11.42578125" style="10" customWidth="1"/>
    <col min="1279" max="1279" width="5.140625" style="10" customWidth="1"/>
    <col min="1280" max="1281" width="17.5703125" style="10" customWidth="1"/>
    <col min="1282" max="1282" width="28.5703125" style="10" customWidth="1"/>
    <col min="1283" max="1283" width="1.85546875" style="10" customWidth="1"/>
    <col min="1284" max="1284" width="28.5703125" style="10" customWidth="1"/>
    <col min="1285" max="1285" width="1.85546875" style="10" customWidth="1"/>
    <col min="1286" max="1286" width="12.85546875" style="10" customWidth="1"/>
    <col min="1287" max="1287" width="28.5703125" style="10" customWidth="1"/>
    <col min="1288" max="1288" width="1.85546875" style="10" customWidth="1"/>
    <col min="1289" max="1289" width="28.5703125" style="10" customWidth="1"/>
    <col min="1290" max="1290" width="1.85546875" style="10" customWidth="1"/>
    <col min="1291" max="1291" width="11.140625" style="10" customWidth="1"/>
    <col min="1292" max="1534" width="11.42578125" style="10" customWidth="1"/>
    <col min="1535" max="1535" width="5.140625" style="10" customWidth="1"/>
    <col min="1536" max="1537" width="17.5703125" style="10" customWidth="1"/>
    <col min="1538" max="1538" width="28.5703125" style="10" customWidth="1"/>
    <col min="1539" max="1539" width="1.85546875" style="10" customWidth="1"/>
    <col min="1540" max="1540" width="28.5703125" style="10" customWidth="1"/>
    <col min="1541" max="1541" width="1.85546875" style="10" customWidth="1"/>
    <col min="1542" max="1542" width="12.85546875" style="10" customWidth="1"/>
    <col min="1543" max="1543" width="28.5703125" style="10" customWidth="1"/>
    <col min="1544" max="1544" width="1.85546875" style="10" customWidth="1"/>
    <col min="1545" max="1545" width="28.5703125" style="10" customWidth="1"/>
    <col min="1546" max="1546" width="1.85546875" style="10" customWidth="1"/>
    <col min="1547" max="1547" width="11.140625" style="10" customWidth="1"/>
    <col min="1548" max="1790" width="11.42578125" style="10" customWidth="1"/>
    <col min="1791" max="1791" width="5.140625" style="10" customWidth="1"/>
    <col min="1792" max="1793" width="17.5703125" style="10" customWidth="1"/>
    <col min="1794" max="1794" width="28.5703125" style="10" customWidth="1"/>
    <col min="1795" max="1795" width="1.85546875" style="10" customWidth="1"/>
    <col min="1796" max="1796" width="28.5703125" style="10" customWidth="1"/>
    <col min="1797" max="1797" width="1.85546875" style="10" customWidth="1"/>
    <col min="1798" max="1798" width="12.85546875" style="10" customWidth="1"/>
    <col min="1799" max="1799" width="28.5703125" style="10" customWidth="1"/>
    <col min="1800" max="1800" width="1.85546875" style="10" customWidth="1"/>
    <col min="1801" max="1801" width="28.5703125" style="10" customWidth="1"/>
    <col min="1802" max="1802" width="1.85546875" style="10" customWidth="1"/>
    <col min="1803" max="1803" width="11.140625" style="10" customWidth="1"/>
    <col min="1804" max="2046" width="11.42578125" style="10" customWidth="1"/>
    <col min="2047" max="2047" width="5.140625" style="10" customWidth="1"/>
    <col min="2048" max="2049" width="17.5703125" style="10" customWidth="1"/>
    <col min="2050" max="2050" width="28.5703125" style="10" customWidth="1"/>
    <col min="2051" max="2051" width="1.85546875" style="10" customWidth="1"/>
    <col min="2052" max="2052" width="28.5703125" style="10" customWidth="1"/>
    <col min="2053" max="2053" width="1.85546875" style="10" customWidth="1"/>
    <col min="2054" max="2054" width="12.85546875" style="10" customWidth="1"/>
    <col min="2055" max="2055" width="28.5703125" style="10" customWidth="1"/>
    <col min="2056" max="2056" width="1.85546875" style="10" customWidth="1"/>
    <col min="2057" max="2057" width="28.5703125" style="10" customWidth="1"/>
    <col min="2058" max="2058" width="1.85546875" style="10" customWidth="1"/>
    <col min="2059" max="2059" width="11.140625" style="10" customWidth="1"/>
    <col min="2060" max="2302" width="11.42578125" style="10" customWidth="1"/>
    <col min="2303" max="2303" width="5.140625" style="10" customWidth="1"/>
    <col min="2304" max="2305" width="17.5703125" style="10" customWidth="1"/>
    <col min="2306" max="2306" width="28.5703125" style="10" customWidth="1"/>
    <col min="2307" max="2307" width="1.85546875" style="10" customWidth="1"/>
    <col min="2308" max="2308" width="28.5703125" style="10" customWidth="1"/>
    <col min="2309" max="2309" width="1.85546875" style="10" customWidth="1"/>
    <col min="2310" max="2310" width="12.85546875" style="10" customWidth="1"/>
    <col min="2311" max="2311" width="28.5703125" style="10" customWidth="1"/>
    <col min="2312" max="2312" width="1.85546875" style="10" customWidth="1"/>
    <col min="2313" max="2313" width="28.5703125" style="10" customWidth="1"/>
    <col min="2314" max="2314" width="1.85546875" style="10" customWidth="1"/>
    <col min="2315" max="2315" width="11.140625" style="10" customWidth="1"/>
    <col min="2316" max="2558" width="11.42578125" style="10" customWidth="1"/>
    <col min="2559" max="2559" width="5.140625" style="10" customWidth="1"/>
    <col min="2560" max="2561" width="17.5703125" style="10" customWidth="1"/>
    <col min="2562" max="2562" width="28.5703125" style="10" customWidth="1"/>
    <col min="2563" max="2563" width="1.85546875" style="10" customWidth="1"/>
    <col min="2564" max="2564" width="28.5703125" style="10" customWidth="1"/>
    <col min="2565" max="2565" width="1.85546875" style="10" customWidth="1"/>
    <col min="2566" max="2566" width="12.85546875" style="10" customWidth="1"/>
    <col min="2567" max="2567" width="28.5703125" style="10" customWidth="1"/>
    <col min="2568" max="2568" width="1.85546875" style="10" customWidth="1"/>
    <col min="2569" max="2569" width="28.5703125" style="10" customWidth="1"/>
    <col min="2570" max="2570" width="1.85546875" style="10" customWidth="1"/>
    <col min="2571" max="2571" width="11.140625" style="10" customWidth="1"/>
    <col min="2572" max="2814" width="11.42578125" style="10" customWidth="1"/>
    <col min="2815" max="2815" width="5.140625" style="10" customWidth="1"/>
    <col min="2816" max="2817" width="17.5703125" style="10" customWidth="1"/>
    <col min="2818" max="2818" width="28.5703125" style="10" customWidth="1"/>
    <col min="2819" max="2819" width="1.85546875" style="10" customWidth="1"/>
    <col min="2820" max="2820" width="28.5703125" style="10" customWidth="1"/>
    <col min="2821" max="2821" width="1.85546875" style="10" customWidth="1"/>
    <col min="2822" max="2822" width="12.85546875" style="10" customWidth="1"/>
    <col min="2823" max="2823" width="28.5703125" style="10" customWidth="1"/>
    <col min="2824" max="2824" width="1.85546875" style="10" customWidth="1"/>
    <col min="2825" max="2825" width="28.5703125" style="10" customWidth="1"/>
    <col min="2826" max="2826" width="1.85546875" style="10" customWidth="1"/>
    <col min="2827" max="2827" width="11.140625" style="10" customWidth="1"/>
    <col min="2828" max="3070" width="11.42578125" style="10" customWidth="1"/>
    <col min="3071" max="3071" width="5.140625" style="10" customWidth="1"/>
    <col min="3072" max="3073" width="17.5703125" style="10" customWidth="1"/>
    <col min="3074" max="3074" width="28.5703125" style="10" customWidth="1"/>
    <col min="3075" max="3075" width="1.85546875" style="10" customWidth="1"/>
    <col min="3076" max="3076" width="28.5703125" style="10" customWidth="1"/>
    <col min="3077" max="3077" width="1.85546875" style="10" customWidth="1"/>
    <col min="3078" max="3078" width="12.85546875" style="10" customWidth="1"/>
    <col min="3079" max="3079" width="28.5703125" style="10" customWidth="1"/>
    <col min="3080" max="3080" width="1.85546875" style="10" customWidth="1"/>
    <col min="3081" max="3081" width="28.5703125" style="10" customWidth="1"/>
    <col min="3082" max="3082" width="1.85546875" style="10" customWidth="1"/>
    <col min="3083" max="3083" width="11.140625" style="10" customWidth="1"/>
    <col min="3084" max="3326" width="11.42578125" style="10" customWidth="1"/>
    <col min="3327" max="3327" width="5.140625" style="10" customWidth="1"/>
    <col min="3328" max="3329" width="17.5703125" style="10" customWidth="1"/>
    <col min="3330" max="3330" width="28.5703125" style="10" customWidth="1"/>
    <col min="3331" max="3331" width="1.85546875" style="10" customWidth="1"/>
    <col min="3332" max="3332" width="28.5703125" style="10" customWidth="1"/>
    <col min="3333" max="3333" width="1.85546875" style="10" customWidth="1"/>
    <col min="3334" max="3334" width="12.85546875" style="10" customWidth="1"/>
    <col min="3335" max="3335" width="28.5703125" style="10" customWidth="1"/>
    <col min="3336" max="3336" width="1.85546875" style="10" customWidth="1"/>
    <col min="3337" max="3337" width="28.5703125" style="10" customWidth="1"/>
    <col min="3338" max="3338" width="1.85546875" style="10" customWidth="1"/>
    <col min="3339" max="3339" width="11.140625" style="10" customWidth="1"/>
    <col min="3340" max="3582" width="11.42578125" style="10" customWidth="1"/>
    <col min="3583" max="3583" width="5.140625" style="10" customWidth="1"/>
    <col min="3584" max="3585" width="17.5703125" style="10" customWidth="1"/>
    <col min="3586" max="3586" width="28.5703125" style="10" customWidth="1"/>
    <col min="3587" max="3587" width="1.85546875" style="10" customWidth="1"/>
    <col min="3588" max="3588" width="28.5703125" style="10" customWidth="1"/>
    <col min="3589" max="3589" width="1.85546875" style="10" customWidth="1"/>
    <col min="3590" max="3590" width="12.85546875" style="10" customWidth="1"/>
    <col min="3591" max="3591" width="28.5703125" style="10" customWidth="1"/>
    <col min="3592" max="3592" width="1.85546875" style="10" customWidth="1"/>
    <col min="3593" max="3593" width="28.5703125" style="10" customWidth="1"/>
    <col min="3594" max="3594" width="1.85546875" style="10" customWidth="1"/>
    <col min="3595" max="3595" width="11.140625" style="10" customWidth="1"/>
    <col min="3596" max="3838" width="11.42578125" style="10" customWidth="1"/>
    <col min="3839" max="3839" width="5.140625" style="10" customWidth="1"/>
    <col min="3840" max="3841" width="17.5703125" style="10" customWidth="1"/>
    <col min="3842" max="3842" width="28.5703125" style="10" customWidth="1"/>
    <col min="3843" max="3843" width="1.85546875" style="10" customWidth="1"/>
    <col min="3844" max="3844" width="28.5703125" style="10" customWidth="1"/>
    <col min="3845" max="3845" width="1.85546875" style="10" customWidth="1"/>
    <col min="3846" max="3846" width="12.85546875" style="10" customWidth="1"/>
    <col min="3847" max="3847" width="28.5703125" style="10" customWidth="1"/>
    <col min="3848" max="3848" width="1.85546875" style="10" customWidth="1"/>
    <col min="3849" max="3849" width="28.5703125" style="10" customWidth="1"/>
    <col min="3850" max="3850" width="1.85546875" style="10" customWidth="1"/>
    <col min="3851" max="3851" width="11.140625" style="10" customWidth="1"/>
    <col min="3852" max="4094" width="11.42578125" style="10" customWidth="1"/>
    <col min="4095" max="4095" width="5.140625" style="10" customWidth="1"/>
    <col min="4096" max="4097" width="17.5703125" style="10" customWidth="1"/>
    <col min="4098" max="4098" width="28.5703125" style="10" customWidth="1"/>
    <col min="4099" max="4099" width="1.85546875" style="10" customWidth="1"/>
    <col min="4100" max="4100" width="28.5703125" style="10" customWidth="1"/>
    <col min="4101" max="4101" width="1.85546875" style="10" customWidth="1"/>
    <col min="4102" max="4102" width="12.85546875" style="10" customWidth="1"/>
    <col min="4103" max="4103" width="28.5703125" style="10" customWidth="1"/>
    <col min="4104" max="4104" width="1.85546875" style="10" customWidth="1"/>
    <col min="4105" max="4105" width="28.5703125" style="10" customWidth="1"/>
    <col min="4106" max="4106" width="1.85546875" style="10" customWidth="1"/>
    <col min="4107" max="4107" width="11.140625" style="10" customWidth="1"/>
    <col min="4108" max="4350" width="11.42578125" style="10" customWidth="1"/>
    <col min="4351" max="4351" width="5.140625" style="10" customWidth="1"/>
    <col min="4352" max="4353" width="17.5703125" style="10" customWidth="1"/>
    <col min="4354" max="4354" width="28.5703125" style="10" customWidth="1"/>
    <col min="4355" max="4355" width="1.85546875" style="10" customWidth="1"/>
    <col min="4356" max="4356" width="28.5703125" style="10" customWidth="1"/>
    <col min="4357" max="4357" width="1.85546875" style="10" customWidth="1"/>
    <col min="4358" max="4358" width="12.85546875" style="10" customWidth="1"/>
    <col min="4359" max="4359" width="28.5703125" style="10" customWidth="1"/>
    <col min="4360" max="4360" width="1.85546875" style="10" customWidth="1"/>
    <col min="4361" max="4361" width="28.5703125" style="10" customWidth="1"/>
    <col min="4362" max="4362" width="1.85546875" style="10" customWidth="1"/>
    <col min="4363" max="4363" width="11.140625" style="10" customWidth="1"/>
    <col min="4364" max="4606" width="11.42578125" style="10" customWidth="1"/>
    <col min="4607" max="4607" width="5.140625" style="10" customWidth="1"/>
    <col min="4608" max="4609" width="17.5703125" style="10" customWidth="1"/>
    <col min="4610" max="4610" width="28.5703125" style="10" customWidth="1"/>
    <col min="4611" max="4611" width="1.85546875" style="10" customWidth="1"/>
    <col min="4612" max="4612" width="28.5703125" style="10" customWidth="1"/>
    <col min="4613" max="4613" width="1.85546875" style="10" customWidth="1"/>
    <col min="4614" max="4614" width="12.85546875" style="10" customWidth="1"/>
    <col min="4615" max="4615" width="28.5703125" style="10" customWidth="1"/>
    <col min="4616" max="4616" width="1.85546875" style="10" customWidth="1"/>
    <col min="4617" max="4617" width="28.5703125" style="10" customWidth="1"/>
    <col min="4618" max="4618" width="1.85546875" style="10" customWidth="1"/>
    <col min="4619" max="4619" width="11.140625" style="10" customWidth="1"/>
    <col min="4620" max="4862" width="11.42578125" style="10" customWidth="1"/>
    <col min="4863" max="4863" width="5.140625" style="10" customWidth="1"/>
    <col min="4864" max="4865" width="17.5703125" style="10" customWidth="1"/>
    <col min="4866" max="4866" width="28.5703125" style="10" customWidth="1"/>
    <col min="4867" max="4867" width="1.85546875" style="10" customWidth="1"/>
    <col min="4868" max="4868" width="28.5703125" style="10" customWidth="1"/>
    <col min="4869" max="4869" width="1.85546875" style="10" customWidth="1"/>
    <col min="4870" max="4870" width="12.85546875" style="10" customWidth="1"/>
    <col min="4871" max="4871" width="28.5703125" style="10" customWidth="1"/>
    <col min="4872" max="4872" width="1.85546875" style="10" customWidth="1"/>
    <col min="4873" max="4873" width="28.5703125" style="10" customWidth="1"/>
    <col min="4874" max="4874" width="1.85546875" style="10" customWidth="1"/>
    <col min="4875" max="4875" width="11.140625" style="10" customWidth="1"/>
    <col min="4876" max="5118" width="11.42578125" style="10" customWidth="1"/>
    <col min="5119" max="5119" width="5.140625" style="10" customWidth="1"/>
    <col min="5120" max="5121" width="17.5703125" style="10" customWidth="1"/>
    <col min="5122" max="5122" width="28.5703125" style="10" customWidth="1"/>
    <col min="5123" max="5123" width="1.85546875" style="10" customWidth="1"/>
    <col min="5124" max="5124" width="28.5703125" style="10" customWidth="1"/>
    <col min="5125" max="5125" width="1.85546875" style="10" customWidth="1"/>
    <col min="5126" max="5126" width="12.85546875" style="10" customWidth="1"/>
    <col min="5127" max="5127" width="28.5703125" style="10" customWidth="1"/>
    <col min="5128" max="5128" width="1.85546875" style="10" customWidth="1"/>
    <col min="5129" max="5129" width="28.5703125" style="10" customWidth="1"/>
    <col min="5130" max="5130" width="1.85546875" style="10" customWidth="1"/>
    <col min="5131" max="5131" width="11.140625" style="10" customWidth="1"/>
    <col min="5132" max="5374" width="11.42578125" style="10" customWidth="1"/>
    <col min="5375" max="5375" width="5.140625" style="10" customWidth="1"/>
    <col min="5376" max="5377" width="17.5703125" style="10" customWidth="1"/>
    <col min="5378" max="5378" width="28.5703125" style="10" customWidth="1"/>
    <col min="5379" max="5379" width="1.85546875" style="10" customWidth="1"/>
    <col min="5380" max="5380" width="28.5703125" style="10" customWidth="1"/>
    <col min="5381" max="5381" width="1.85546875" style="10" customWidth="1"/>
    <col min="5382" max="5382" width="12.85546875" style="10" customWidth="1"/>
    <col min="5383" max="5383" width="28.5703125" style="10" customWidth="1"/>
    <col min="5384" max="5384" width="1.85546875" style="10" customWidth="1"/>
    <col min="5385" max="5385" width="28.5703125" style="10" customWidth="1"/>
    <col min="5386" max="5386" width="1.85546875" style="10" customWidth="1"/>
    <col min="5387" max="5387" width="11.140625" style="10" customWidth="1"/>
    <col min="5388" max="5630" width="11.42578125" style="10" customWidth="1"/>
    <col min="5631" max="5631" width="5.140625" style="10" customWidth="1"/>
    <col min="5632" max="5633" width="17.5703125" style="10" customWidth="1"/>
    <col min="5634" max="5634" width="28.5703125" style="10" customWidth="1"/>
    <col min="5635" max="5635" width="1.85546875" style="10" customWidth="1"/>
    <col min="5636" max="5636" width="28.5703125" style="10" customWidth="1"/>
    <col min="5637" max="5637" width="1.85546875" style="10" customWidth="1"/>
    <col min="5638" max="5638" width="12.85546875" style="10" customWidth="1"/>
    <col min="5639" max="5639" width="28.5703125" style="10" customWidth="1"/>
    <col min="5640" max="5640" width="1.85546875" style="10" customWidth="1"/>
    <col min="5641" max="5641" width="28.5703125" style="10" customWidth="1"/>
    <col min="5642" max="5642" width="1.85546875" style="10" customWidth="1"/>
    <col min="5643" max="5643" width="11.140625" style="10" customWidth="1"/>
    <col min="5644" max="5886" width="11.42578125" style="10" customWidth="1"/>
    <col min="5887" max="5887" width="5.140625" style="10" customWidth="1"/>
    <col min="5888" max="5889" width="17.5703125" style="10" customWidth="1"/>
    <col min="5890" max="5890" width="28.5703125" style="10" customWidth="1"/>
    <col min="5891" max="5891" width="1.85546875" style="10" customWidth="1"/>
    <col min="5892" max="5892" width="28.5703125" style="10" customWidth="1"/>
    <col min="5893" max="5893" width="1.85546875" style="10" customWidth="1"/>
    <col min="5894" max="5894" width="12.85546875" style="10" customWidth="1"/>
    <col min="5895" max="5895" width="28.5703125" style="10" customWidth="1"/>
    <col min="5896" max="5896" width="1.85546875" style="10" customWidth="1"/>
    <col min="5897" max="5897" width="28.5703125" style="10" customWidth="1"/>
    <col min="5898" max="5898" width="1.85546875" style="10" customWidth="1"/>
    <col min="5899" max="5899" width="11.140625" style="10" customWidth="1"/>
    <col min="5900" max="6142" width="11.42578125" style="10" customWidth="1"/>
    <col min="6143" max="6143" width="5.140625" style="10" customWidth="1"/>
    <col min="6144" max="6145" width="17.5703125" style="10" customWidth="1"/>
    <col min="6146" max="6146" width="28.5703125" style="10" customWidth="1"/>
    <col min="6147" max="6147" width="1.85546875" style="10" customWidth="1"/>
    <col min="6148" max="6148" width="28.5703125" style="10" customWidth="1"/>
    <col min="6149" max="6149" width="1.85546875" style="10" customWidth="1"/>
    <col min="6150" max="6150" width="12.85546875" style="10" customWidth="1"/>
    <col min="6151" max="6151" width="28.5703125" style="10" customWidth="1"/>
    <col min="6152" max="6152" width="1.85546875" style="10" customWidth="1"/>
    <col min="6153" max="6153" width="28.5703125" style="10" customWidth="1"/>
    <col min="6154" max="6154" width="1.85546875" style="10" customWidth="1"/>
    <col min="6155" max="6155" width="11.140625" style="10" customWidth="1"/>
    <col min="6156" max="6398" width="11.42578125" style="10" customWidth="1"/>
    <col min="6399" max="6399" width="5.140625" style="10" customWidth="1"/>
    <col min="6400" max="6401" width="17.5703125" style="10" customWidth="1"/>
    <col min="6402" max="6402" width="28.5703125" style="10" customWidth="1"/>
    <col min="6403" max="6403" width="1.85546875" style="10" customWidth="1"/>
    <col min="6404" max="6404" width="28.5703125" style="10" customWidth="1"/>
    <col min="6405" max="6405" width="1.85546875" style="10" customWidth="1"/>
    <col min="6406" max="6406" width="12.85546875" style="10" customWidth="1"/>
    <col min="6407" max="6407" width="28.5703125" style="10" customWidth="1"/>
    <col min="6408" max="6408" width="1.85546875" style="10" customWidth="1"/>
    <col min="6409" max="6409" width="28.5703125" style="10" customWidth="1"/>
    <col min="6410" max="6410" width="1.85546875" style="10" customWidth="1"/>
    <col min="6411" max="6411" width="11.140625" style="10" customWidth="1"/>
    <col min="6412" max="6654" width="11.42578125" style="10" customWidth="1"/>
    <col min="6655" max="6655" width="5.140625" style="10" customWidth="1"/>
    <col min="6656" max="6657" width="17.5703125" style="10" customWidth="1"/>
    <col min="6658" max="6658" width="28.5703125" style="10" customWidth="1"/>
    <col min="6659" max="6659" width="1.85546875" style="10" customWidth="1"/>
    <col min="6660" max="6660" width="28.5703125" style="10" customWidth="1"/>
    <col min="6661" max="6661" width="1.85546875" style="10" customWidth="1"/>
    <col min="6662" max="6662" width="12.85546875" style="10" customWidth="1"/>
    <col min="6663" max="6663" width="28.5703125" style="10" customWidth="1"/>
    <col min="6664" max="6664" width="1.85546875" style="10" customWidth="1"/>
    <col min="6665" max="6665" width="28.5703125" style="10" customWidth="1"/>
    <col min="6666" max="6666" width="1.85546875" style="10" customWidth="1"/>
    <col min="6667" max="6667" width="11.140625" style="10" customWidth="1"/>
    <col min="6668" max="6910" width="11.42578125" style="10" customWidth="1"/>
    <col min="6911" max="6911" width="5.140625" style="10" customWidth="1"/>
    <col min="6912" max="6913" width="17.5703125" style="10" customWidth="1"/>
    <col min="6914" max="6914" width="28.5703125" style="10" customWidth="1"/>
    <col min="6915" max="6915" width="1.85546875" style="10" customWidth="1"/>
    <col min="6916" max="6916" width="28.5703125" style="10" customWidth="1"/>
    <col min="6917" max="6917" width="1.85546875" style="10" customWidth="1"/>
    <col min="6918" max="6918" width="12.85546875" style="10" customWidth="1"/>
    <col min="6919" max="6919" width="28.5703125" style="10" customWidth="1"/>
    <col min="6920" max="6920" width="1.85546875" style="10" customWidth="1"/>
    <col min="6921" max="6921" width="28.5703125" style="10" customWidth="1"/>
    <col min="6922" max="6922" width="1.85546875" style="10" customWidth="1"/>
    <col min="6923" max="6923" width="11.140625" style="10" customWidth="1"/>
    <col min="6924" max="7166" width="11.42578125" style="10" customWidth="1"/>
    <col min="7167" max="7167" width="5.140625" style="10" customWidth="1"/>
    <col min="7168" max="7169" width="17.5703125" style="10" customWidth="1"/>
    <col min="7170" max="7170" width="28.5703125" style="10" customWidth="1"/>
    <col min="7171" max="7171" width="1.85546875" style="10" customWidth="1"/>
    <col min="7172" max="7172" width="28.5703125" style="10" customWidth="1"/>
    <col min="7173" max="7173" width="1.85546875" style="10" customWidth="1"/>
    <col min="7174" max="7174" width="12.85546875" style="10" customWidth="1"/>
    <col min="7175" max="7175" width="28.5703125" style="10" customWidth="1"/>
    <col min="7176" max="7176" width="1.85546875" style="10" customWidth="1"/>
    <col min="7177" max="7177" width="28.5703125" style="10" customWidth="1"/>
    <col min="7178" max="7178" width="1.85546875" style="10" customWidth="1"/>
    <col min="7179" max="7179" width="11.140625" style="10" customWidth="1"/>
    <col min="7180" max="7422" width="11.42578125" style="10" customWidth="1"/>
    <col min="7423" max="7423" width="5.140625" style="10" customWidth="1"/>
    <col min="7424" max="7425" width="17.5703125" style="10" customWidth="1"/>
    <col min="7426" max="7426" width="28.5703125" style="10" customWidth="1"/>
    <col min="7427" max="7427" width="1.85546875" style="10" customWidth="1"/>
    <col min="7428" max="7428" width="28.5703125" style="10" customWidth="1"/>
    <col min="7429" max="7429" width="1.85546875" style="10" customWidth="1"/>
    <col min="7430" max="7430" width="12.85546875" style="10" customWidth="1"/>
    <col min="7431" max="7431" width="28.5703125" style="10" customWidth="1"/>
    <col min="7432" max="7432" width="1.85546875" style="10" customWidth="1"/>
    <col min="7433" max="7433" width="28.5703125" style="10" customWidth="1"/>
    <col min="7434" max="7434" width="1.85546875" style="10" customWidth="1"/>
    <col min="7435" max="7435" width="11.140625" style="10" customWidth="1"/>
    <col min="7436" max="7678" width="11.42578125" style="10" customWidth="1"/>
    <col min="7679" max="7679" width="5.140625" style="10" customWidth="1"/>
    <col min="7680" max="7681" width="17.5703125" style="10" customWidth="1"/>
    <col min="7682" max="7682" width="28.5703125" style="10" customWidth="1"/>
    <col min="7683" max="7683" width="1.85546875" style="10" customWidth="1"/>
    <col min="7684" max="7684" width="28.5703125" style="10" customWidth="1"/>
    <col min="7685" max="7685" width="1.85546875" style="10" customWidth="1"/>
    <col min="7686" max="7686" width="12.85546875" style="10" customWidth="1"/>
    <col min="7687" max="7687" width="28.5703125" style="10" customWidth="1"/>
    <col min="7688" max="7688" width="1.85546875" style="10" customWidth="1"/>
    <col min="7689" max="7689" width="28.5703125" style="10" customWidth="1"/>
    <col min="7690" max="7690" width="1.85546875" style="10" customWidth="1"/>
    <col min="7691" max="7691" width="11.140625" style="10" customWidth="1"/>
    <col min="7692" max="7934" width="11.42578125" style="10" customWidth="1"/>
    <col min="7935" max="7935" width="5.140625" style="10" customWidth="1"/>
    <col min="7936" max="7937" width="17.5703125" style="10" customWidth="1"/>
    <col min="7938" max="7938" width="28.5703125" style="10" customWidth="1"/>
    <col min="7939" max="7939" width="1.85546875" style="10" customWidth="1"/>
    <col min="7940" max="7940" width="28.5703125" style="10" customWidth="1"/>
    <col min="7941" max="7941" width="1.85546875" style="10" customWidth="1"/>
    <col min="7942" max="7942" width="12.85546875" style="10" customWidth="1"/>
    <col min="7943" max="7943" width="28.5703125" style="10" customWidth="1"/>
    <col min="7944" max="7944" width="1.85546875" style="10" customWidth="1"/>
    <col min="7945" max="7945" width="28.5703125" style="10" customWidth="1"/>
    <col min="7946" max="7946" width="1.85546875" style="10" customWidth="1"/>
    <col min="7947" max="7947" width="11.140625" style="10" customWidth="1"/>
    <col min="7948" max="8190" width="11.42578125" style="10" customWidth="1"/>
    <col min="8191" max="8191" width="5.140625" style="10" customWidth="1"/>
    <col min="8192" max="8193" width="17.5703125" style="10" customWidth="1"/>
    <col min="8194" max="8194" width="28.5703125" style="10" customWidth="1"/>
    <col min="8195" max="8195" width="1.85546875" style="10" customWidth="1"/>
    <col min="8196" max="8196" width="28.5703125" style="10" customWidth="1"/>
    <col min="8197" max="8197" width="1.85546875" style="10" customWidth="1"/>
    <col min="8198" max="8198" width="12.85546875" style="10" customWidth="1"/>
    <col min="8199" max="8199" width="28.5703125" style="10" customWidth="1"/>
    <col min="8200" max="8200" width="1.85546875" style="10" customWidth="1"/>
    <col min="8201" max="8201" width="28.5703125" style="10" customWidth="1"/>
    <col min="8202" max="8202" width="1.85546875" style="10" customWidth="1"/>
    <col min="8203" max="8203" width="11.140625" style="10" customWidth="1"/>
    <col min="8204" max="8446" width="11.42578125" style="10" customWidth="1"/>
    <col min="8447" max="8447" width="5.140625" style="10" customWidth="1"/>
    <col min="8448" max="8449" width="17.5703125" style="10" customWidth="1"/>
    <col min="8450" max="8450" width="28.5703125" style="10" customWidth="1"/>
    <col min="8451" max="8451" width="1.85546875" style="10" customWidth="1"/>
    <col min="8452" max="8452" width="28.5703125" style="10" customWidth="1"/>
    <col min="8453" max="8453" width="1.85546875" style="10" customWidth="1"/>
    <col min="8454" max="8454" width="12.85546875" style="10" customWidth="1"/>
    <col min="8455" max="8455" width="28.5703125" style="10" customWidth="1"/>
    <col min="8456" max="8456" width="1.85546875" style="10" customWidth="1"/>
    <col min="8457" max="8457" width="28.5703125" style="10" customWidth="1"/>
    <col min="8458" max="8458" width="1.85546875" style="10" customWidth="1"/>
    <col min="8459" max="8459" width="11.140625" style="10" customWidth="1"/>
    <col min="8460" max="8702" width="11.42578125" style="10" customWidth="1"/>
    <col min="8703" max="8703" width="5.140625" style="10" customWidth="1"/>
    <col min="8704" max="8705" width="17.5703125" style="10" customWidth="1"/>
    <col min="8706" max="8706" width="28.5703125" style="10" customWidth="1"/>
    <col min="8707" max="8707" width="1.85546875" style="10" customWidth="1"/>
    <col min="8708" max="8708" width="28.5703125" style="10" customWidth="1"/>
    <col min="8709" max="8709" width="1.85546875" style="10" customWidth="1"/>
    <col min="8710" max="8710" width="12.85546875" style="10" customWidth="1"/>
    <col min="8711" max="8711" width="28.5703125" style="10" customWidth="1"/>
    <col min="8712" max="8712" width="1.85546875" style="10" customWidth="1"/>
    <col min="8713" max="8713" width="28.5703125" style="10" customWidth="1"/>
    <col min="8714" max="8714" width="1.85546875" style="10" customWidth="1"/>
    <col min="8715" max="8715" width="11.140625" style="10" customWidth="1"/>
    <col min="8716" max="8958" width="11.42578125" style="10" customWidth="1"/>
    <col min="8959" max="8959" width="5.140625" style="10" customWidth="1"/>
    <col min="8960" max="8961" width="17.5703125" style="10" customWidth="1"/>
    <col min="8962" max="8962" width="28.5703125" style="10" customWidth="1"/>
    <col min="8963" max="8963" width="1.85546875" style="10" customWidth="1"/>
    <col min="8964" max="8964" width="28.5703125" style="10" customWidth="1"/>
    <col min="8965" max="8965" width="1.85546875" style="10" customWidth="1"/>
    <col min="8966" max="8966" width="12.85546875" style="10" customWidth="1"/>
    <col min="8967" max="8967" width="28.5703125" style="10" customWidth="1"/>
    <col min="8968" max="8968" width="1.85546875" style="10" customWidth="1"/>
    <col min="8969" max="8969" width="28.5703125" style="10" customWidth="1"/>
    <col min="8970" max="8970" width="1.85546875" style="10" customWidth="1"/>
    <col min="8971" max="8971" width="11.140625" style="10" customWidth="1"/>
    <col min="8972" max="9214" width="11.42578125" style="10" customWidth="1"/>
    <col min="9215" max="9215" width="5.140625" style="10" customWidth="1"/>
    <col min="9216" max="9217" width="17.5703125" style="10" customWidth="1"/>
    <col min="9218" max="9218" width="28.5703125" style="10" customWidth="1"/>
    <col min="9219" max="9219" width="1.85546875" style="10" customWidth="1"/>
    <col min="9220" max="9220" width="28.5703125" style="10" customWidth="1"/>
    <col min="9221" max="9221" width="1.85546875" style="10" customWidth="1"/>
    <col min="9222" max="9222" width="12.85546875" style="10" customWidth="1"/>
    <col min="9223" max="9223" width="28.5703125" style="10" customWidth="1"/>
    <col min="9224" max="9224" width="1.85546875" style="10" customWidth="1"/>
    <col min="9225" max="9225" width="28.5703125" style="10" customWidth="1"/>
    <col min="9226" max="9226" width="1.85546875" style="10" customWidth="1"/>
    <col min="9227" max="9227" width="11.140625" style="10" customWidth="1"/>
    <col min="9228" max="9470" width="11.42578125" style="10" customWidth="1"/>
    <col min="9471" max="9471" width="5.140625" style="10" customWidth="1"/>
    <col min="9472" max="9473" width="17.5703125" style="10" customWidth="1"/>
    <col min="9474" max="9474" width="28.5703125" style="10" customWidth="1"/>
    <col min="9475" max="9475" width="1.85546875" style="10" customWidth="1"/>
    <col min="9476" max="9476" width="28.5703125" style="10" customWidth="1"/>
    <col min="9477" max="9477" width="1.85546875" style="10" customWidth="1"/>
    <col min="9478" max="9478" width="12.85546875" style="10" customWidth="1"/>
    <col min="9479" max="9479" width="28.5703125" style="10" customWidth="1"/>
    <col min="9480" max="9480" width="1.85546875" style="10" customWidth="1"/>
    <col min="9481" max="9481" width="28.5703125" style="10" customWidth="1"/>
    <col min="9482" max="9482" width="1.85546875" style="10" customWidth="1"/>
    <col min="9483" max="9483" width="11.140625" style="10" customWidth="1"/>
    <col min="9484" max="9726" width="11.42578125" style="10" customWidth="1"/>
    <col min="9727" max="9727" width="5.140625" style="10" customWidth="1"/>
    <col min="9728" max="9729" width="17.5703125" style="10" customWidth="1"/>
    <col min="9730" max="9730" width="28.5703125" style="10" customWidth="1"/>
    <col min="9731" max="9731" width="1.85546875" style="10" customWidth="1"/>
    <col min="9732" max="9732" width="28.5703125" style="10" customWidth="1"/>
    <col min="9733" max="9733" width="1.85546875" style="10" customWidth="1"/>
    <col min="9734" max="9734" width="12.85546875" style="10" customWidth="1"/>
    <col min="9735" max="9735" width="28.5703125" style="10" customWidth="1"/>
    <col min="9736" max="9736" width="1.85546875" style="10" customWidth="1"/>
    <col min="9737" max="9737" width="28.5703125" style="10" customWidth="1"/>
    <col min="9738" max="9738" width="1.85546875" style="10" customWidth="1"/>
    <col min="9739" max="9739" width="11.140625" style="10" customWidth="1"/>
    <col min="9740" max="9982" width="11.42578125" style="10" customWidth="1"/>
    <col min="9983" max="9983" width="5.140625" style="10" customWidth="1"/>
    <col min="9984" max="9985" width="17.5703125" style="10" customWidth="1"/>
    <col min="9986" max="9986" width="28.5703125" style="10" customWidth="1"/>
    <col min="9987" max="9987" width="1.85546875" style="10" customWidth="1"/>
    <col min="9988" max="9988" width="28.5703125" style="10" customWidth="1"/>
    <col min="9989" max="9989" width="1.85546875" style="10" customWidth="1"/>
    <col min="9990" max="9990" width="12.85546875" style="10" customWidth="1"/>
    <col min="9991" max="9991" width="28.5703125" style="10" customWidth="1"/>
    <col min="9992" max="9992" width="1.85546875" style="10" customWidth="1"/>
    <col min="9993" max="9993" width="28.5703125" style="10" customWidth="1"/>
    <col min="9994" max="9994" width="1.85546875" style="10" customWidth="1"/>
    <col min="9995" max="9995" width="11.140625" style="10" customWidth="1"/>
    <col min="9996" max="10238" width="11.42578125" style="10" customWidth="1"/>
    <col min="10239" max="10239" width="5.140625" style="10" customWidth="1"/>
    <col min="10240" max="10241" width="17.5703125" style="10" customWidth="1"/>
    <col min="10242" max="10242" width="28.5703125" style="10" customWidth="1"/>
    <col min="10243" max="10243" width="1.85546875" style="10" customWidth="1"/>
    <col min="10244" max="10244" width="28.5703125" style="10" customWidth="1"/>
    <col min="10245" max="10245" width="1.85546875" style="10" customWidth="1"/>
    <col min="10246" max="10246" width="12.85546875" style="10" customWidth="1"/>
    <col min="10247" max="10247" width="28.5703125" style="10" customWidth="1"/>
    <col min="10248" max="10248" width="1.85546875" style="10" customWidth="1"/>
    <col min="10249" max="10249" width="28.5703125" style="10" customWidth="1"/>
    <col min="10250" max="10250" width="1.85546875" style="10" customWidth="1"/>
    <col min="10251" max="10251" width="11.140625" style="10" customWidth="1"/>
    <col min="10252" max="10494" width="11.42578125" style="10" customWidth="1"/>
    <col min="10495" max="10495" width="5.140625" style="10" customWidth="1"/>
    <col min="10496" max="10497" width="17.5703125" style="10" customWidth="1"/>
    <col min="10498" max="10498" width="28.5703125" style="10" customWidth="1"/>
    <col min="10499" max="10499" width="1.85546875" style="10" customWidth="1"/>
    <col min="10500" max="10500" width="28.5703125" style="10" customWidth="1"/>
    <col min="10501" max="10501" width="1.85546875" style="10" customWidth="1"/>
    <col min="10502" max="10502" width="12.85546875" style="10" customWidth="1"/>
    <col min="10503" max="10503" width="28.5703125" style="10" customWidth="1"/>
    <col min="10504" max="10504" width="1.85546875" style="10" customWidth="1"/>
    <col min="10505" max="10505" width="28.5703125" style="10" customWidth="1"/>
    <col min="10506" max="10506" width="1.85546875" style="10" customWidth="1"/>
    <col min="10507" max="10507" width="11.140625" style="10" customWidth="1"/>
    <col min="10508" max="10750" width="11.42578125" style="10" customWidth="1"/>
    <col min="10751" max="10751" width="5.140625" style="10" customWidth="1"/>
    <col min="10752" max="10753" width="17.5703125" style="10" customWidth="1"/>
    <col min="10754" max="10754" width="28.5703125" style="10" customWidth="1"/>
    <col min="10755" max="10755" width="1.85546875" style="10" customWidth="1"/>
    <col min="10756" max="10756" width="28.5703125" style="10" customWidth="1"/>
    <col min="10757" max="10757" width="1.85546875" style="10" customWidth="1"/>
    <col min="10758" max="10758" width="12.85546875" style="10" customWidth="1"/>
    <col min="10759" max="10759" width="28.5703125" style="10" customWidth="1"/>
    <col min="10760" max="10760" width="1.85546875" style="10" customWidth="1"/>
    <col min="10761" max="10761" width="28.5703125" style="10" customWidth="1"/>
    <col min="10762" max="10762" width="1.85546875" style="10" customWidth="1"/>
    <col min="10763" max="10763" width="11.140625" style="10" customWidth="1"/>
    <col min="10764" max="11006" width="11.42578125" style="10" customWidth="1"/>
    <col min="11007" max="11007" width="5.140625" style="10" customWidth="1"/>
    <col min="11008" max="11009" width="17.5703125" style="10" customWidth="1"/>
    <col min="11010" max="11010" width="28.5703125" style="10" customWidth="1"/>
    <col min="11011" max="11011" width="1.85546875" style="10" customWidth="1"/>
    <col min="11012" max="11012" width="28.5703125" style="10" customWidth="1"/>
    <col min="11013" max="11013" width="1.85546875" style="10" customWidth="1"/>
    <col min="11014" max="11014" width="12.85546875" style="10" customWidth="1"/>
    <col min="11015" max="11015" width="28.5703125" style="10" customWidth="1"/>
    <col min="11016" max="11016" width="1.85546875" style="10" customWidth="1"/>
    <col min="11017" max="11017" width="28.5703125" style="10" customWidth="1"/>
    <col min="11018" max="11018" width="1.85546875" style="10" customWidth="1"/>
    <col min="11019" max="11019" width="11.140625" style="10" customWidth="1"/>
    <col min="11020" max="11262" width="11.42578125" style="10" customWidth="1"/>
    <col min="11263" max="11263" width="5.140625" style="10" customWidth="1"/>
    <col min="11264" max="11265" width="17.5703125" style="10" customWidth="1"/>
    <col min="11266" max="11266" width="28.5703125" style="10" customWidth="1"/>
    <col min="11267" max="11267" width="1.85546875" style="10" customWidth="1"/>
    <col min="11268" max="11268" width="28.5703125" style="10" customWidth="1"/>
    <col min="11269" max="11269" width="1.85546875" style="10" customWidth="1"/>
    <col min="11270" max="11270" width="12.85546875" style="10" customWidth="1"/>
    <col min="11271" max="11271" width="28.5703125" style="10" customWidth="1"/>
    <col min="11272" max="11272" width="1.85546875" style="10" customWidth="1"/>
    <col min="11273" max="11273" width="28.5703125" style="10" customWidth="1"/>
    <col min="11274" max="11274" width="1.85546875" style="10" customWidth="1"/>
    <col min="11275" max="11275" width="11.140625" style="10" customWidth="1"/>
    <col min="11276" max="11518" width="11.42578125" style="10" customWidth="1"/>
    <col min="11519" max="11519" width="5.140625" style="10" customWidth="1"/>
    <col min="11520" max="11521" width="17.5703125" style="10" customWidth="1"/>
    <col min="11522" max="11522" width="28.5703125" style="10" customWidth="1"/>
    <col min="11523" max="11523" width="1.85546875" style="10" customWidth="1"/>
    <col min="11524" max="11524" width="28.5703125" style="10" customWidth="1"/>
    <col min="11525" max="11525" width="1.85546875" style="10" customWidth="1"/>
    <col min="11526" max="11526" width="12.85546875" style="10" customWidth="1"/>
    <col min="11527" max="11527" width="28.5703125" style="10" customWidth="1"/>
    <col min="11528" max="11528" width="1.85546875" style="10" customWidth="1"/>
    <col min="11529" max="11529" width="28.5703125" style="10" customWidth="1"/>
    <col min="11530" max="11530" width="1.85546875" style="10" customWidth="1"/>
    <col min="11531" max="11531" width="11.140625" style="10" customWidth="1"/>
    <col min="11532" max="11774" width="11.42578125" style="10" customWidth="1"/>
    <col min="11775" max="11775" width="5.140625" style="10" customWidth="1"/>
    <col min="11776" max="11777" width="17.5703125" style="10" customWidth="1"/>
    <col min="11778" max="11778" width="28.5703125" style="10" customWidth="1"/>
    <col min="11779" max="11779" width="1.85546875" style="10" customWidth="1"/>
    <col min="11780" max="11780" width="28.5703125" style="10" customWidth="1"/>
    <col min="11781" max="11781" width="1.85546875" style="10" customWidth="1"/>
    <col min="11782" max="11782" width="12.85546875" style="10" customWidth="1"/>
    <col min="11783" max="11783" width="28.5703125" style="10" customWidth="1"/>
    <col min="11784" max="11784" width="1.85546875" style="10" customWidth="1"/>
    <col min="11785" max="11785" width="28.5703125" style="10" customWidth="1"/>
    <col min="11786" max="11786" width="1.85546875" style="10" customWidth="1"/>
    <col min="11787" max="11787" width="11.140625" style="10" customWidth="1"/>
    <col min="11788" max="12030" width="11.42578125" style="10" customWidth="1"/>
    <col min="12031" max="12031" width="5.140625" style="10" customWidth="1"/>
    <col min="12032" max="12033" width="17.5703125" style="10" customWidth="1"/>
    <col min="12034" max="12034" width="28.5703125" style="10" customWidth="1"/>
    <col min="12035" max="12035" width="1.85546875" style="10" customWidth="1"/>
    <col min="12036" max="12036" width="28.5703125" style="10" customWidth="1"/>
    <col min="12037" max="12037" width="1.85546875" style="10" customWidth="1"/>
    <col min="12038" max="12038" width="12.85546875" style="10" customWidth="1"/>
    <col min="12039" max="12039" width="28.5703125" style="10" customWidth="1"/>
    <col min="12040" max="12040" width="1.85546875" style="10" customWidth="1"/>
    <col min="12041" max="12041" width="28.5703125" style="10" customWidth="1"/>
    <col min="12042" max="12042" width="1.85546875" style="10" customWidth="1"/>
    <col min="12043" max="12043" width="11.140625" style="10" customWidth="1"/>
    <col min="12044" max="12286" width="11.42578125" style="10" customWidth="1"/>
    <col min="12287" max="12287" width="5.140625" style="10" customWidth="1"/>
    <col min="12288" max="12289" width="17.5703125" style="10" customWidth="1"/>
    <col min="12290" max="12290" width="28.5703125" style="10" customWidth="1"/>
    <col min="12291" max="12291" width="1.85546875" style="10" customWidth="1"/>
    <col min="12292" max="12292" width="28.5703125" style="10" customWidth="1"/>
    <col min="12293" max="12293" width="1.85546875" style="10" customWidth="1"/>
    <col min="12294" max="12294" width="12.85546875" style="10" customWidth="1"/>
    <col min="12295" max="12295" width="28.5703125" style="10" customWidth="1"/>
    <col min="12296" max="12296" width="1.85546875" style="10" customWidth="1"/>
    <col min="12297" max="12297" width="28.5703125" style="10" customWidth="1"/>
    <col min="12298" max="12298" width="1.85546875" style="10" customWidth="1"/>
    <col min="12299" max="12299" width="11.140625" style="10" customWidth="1"/>
    <col min="12300" max="12542" width="11.42578125" style="10" customWidth="1"/>
    <col min="12543" max="12543" width="5.140625" style="10" customWidth="1"/>
    <col min="12544" max="12545" width="17.5703125" style="10" customWidth="1"/>
    <col min="12546" max="12546" width="28.5703125" style="10" customWidth="1"/>
    <col min="12547" max="12547" width="1.85546875" style="10" customWidth="1"/>
    <col min="12548" max="12548" width="28.5703125" style="10" customWidth="1"/>
    <col min="12549" max="12549" width="1.85546875" style="10" customWidth="1"/>
    <col min="12550" max="12550" width="12.85546875" style="10" customWidth="1"/>
    <col min="12551" max="12551" width="28.5703125" style="10" customWidth="1"/>
    <col min="12552" max="12552" width="1.85546875" style="10" customWidth="1"/>
    <col min="12553" max="12553" width="28.5703125" style="10" customWidth="1"/>
    <col min="12554" max="12554" width="1.85546875" style="10" customWidth="1"/>
    <col min="12555" max="12555" width="11.140625" style="10" customWidth="1"/>
    <col min="12556" max="12798" width="11.42578125" style="10" customWidth="1"/>
    <col min="12799" max="12799" width="5.140625" style="10" customWidth="1"/>
    <col min="12800" max="12801" width="17.5703125" style="10" customWidth="1"/>
    <col min="12802" max="12802" width="28.5703125" style="10" customWidth="1"/>
    <col min="12803" max="12803" width="1.85546875" style="10" customWidth="1"/>
    <col min="12804" max="12804" width="28.5703125" style="10" customWidth="1"/>
    <col min="12805" max="12805" width="1.85546875" style="10" customWidth="1"/>
    <col min="12806" max="12806" width="12.85546875" style="10" customWidth="1"/>
    <col min="12807" max="12807" width="28.5703125" style="10" customWidth="1"/>
    <col min="12808" max="12808" width="1.85546875" style="10" customWidth="1"/>
    <col min="12809" max="12809" width="28.5703125" style="10" customWidth="1"/>
    <col min="12810" max="12810" width="1.85546875" style="10" customWidth="1"/>
    <col min="12811" max="12811" width="11.140625" style="10" customWidth="1"/>
    <col min="12812" max="13054" width="11.42578125" style="10" customWidth="1"/>
    <col min="13055" max="13055" width="5.140625" style="10" customWidth="1"/>
    <col min="13056" max="13057" width="17.5703125" style="10" customWidth="1"/>
    <col min="13058" max="13058" width="28.5703125" style="10" customWidth="1"/>
    <col min="13059" max="13059" width="1.85546875" style="10" customWidth="1"/>
    <col min="13060" max="13060" width="28.5703125" style="10" customWidth="1"/>
    <col min="13061" max="13061" width="1.85546875" style="10" customWidth="1"/>
    <col min="13062" max="13062" width="12.85546875" style="10" customWidth="1"/>
    <col min="13063" max="13063" width="28.5703125" style="10" customWidth="1"/>
    <col min="13064" max="13064" width="1.85546875" style="10" customWidth="1"/>
    <col min="13065" max="13065" width="28.5703125" style="10" customWidth="1"/>
    <col min="13066" max="13066" width="1.85546875" style="10" customWidth="1"/>
    <col min="13067" max="13067" width="11.140625" style="10" customWidth="1"/>
    <col min="13068" max="13310" width="11.42578125" style="10" customWidth="1"/>
    <col min="13311" max="13311" width="5.140625" style="10" customWidth="1"/>
    <col min="13312" max="13313" width="17.5703125" style="10" customWidth="1"/>
    <col min="13314" max="13314" width="28.5703125" style="10" customWidth="1"/>
    <col min="13315" max="13315" width="1.85546875" style="10" customWidth="1"/>
    <col min="13316" max="13316" width="28.5703125" style="10" customWidth="1"/>
    <col min="13317" max="13317" width="1.85546875" style="10" customWidth="1"/>
    <col min="13318" max="13318" width="12.85546875" style="10" customWidth="1"/>
    <col min="13319" max="13319" width="28.5703125" style="10" customWidth="1"/>
    <col min="13320" max="13320" width="1.85546875" style="10" customWidth="1"/>
    <col min="13321" max="13321" width="28.5703125" style="10" customWidth="1"/>
    <col min="13322" max="13322" width="1.85546875" style="10" customWidth="1"/>
    <col min="13323" max="13323" width="11.140625" style="10" customWidth="1"/>
    <col min="13324" max="13566" width="11.42578125" style="10" customWidth="1"/>
    <col min="13567" max="13567" width="5.140625" style="10" customWidth="1"/>
    <col min="13568" max="13569" width="17.5703125" style="10" customWidth="1"/>
    <col min="13570" max="13570" width="28.5703125" style="10" customWidth="1"/>
    <col min="13571" max="13571" width="1.85546875" style="10" customWidth="1"/>
    <col min="13572" max="13572" width="28.5703125" style="10" customWidth="1"/>
    <col min="13573" max="13573" width="1.85546875" style="10" customWidth="1"/>
    <col min="13574" max="13574" width="12.85546875" style="10" customWidth="1"/>
    <col min="13575" max="13575" width="28.5703125" style="10" customWidth="1"/>
    <col min="13576" max="13576" width="1.85546875" style="10" customWidth="1"/>
    <col min="13577" max="13577" width="28.5703125" style="10" customWidth="1"/>
    <col min="13578" max="13578" width="1.85546875" style="10" customWidth="1"/>
    <col min="13579" max="13579" width="11.140625" style="10" customWidth="1"/>
    <col min="13580" max="13822" width="11.42578125" style="10" customWidth="1"/>
    <col min="13823" max="13823" width="5.140625" style="10" customWidth="1"/>
    <col min="13824" max="13825" width="17.5703125" style="10" customWidth="1"/>
    <col min="13826" max="13826" width="28.5703125" style="10" customWidth="1"/>
    <col min="13827" max="13827" width="1.85546875" style="10" customWidth="1"/>
    <col min="13828" max="13828" width="28.5703125" style="10" customWidth="1"/>
    <col min="13829" max="13829" width="1.85546875" style="10" customWidth="1"/>
    <col min="13830" max="13830" width="12.85546875" style="10" customWidth="1"/>
    <col min="13831" max="13831" width="28.5703125" style="10" customWidth="1"/>
    <col min="13832" max="13832" width="1.85546875" style="10" customWidth="1"/>
    <col min="13833" max="13833" width="28.5703125" style="10" customWidth="1"/>
    <col min="13834" max="13834" width="1.85546875" style="10" customWidth="1"/>
    <col min="13835" max="13835" width="11.140625" style="10" customWidth="1"/>
    <col min="13836" max="14078" width="11.42578125" style="10" customWidth="1"/>
    <col min="14079" max="14079" width="5.140625" style="10" customWidth="1"/>
    <col min="14080" max="14081" width="17.5703125" style="10" customWidth="1"/>
    <col min="14082" max="14082" width="28.5703125" style="10" customWidth="1"/>
    <col min="14083" max="14083" width="1.85546875" style="10" customWidth="1"/>
    <col min="14084" max="14084" width="28.5703125" style="10" customWidth="1"/>
    <col min="14085" max="14085" width="1.85546875" style="10" customWidth="1"/>
    <col min="14086" max="14086" width="12.85546875" style="10" customWidth="1"/>
    <col min="14087" max="14087" width="28.5703125" style="10" customWidth="1"/>
    <col min="14088" max="14088" width="1.85546875" style="10" customWidth="1"/>
    <col min="14089" max="14089" width="28.5703125" style="10" customWidth="1"/>
    <col min="14090" max="14090" width="1.85546875" style="10" customWidth="1"/>
    <col min="14091" max="14091" width="11.140625" style="10" customWidth="1"/>
    <col min="14092" max="14334" width="11.42578125" style="10" customWidth="1"/>
    <col min="14335" max="14335" width="5.140625" style="10" customWidth="1"/>
    <col min="14336" max="14337" width="17.5703125" style="10" customWidth="1"/>
    <col min="14338" max="14338" width="28.5703125" style="10" customWidth="1"/>
    <col min="14339" max="14339" width="1.85546875" style="10" customWidth="1"/>
    <col min="14340" max="14340" width="28.5703125" style="10" customWidth="1"/>
    <col min="14341" max="14341" width="1.85546875" style="10" customWidth="1"/>
    <col min="14342" max="14342" width="12.85546875" style="10" customWidth="1"/>
    <col min="14343" max="14343" width="28.5703125" style="10" customWidth="1"/>
    <col min="14344" max="14344" width="1.85546875" style="10" customWidth="1"/>
    <col min="14345" max="14345" width="28.5703125" style="10" customWidth="1"/>
    <col min="14346" max="14346" width="1.85546875" style="10" customWidth="1"/>
    <col min="14347" max="14347" width="11.140625" style="10" customWidth="1"/>
    <col min="14348" max="14590" width="11.42578125" style="10" customWidth="1"/>
    <col min="14591" max="14591" width="5.140625" style="10" customWidth="1"/>
    <col min="14592" max="14593" width="17.5703125" style="10" customWidth="1"/>
    <col min="14594" max="14594" width="28.5703125" style="10" customWidth="1"/>
    <col min="14595" max="14595" width="1.85546875" style="10" customWidth="1"/>
    <col min="14596" max="14596" width="28.5703125" style="10" customWidth="1"/>
    <col min="14597" max="14597" width="1.85546875" style="10" customWidth="1"/>
    <col min="14598" max="14598" width="12.85546875" style="10" customWidth="1"/>
    <col min="14599" max="14599" width="28.5703125" style="10" customWidth="1"/>
    <col min="14600" max="14600" width="1.85546875" style="10" customWidth="1"/>
    <col min="14601" max="14601" width="28.5703125" style="10" customWidth="1"/>
    <col min="14602" max="14602" width="1.85546875" style="10" customWidth="1"/>
    <col min="14603" max="14603" width="11.140625" style="10" customWidth="1"/>
    <col min="14604" max="14846" width="11.42578125" style="10" customWidth="1"/>
    <col min="14847" max="14847" width="5.140625" style="10" customWidth="1"/>
    <col min="14848" max="14849" width="17.5703125" style="10" customWidth="1"/>
    <col min="14850" max="14850" width="28.5703125" style="10" customWidth="1"/>
    <col min="14851" max="14851" width="1.85546875" style="10" customWidth="1"/>
    <col min="14852" max="14852" width="28.5703125" style="10" customWidth="1"/>
    <col min="14853" max="14853" width="1.85546875" style="10" customWidth="1"/>
    <col min="14854" max="14854" width="12.85546875" style="10" customWidth="1"/>
    <col min="14855" max="14855" width="28.5703125" style="10" customWidth="1"/>
    <col min="14856" max="14856" width="1.85546875" style="10" customWidth="1"/>
    <col min="14857" max="14857" width="28.5703125" style="10" customWidth="1"/>
    <col min="14858" max="14858" width="1.85546875" style="10" customWidth="1"/>
    <col min="14859" max="14859" width="11.140625" style="10" customWidth="1"/>
    <col min="14860" max="15102" width="11.42578125" style="10" customWidth="1"/>
    <col min="15103" max="15103" width="5.140625" style="10" customWidth="1"/>
    <col min="15104" max="15105" width="17.5703125" style="10" customWidth="1"/>
    <col min="15106" max="15106" width="28.5703125" style="10" customWidth="1"/>
    <col min="15107" max="15107" width="1.85546875" style="10" customWidth="1"/>
    <col min="15108" max="15108" width="28.5703125" style="10" customWidth="1"/>
    <col min="15109" max="15109" width="1.85546875" style="10" customWidth="1"/>
    <col min="15110" max="15110" width="12.85546875" style="10" customWidth="1"/>
    <col min="15111" max="15111" width="28.5703125" style="10" customWidth="1"/>
    <col min="15112" max="15112" width="1.85546875" style="10" customWidth="1"/>
    <col min="15113" max="15113" width="28.5703125" style="10" customWidth="1"/>
    <col min="15114" max="15114" width="1.85546875" style="10" customWidth="1"/>
    <col min="15115" max="15115" width="11.140625" style="10" customWidth="1"/>
    <col min="15116" max="15358" width="11.42578125" style="10" customWidth="1"/>
    <col min="15359" max="15359" width="5.140625" style="10" customWidth="1"/>
    <col min="15360" max="15361" width="17.5703125" style="10" customWidth="1"/>
    <col min="15362" max="15362" width="28.5703125" style="10" customWidth="1"/>
    <col min="15363" max="15363" width="1.85546875" style="10" customWidth="1"/>
    <col min="15364" max="15364" width="28.5703125" style="10" customWidth="1"/>
    <col min="15365" max="15365" width="1.85546875" style="10" customWidth="1"/>
    <col min="15366" max="15366" width="12.85546875" style="10" customWidth="1"/>
    <col min="15367" max="15367" width="28.5703125" style="10" customWidth="1"/>
    <col min="15368" max="15368" width="1.85546875" style="10" customWidth="1"/>
    <col min="15369" max="15369" width="28.5703125" style="10" customWidth="1"/>
    <col min="15370" max="15370" width="1.85546875" style="10" customWidth="1"/>
    <col min="15371" max="15371" width="11.140625" style="10" customWidth="1"/>
    <col min="15372" max="15614" width="11.42578125" style="10" customWidth="1"/>
    <col min="15615" max="15615" width="5.140625" style="10" customWidth="1"/>
    <col min="15616" max="15617" width="17.5703125" style="10" customWidth="1"/>
    <col min="15618" max="15618" width="28.5703125" style="10" customWidth="1"/>
    <col min="15619" max="15619" width="1.85546875" style="10" customWidth="1"/>
    <col min="15620" max="15620" width="28.5703125" style="10" customWidth="1"/>
    <col min="15621" max="15621" width="1.85546875" style="10" customWidth="1"/>
    <col min="15622" max="15622" width="12.85546875" style="10" customWidth="1"/>
    <col min="15623" max="15623" width="28.5703125" style="10" customWidth="1"/>
    <col min="15624" max="15624" width="1.85546875" style="10" customWidth="1"/>
    <col min="15625" max="15625" width="28.5703125" style="10" customWidth="1"/>
    <col min="15626" max="15626" width="1.85546875" style="10" customWidth="1"/>
    <col min="15627" max="15627" width="11.140625" style="10" customWidth="1"/>
    <col min="15628" max="15870" width="11.42578125" style="10" customWidth="1"/>
    <col min="15871" max="15871" width="5.140625" style="10" customWidth="1"/>
    <col min="15872" max="15873" width="17.5703125" style="10" customWidth="1"/>
    <col min="15874" max="15874" width="28.5703125" style="10" customWidth="1"/>
    <col min="15875" max="15875" width="1.85546875" style="10" customWidth="1"/>
    <col min="15876" max="15876" width="28.5703125" style="10" customWidth="1"/>
    <col min="15877" max="15877" width="1.85546875" style="10" customWidth="1"/>
    <col min="15878" max="15878" width="12.85546875" style="10" customWidth="1"/>
    <col min="15879" max="15879" width="28.5703125" style="10" customWidth="1"/>
    <col min="15880" max="15880" width="1.85546875" style="10" customWidth="1"/>
    <col min="15881" max="15881" width="28.5703125" style="10" customWidth="1"/>
    <col min="15882" max="15882" width="1.85546875" style="10" customWidth="1"/>
    <col min="15883" max="15883" width="11.140625" style="10" customWidth="1"/>
    <col min="15884" max="16126" width="11.42578125" style="10" customWidth="1"/>
    <col min="16127" max="16127" width="5.140625" style="10" customWidth="1"/>
    <col min="16128" max="16129" width="17.5703125" style="10" customWidth="1"/>
    <col min="16130" max="16130" width="28.5703125" style="10" customWidth="1"/>
    <col min="16131" max="16131" width="1.85546875" style="10" customWidth="1"/>
    <col min="16132" max="16132" width="28.5703125" style="10" customWidth="1"/>
    <col min="16133" max="16133" width="1.85546875" style="10" customWidth="1"/>
    <col min="16134" max="16134" width="12.85546875" style="10" customWidth="1"/>
    <col min="16135" max="16135" width="28.5703125" style="10" customWidth="1"/>
    <col min="16136" max="16136" width="1.85546875" style="10" customWidth="1"/>
    <col min="16137" max="16137" width="28.5703125" style="10" customWidth="1"/>
    <col min="16138" max="16138" width="1.85546875" style="10" customWidth="1"/>
    <col min="16139" max="16139" width="11.140625" style="10" customWidth="1"/>
    <col min="16140" max="16384" width="11.42578125" style="10" customWidth="1"/>
  </cols>
  <sheetData>
    <row r="1" spans="1:36" s="12" customFormat="1" ht="15" x14ac:dyDescent="0.25">
      <c r="A1" s="10"/>
      <c r="B1" s="10"/>
      <c r="C1" s="10"/>
      <c r="D1" s="10"/>
      <c r="E1" s="11"/>
      <c r="F1" s="11"/>
      <c r="G1" s="11"/>
      <c r="H1" s="10"/>
      <c r="I1" s="11"/>
      <c r="J1" s="11"/>
      <c r="K1" s="11"/>
      <c r="L1" s="10"/>
      <c r="M1" s="11"/>
      <c r="N1" s="11"/>
      <c r="O1" s="11"/>
      <c r="P1" s="10"/>
      <c r="Q1" s="10"/>
    </row>
    <row r="2" spans="1:36" s="15" customFormat="1" ht="14.25" x14ac:dyDescent="0.2">
      <c r="B2" s="17" t="s">
        <v>63</v>
      </c>
      <c r="C2" s="13"/>
      <c r="D2" s="13"/>
      <c r="E2" s="14"/>
      <c r="F2" s="14"/>
      <c r="G2" s="14"/>
      <c r="H2" s="13"/>
      <c r="I2" s="14"/>
      <c r="J2" s="14"/>
      <c r="K2" s="14"/>
      <c r="L2" s="13"/>
      <c r="M2" s="14"/>
      <c r="N2" s="14"/>
      <c r="O2" s="14"/>
    </row>
    <row r="3" spans="1:36" s="12" customFormat="1" ht="15" x14ac:dyDescent="0.25">
      <c r="A3" s="10"/>
      <c r="B3" s="10"/>
      <c r="C3" s="10"/>
      <c r="D3" s="10"/>
      <c r="E3" s="11"/>
      <c r="F3" s="11"/>
      <c r="G3" s="11"/>
      <c r="H3" s="10"/>
      <c r="I3" s="11"/>
      <c r="J3" s="11"/>
      <c r="K3" s="11"/>
      <c r="L3" s="10"/>
      <c r="M3" s="11"/>
      <c r="N3" s="11"/>
      <c r="O3" s="11"/>
      <c r="P3" s="10"/>
      <c r="Q3" s="10"/>
    </row>
    <row r="4" spans="1:36" s="15" customFormat="1" ht="32.450000000000003" customHeight="1" x14ac:dyDescent="0.2">
      <c r="B4" s="58" t="s">
        <v>306</v>
      </c>
      <c r="C4" s="59"/>
      <c r="D4" s="59"/>
      <c r="E4" s="59"/>
      <c r="F4" s="59"/>
      <c r="G4" s="59"/>
      <c r="H4" s="59"/>
      <c r="I4" s="59"/>
      <c r="J4" s="59"/>
      <c r="K4" s="59"/>
      <c r="L4" s="59"/>
      <c r="M4" s="59"/>
      <c r="N4" s="59"/>
      <c r="O4" s="59"/>
    </row>
    <row r="5" spans="1:36" s="15" customFormat="1" ht="12.75" customHeight="1" x14ac:dyDescent="0.2">
      <c r="B5" s="37"/>
      <c r="C5" s="37"/>
      <c r="D5" s="37"/>
      <c r="E5" s="37"/>
      <c r="F5" s="14"/>
      <c r="G5" s="14"/>
      <c r="H5" s="37"/>
      <c r="I5" s="37"/>
      <c r="J5" s="14"/>
      <c r="K5" s="14"/>
      <c r="L5" s="37"/>
      <c r="M5" s="37"/>
      <c r="N5" s="14"/>
      <c r="O5" s="14"/>
    </row>
    <row r="6" spans="1:36" s="15" customFormat="1" ht="26.45" customHeight="1" x14ac:dyDescent="0.2">
      <c r="B6" s="175"/>
      <c r="C6" s="175"/>
      <c r="D6" s="175"/>
      <c r="E6" s="175"/>
      <c r="F6" s="212"/>
      <c r="G6" s="213"/>
      <c r="H6" s="175"/>
      <c r="I6" s="175"/>
      <c r="J6" s="212"/>
      <c r="K6" s="212"/>
      <c r="L6" s="175"/>
      <c r="M6" s="175"/>
      <c r="N6" s="253" t="s">
        <v>304</v>
      </c>
      <c r="O6" s="128"/>
    </row>
    <row r="7" spans="1:36" s="15" customFormat="1" ht="15" customHeight="1" x14ac:dyDescent="0.2">
      <c r="B7" s="214"/>
      <c r="C7" s="214"/>
      <c r="D7" s="215"/>
      <c r="E7" s="215"/>
      <c r="F7" s="216"/>
      <c r="G7" s="217"/>
      <c r="H7" s="215"/>
      <c r="I7" s="215"/>
      <c r="J7" s="216"/>
      <c r="K7" s="216"/>
      <c r="L7" s="215"/>
      <c r="M7" s="215"/>
      <c r="N7" s="216"/>
      <c r="O7" s="14"/>
    </row>
    <row r="8" spans="1:36" s="15" customFormat="1" ht="27" customHeight="1" x14ac:dyDescent="0.2">
      <c r="B8" s="210"/>
      <c r="C8" s="210"/>
      <c r="D8" s="300" t="s">
        <v>176</v>
      </c>
      <c r="E8" s="300"/>
      <c r="F8" s="300"/>
      <c r="G8" s="50"/>
      <c r="H8" s="300" t="s">
        <v>177</v>
      </c>
      <c r="I8" s="300"/>
      <c r="J8" s="300"/>
      <c r="K8" s="211"/>
      <c r="L8" s="300" t="s">
        <v>196</v>
      </c>
      <c r="M8" s="300"/>
      <c r="N8" s="300"/>
      <c r="O8" s="14"/>
    </row>
    <row r="9" spans="1:36" s="44" customFormat="1" ht="61.9" customHeight="1" x14ac:dyDescent="0.25">
      <c r="B9" s="98"/>
      <c r="C9" s="98"/>
      <c r="D9" s="295" t="s">
        <v>179</v>
      </c>
      <c r="E9" s="295"/>
      <c r="F9" s="295" t="s">
        <v>180</v>
      </c>
      <c r="G9" s="295"/>
      <c r="H9" s="295" t="s">
        <v>181</v>
      </c>
      <c r="I9" s="295"/>
      <c r="J9" s="295" t="s">
        <v>182</v>
      </c>
      <c r="K9" s="295"/>
      <c r="L9" s="295" t="s">
        <v>183</v>
      </c>
      <c r="M9" s="295"/>
      <c r="N9" s="203" t="s">
        <v>184</v>
      </c>
      <c r="O9" s="209"/>
      <c r="Q9" s="10"/>
      <c r="R9" s="10"/>
      <c r="S9" s="10"/>
      <c r="T9" s="295"/>
      <c r="U9" s="295"/>
      <c r="V9" s="156"/>
      <c r="W9" s="295"/>
      <c r="X9" s="295"/>
      <c r="Y9" s="156"/>
      <c r="Z9" s="295"/>
      <c r="AA9" s="295"/>
      <c r="AB9" s="156"/>
      <c r="AC9" s="295"/>
      <c r="AD9" s="295"/>
      <c r="AE9" s="156"/>
      <c r="AF9" s="295"/>
      <c r="AG9" s="295"/>
      <c r="AH9" s="156"/>
      <c r="AI9" s="295"/>
      <c r="AJ9" s="295"/>
    </row>
    <row r="10" spans="1:36" s="44" customFormat="1" ht="18" customHeight="1" x14ac:dyDescent="0.25">
      <c r="B10" s="45"/>
      <c r="C10" s="45"/>
      <c r="D10" s="46"/>
      <c r="E10" s="46"/>
      <c r="F10" s="46"/>
      <c r="G10" s="46"/>
      <c r="H10" s="46"/>
      <c r="I10" s="46"/>
      <c r="J10" s="46"/>
      <c r="K10" s="46"/>
      <c r="L10" s="46"/>
      <c r="M10" s="46"/>
      <c r="N10" s="46"/>
      <c r="O10" s="208"/>
      <c r="P10" s="47"/>
      <c r="Q10" s="47"/>
    </row>
    <row r="11" spans="1:36" s="15" customFormat="1" ht="20.100000000000001" customHeight="1" x14ac:dyDescent="0.2">
      <c r="B11" s="48" t="s">
        <v>72</v>
      </c>
      <c r="C11" s="29" t="s">
        <v>73</v>
      </c>
      <c r="D11" s="220"/>
      <c r="E11" s="220"/>
      <c r="F11" s="220"/>
      <c r="G11" s="49"/>
      <c r="H11" s="220"/>
      <c r="I11" s="220"/>
      <c r="J11" s="220"/>
      <c r="K11" s="194"/>
      <c r="L11" s="220"/>
      <c r="M11" s="220"/>
      <c r="N11" s="220"/>
      <c r="O11" s="194"/>
      <c r="P11" s="91"/>
    </row>
    <row r="12" spans="1:36" s="15" customFormat="1" ht="20.100000000000001" customHeight="1" x14ac:dyDescent="0.2">
      <c r="B12" s="50"/>
      <c r="C12" s="29" t="s">
        <v>75</v>
      </c>
      <c r="D12" s="220"/>
      <c r="E12" s="220"/>
      <c r="F12" s="220"/>
      <c r="G12" s="49"/>
      <c r="H12" s="220"/>
      <c r="I12" s="220"/>
      <c r="J12" s="220"/>
      <c r="K12" s="194"/>
      <c r="L12" s="220"/>
      <c r="M12" s="220"/>
      <c r="N12" s="220"/>
      <c r="O12" s="194"/>
    </row>
    <row r="13" spans="1:36" s="15" customFormat="1" ht="20.100000000000001" customHeight="1" x14ac:dyDescent="0.2">
      <c r="B13" s="50" t="s">
        <v>76</v>
      </c>
      <c r="C13" s="29" t="s">
        <v>77</v>
      </c>
      <c r="D13" s="220"/>
      <c r="E13" s="220"/>
      <c r="F13" s="220"/>
      <c r="G13" s="49"/>
      <c r="H13" s="220"/>
      <c r="I13" s="220"/>
      <c r="J13" s="220"/>
      <c r="K13" s="194"/>
      <c r="L13" s="220"/>
      <c r="M13" s="220"/>
      <c r="N13" s="220"/>
      <c r="O13" s="194"/>
    </row>
    <row r="14" spans="1:36" s="15" customFormat="1" ht="20.100000000000001" customHeight="1" x14ac:dyDescent="0.2">
      <c r="C14" s="29" t="s">
        <v>78</v>
      </c>
      <c r="D14" s="220"/>
      <c r="E14" s="220"/>
      <c r="F14" s="220"/>
      <c r="G14" s="49"/>
      <c r="H14" s="220"/>
      <c r="I14" s="220"/>
      <c r="J14" s="220"/>
      <c r="K14" s="194"/>
      <c r="L14" s="220"/>
      <c r="M14" s="220"/>
      <c r="N14" s="220"/>
      <c r="O14" s="194"/>
    </row>
    <row r="15" spans="1:36" s="15" customFormat="1" ht="18" customHeight="1" x14ac:dyDescent="0.2">
      <c r="C15" s="29" t="s">
        <v>79</v>
      </c>
      <c r="D15" s="220"/>
      <c r="E15" s="220"/>
      <c r="F15" s="220"/>
      <c r="G15" s="49"/>
      <c r="H15" s="220"/>
      <c r="I15" s="220"/>
      <c r="J15" s="220"/>
      <c r="K15" s="194"/>
      <c r="L15" s="220"/>
      <c r="M15" s="220"/>
      <c r="N15" s="220"/>
      <c r="O15" s="194"/>
    </row>
    <row r="16" spans="1:36" s="15" customFormat="1" ht="18" customHeight="1" x14ac:dyDescent="0.2">
      <c r="C16" s="29" t="s">
        <v>80</v>
      </c>
      <c r="D16" s="220"/>
      <c r="E16" s="220"/>
      <c r="F16" s="220"/>
      <c r="G16" s="49"/>
      <c r="H16" s="220"/>
      <c r="I16" s="220"/>
      <c r="J16" s="220"/>
      <c r="K16" s="194"/>
      <c r="L16" s="220"/>
      <c r="M16" s="220"/>
      <c r="N16" s="220"/>
      <c r="O16" s="194"/>
    </row>
    <row r="17" spans="3:17" s="15" customFormat="1" ht="18" customHeight="1" x14ac:dyDescent="0.2">
      <c r="C17" s="29" t="s">
        <v>81</v>
      </c>
      <c r="D17" s="220"/>
      <c r="E17" s="220"/>
      <c r="F17" s="220"/>
      <c r="G17" s="49"/>
      <c r="H17" s="220"/>
      <c r="I17" s="220"/>
      <c r="J17" s="220"/>
      <c r="K17" s="194"/>
      <c r="L17" s="220"/>
      <c r="M17" s="220"/>
      <c r="N17" s="220"/>
      <c r="O17" s="194"/>
    </row>
    <row r="18" spans="3:17" s="15" customFormat="1" ht="18" customHeight="1" x14ac:dyDescent="0.2">
      <c r="C18" s="29" t="s">
        <v>82</v>
      </c>
      <c r="D18" s="220"/>
      <c r="E18" s="220"/>
      <c r="F18" s="220"/>
      <c r="G18" s="49"/>
      <c r="H18" s="220"/>
      <c r="I18" s="220"/>
      <c r="J18" s="220"/>
      <c r="K18" s="194"/>
      <c r="L18" s="220"/>
      <c r="M18" s="220"/>
      <c r="N18" s="220"/>
      <c r="O18" s="194"/>
    </row>
    <row r="19" spans="3:17" s="15" customFormat="1" ht="18" customHeight="1" x14ac:dyDescent="0.2">
      <c r="C19" s="29" t="s">
        <v>83</v>
      </c>
      <c r="D19" s="220"/>
      <c r="E19" s="220"/>
      <c r="F19" s="220"/>
      <c r="G19" s="49"/>
      <c r="H19" s="220"/>
      <c r="I19" s="220"/>
      <c r="J19" s="220"/>
      <c r="K19" s="194"/>
      <c r="L19" s="220"/>
      <c r="M19" s="220"/>
      <c r="N19" s="220"/>
      <c r="O19" s="194"/>
    </row>
    <row r="20" spans="3:17" s="15" customFormat="1" ht="18" customHeight="1" x14ac:dyDescent="0.2">
      <c r="C20" s="29" t="s">
        <v>84</v>
      </c>
      <c r="D20" s="220"/>
      <c r="E20" s="220"/>
      <c r="F20" s="220"/>
      <c r="G20" s="49"/>
      <c r="H20" s="220"/>
      <c r="I20" s="220"/>
      <c r="J20" s="220"/>
      <c r="K20" s="194"/>
      <c r="L20" s="220"/>
      <c r="M20" s="220"/>
      <c r="N20" s="220"/>
      <c r="O20" s="194"/>
    </row>
    <row r="21" spans="3:17" s="15" customFormat="1" ht="18" customHeight="1" x14ac:dyDescent="0.2">
      <c r="C21" s="29" t="s">
        <v>85</v>
      </c>
      <c r="D21" s="220"/>
      <c r="E21" s="220"/>
      <c r="F21" s="220"/>
      <c r="G21" s="49"/>
      <c r="H21" s="220"/>
      <c r="I21" s="220"/>
      <c r="J21" s="220"/>
      <c r="K21" s="194"/>
      <c r="L21" s="194">
        <f xml:space="preserve"> ('1_10'!P21/'1_10'!Q21) / ('1_10'!V21/'1_10'!W21)</f>
        <v>0.31519289446406523</v>
      </c>
      <c r="M21" s="194"/>
      <c r="N21" s="194">
        <f xml:space="preserve"> ('1_10'!S21/'1_10'!T21) / ('1_10'!V21/'1_10'!W21)</f>
        <v>0.68480708129287138</v>
      </c>
      <c r="O21" s="194"/>
    </row>
    <row r="22" spans="3:17" s="15" customFormat="1" ht="18" customHeight="1" x14ac:dyDescent="0.2">
      <c r="C22" s="29" t="s">
        <v>86</v>
      </c>
      <c r="D22" s="220"/>
      <c r="E22" s="220"/>
      <c r="F22" s="220"/>
      <c r="G22" s="49"/>
      <c r="H22" s="220"/>
      <c r="I22" s="220"/>
      <c r="J22" s="220"/>
      <c r="K22" s="194"/>
      <c r="L22" s="194">
        <f xml:space="preserve"> ('1_10'!P22/'1_10'!Q22) / ('1_10'!V22/'1_10'!W22)</f>
        <v>0.32708559695154538</v>
      </c>
      <c r="M22" s="194"/>
      <c r="N22" s="194">
        <f xml:space="preserve"> ('1_10'!S22/'1_10'!T22) / ('1_10'!V22/'1_10'!W22)</f>
        <v>0.67291441863547197</v>
      </c>
      <c r="O22" s="194"/>
    </row>
    <row r="23" spans="3:17" s="15" customFormat="1" ht="18" customHeight="1" x14ac:dyDescent="0.2">
      <c r="C23" s="29" t="s">
        <v>87</v>
      </c>
      <c r="D23" s="220"/>
      <c r="E23" s="220"/>
      <c r="F23" s="220"/>
      <c r="G23" s="49"/>
      <c r="H23" s="220"/>
      <c r="I23" s="220"/>
      <c r="J23" s="220"/>
      <c r="K23" s="194"/>
      <c r="L23" s="194">
        <f xml:space="preserve"> ('1_10'!P23/'1_10'!Q23) / ('1_10'!V23/'1_10'!W23)</f>
        <v>0.34343186947930854</v>
      </c>
      <c r="M23" s="194"/>
      <c r="N23" s="194">
        <f xml:space="preserve"> ('1_10'!S23/'1_10'!T23) / ('1_10'!V23/'1_10'!W23)</f>
        <v>0.65656813944184034</v>
      </c>
      <c r="O23" s="194"/>
    </row>
    <row r="24" spans="3:17" s="15" customFormat="1" ht="18" customHeight="1" x14ac:dyDescent="0.2">
      <c r="C24" s="29" t="s">
        <v>88</v>
      </c>
      <c r="D24" s="220"/>
      <c r="E24" s="220"/>
      <c r="F24" s="220"/>
      <c r="G24" s="49"/>
      <c r="H24" s="220"/>
      <c r="I24" s="220"/>
      <c r="J24" s="220"/>
      <c r="K24" s="194"/>
      <c r="L24" s="194">
        <f xml:space="preserve"> ('1_10'!P24/'1_10'!Q24) / ('1_10'!V24/'1_10'!W24)</f>
        <v>0.32881838984766593</v>
      </c>
      <c r="M24" s="194"/>
      <c r="N24" s="194">
        <f xml:space="preserve"> ('1_10'!S24/'1_10'!T24) / ('1_10'!V24/'1_10'!W24)</f>
        <v>0.67118161860775172</v>
      </c>
      <c r="O24" s="194"/>
    </row>
    <row r="25" spans="3:17" s="15" customFormat="1" ht="18" customHeight="1" x14ac:dyDescent="0.2">
      <c r="C25" s="29" t="s">
        <v>89</v>
      </c>
      <c r="D25" s="220"/>
      <c r="E25" s="220"/>
      <c r="F25" s="220"/>
      <c r="G25" s="49"/>
      <c r="H25" s="220"/>
      <c r="I25" s="220"/>
      <c r="J25" s="220"/>
      <c r="K25" s="194"/>
      <c r="L25" s="194">
        <f xml:space="preserve"> ('1_10'!P25/'1_10'!Q25) / ('1_10'!V25/'1_10'!W25)</f>
        <v>0.30211736941461131</v>
      </c>
      <c r="M25" s="194"/>
      <c r="N25" s="194">
        <f xml:space="preserve"> ('1_10'!S25/'1_10'!T25) / ('1_10'!V25/'1_10'!W25)</f>
        <v>0.69788261032239252</v>
      </c>
      <c r="O25" s="194"/>
    </row>
    <row r="26" spans="3:17" s="15" customFormat="1" ht="18" customHeight="1" x14ac:dyDescent="0.2">
      <c r="C26" s="29" t="s">
        <v>90</v>
      </c>
      <c r="D26" s="220"/>
      <c r="E26" s="220"/>
      <c r="F26" s="220"/>
      <c r="G26" s="49"/>
      <c r="H26" s="220"/>
      <c r="I26" s="220"/>
      <c r="J26" s="220"/>
      <c r="K26" s="194"/>
      <c r="L26" s="194">
        <f xml:space="preserve"> ('1_10'!P26/'1_10'!Q26) / ('1_10'!V26/'1_10'!W26)</f>
        <v>0.28185595036975869</v>
      </c>
      <c r="M26" s="194"/>
      <c r="N26" s="194">
        <f xml:space="preserve"> ('1_10'!S26/'1_10'!T26) / ('1_10'!V26/'1_10'!W26)</f>
        <v>0.71814407027941851</v>
      </c>
      <c r="O26" s="194"/>
    </row>
    <row r="27" spans="3:17" s="15" customFormat="1" ht="18" customHeight="1" x14ac:dyDescent="0.2">
      <c r="C27" s="29" t="s">
        <v>91</v>
      </c>
      <c r="D27" s="220"/>
      <c r="E27" s="220"/>
      <c r="F27" s="220"/>
      <c r="G27" s="49"/>
      <c r="H27" s="220"/>
      <c r="I27" s="220"/>
      <c r="J27" s="220"/>
      <c r="K27" s="194"/>
      <c r="L27" s="194">
        <f xml:space="preserve"> ('1_10'!P27/'1_10'!Q27) / ('1_10'!V27/'1_10'!W27)</f>
        <v>0.26649641505647848</v>
      </c>
      <c r="M27" s="194"/>
      <c r="N27" s="194">
        <f xml:space="preserve"> ('1_10'!S27/'1_10'!T27) / ('1_10'!V27/'1_10'!W27)</f>
        <v>0.73350362141290615</v>
      </c>
      <c r="O27" s="194"/>
    </row>
    <row r="28" spans="3:17" s="15" customFormat="1" ht="18" customHeight="1" x14ac:dyDescent="0.2">
      <c r="C28" s="29" t="s">
        <v>92</v>
      </c>
      <c r="D28" s="220"/>
      <c r="E28" s="220"/>
      <c r="F28" s="220"/>
      <c r="G28" s="49"/>
      <c r="H28" s="220"/>
      <c r="I28" s="220"/>
      <c r="J28" s="220"/>
      <c r="K28" s="194"/>
      <c r="L28" s="194">
        <f xml:space="preserve"> ('1_10'!P28/'1_10'!Q28) / ('1_10'!V28/'1_10'!W28)</f>
        <v>0.26244340570631941</v>
      </c>
      <c r="M28" s="194"/>
      <c r="N28" s="194">
        <f xml:space="preserve"> ('1_10'!S28/'1_10'!T28) / ('1_10'!V28/'1_10'!W28)</f>
        <v>0.73755657565590738</v>
      </c>
      <c r="O28" s="194"/>
    </row>
    <row r="29" spans="3:17" s="15" customFormat="1" ht="18" customHeight="1" x14ac:dyDescent="0.2">
      <c r="C29" s="29" t="s">
        <v>93</v>
      </c>
      <c r="D29" s="220"/>
      <c r="E29" s="220"/>
      <c r="F29" s="220"/>
      <c r="G29" s="49"/>
      <c r="H29" s="220"/>
      <c r="I29" s="220"/>
      <c r="J29" s="220"/>
      <c r="K29" s="194"/>
      <c r="L29" s="194">
        <f xml:space="preserve"> ('1_10'!P29/'1_10'!Q29) / ('1_10'!V29/'1_10'!W29)</f>
        <v>0.26125645356188376</v>
      </c>
      <c r="M29" s="194"/>
      <c r="N29" s="194">
        <f xml:space="preserve"> ('1_10'!S29/'1_10'!T29) / ('1_10'!V29/'1_10'!W29)</f>
        <v>0.73874359122719235</v>
      </c>
      <c r="O29" s="194"/>
    </row>
    <row r="30" spans="3:17" s="15" customFormat="1" ht="18" customHeight="1" x14ac:dyDescent="0.2">
      <c r="C30" s="29" t="s">
        <v>94</v>
      </c>
      <c r="D30" s="220"/>
      <c r="E30" s="220"/>
      <c r="F30" s="220"/>
      <c r="G30" s="49"/>
      <c r="H30" s="194">
        <f>('1_10'!J30/'1_10'!K30) / ('1_10'!V30/'1_10'!W30)</f>
        <v>0.90286954550919796</v>
      </c>
      <c r="I30" s="194"/>
      <c r="J30" s="194">
        <f>('1_10'!M30/'1_10'!N30) / ('1_10'!V30/'1_10'!W30)</f>
        <v>7.5561936012292566E-2</v>
      </c>
      <c r="K30" s="194"/>
      <c r="L30" s="194">
        <f xml:space="preserve"> ('1_10'!P30/'1_10'!Q30) / ('1_10'!V30/'1_10'!W30)</f>
        <v>0.23850706458883592</v>
      </c>
      <c r="M30" s="194"/>
      <c r="N30" s="194">
        <f xml:space="preserve"> ('1_10'!S30/'1_10'!T30) / ('1_10'!V30/'1_10'!W30)</f>
        <v>0.76149300498156547</v>
      </c>
      <c r="O30" s="194"/>
      <c r="Q30" s="165"/>
    </row>
    <row r="31" spans="3:17" s="16" customFormat="1" ht="18" customHeight="1" x14ac:dyDescent="0.2">
      <c r="C31" s="119" t="s">
        <v>95</v>
      </c>
      <c r="D31" s="194">
        <f xml:space="preserve"> ('1_10'!D31/'1_10'!E31 ) / ('1_10'!V31/'1_10'!W31)</f>
        <v>3.1813582536715145E-2</v>
      </c>
      <c r="E31" s="194"/>
      <c r="F31" s="194">
        <f xml:space="preserve"> ('1_10'!G31/'1_10'!H31 ) / ('1_10'!V31/'1_10'!W31)</f>
        <v>0.95759056344603033</v>
      </c>
      <c r="G31" s="49"/>
      <c r="H31" s="194">
        <f>('1_10'!J31/'1_10'!K31) / ('1_10'!V31/'1_10'!W31)</f>
        <v>0.91871077206979657</v>
      </c>
      <c r="I31" s="194"/>
      <c r="J31" s="194">
        <f>('1_10'!M31/'1_10'!N31) / ('1_10'!V31/'1_10'!W31)</f>
        <v>7.0693346447943825E-2</v>
      </c>
      <c r="K31" s="194"/>
      <c r="L31" s="194">
        <f xml:space="preserve"> ('1_10'!P31/'1_10'!Q31) / ('1_10'!V31/'1_10'!W31)</f>
        <v>0.23308153123245076</v>
      </c>
      <c r="M31" s="194"/>
      <c r="N31" s="194">
        <f xml:space="preserve"> ('1_10'!S31/'1_10'!T31) / ('1_10'!V31/'1_10'!W31)</f>
        <v>0.76691846543385389</v>
      </c>
      <c r="O31" s="194"/>
    </row>
    <row r="32" spans="3:17" s="16" customFormat="1" ht="18" customHeight="1" x14ac:dyDescent="0.2">
      <c r="C32" s="119" t="s">
        <v>96</v>
      </c>
      <c r="D32" s="194">
        <f xml:space="preserve"> ('1_10'!D32/'1_10'!E32 ) / ('1_10'!V32/'1_10'!W32)</f>
        <v>3.3749212565302743E-2</v>
      </c>
      <c r="E32" s="194"/>
      <c r="F32" s="194">
        <f xml:space="preserve"> ('1_10'!G32/'1_10'!H32 ) / ('1_10'!V32/'1_10'!W32)</f>
        <v>0.95005223629946389</v>
      </c>
      <c r="G32" s="49"/>
      <c r="H32" s="194">
        <f>('1_10'!J32/'1_10'!K32) / ('1_10'!V32/'1_10'!W32)</f>
        <v>0.87607892096672468</v>
      </c>
      <c r="I32" s="194"/>
      <c r="J32" s="194">
        <f>('1_10'!M32/'1_10'!N32) / ('1_10'!V32/'1_10'!W32)</f>
        <v>0.10772245006274012</v>
      </c>
      <c r="K32" s="194"/>
      <c r="L32" s="194">
        <f xml:space="preserve"> ('1_10'!P32/'1_10'!Q32) / ('1_10'!V32/'1_10'!W32)</f>
        <v>0.2648408336330641</v>
      </c>
      <c r="M32" s="194"/>
      <c r="N32" s="194">
        <f xml:space="preserve"> ('1_10'!S32/'1_10'!T32) / ('1_10'!V32/'1_10'!W32)</f>
        <v>0.7351591171327988</v>
      </c>
      <c r="O32" s="194"/>
    </row>
    <row r="33" spans="2:15" s="15" customFormat="1" x14ac:dyDescent="0.2">
      <c r="B33" s="63"/>
      <c r="C33" s="63"/>
      <c r="D33" s="54"/>
      <c r="E33" s="10"/>
      <c r="F33" s="218"/>
      <c r="G33" s="181"/>
      <c r="H33" s="218"/>
      <c r="I33" s="219"/>
      <c r="J33" s="218"/>
      <c r="K33" s="218"/>
      <c r="L33" s="218"/>
      <c r="M33" s="219"/>
      <c r="N33" s="218"/>
      <c r="O33" s="54"/>
    </row>
    <row r="34" spans="2:15" s="15" customFormat="1" ht="17.25" customHeight="1" x14ac:dyDescent="0.2">
      <c r="B34" s="285" t="s">
        <v>97</v>
      </c>
      <c r="C34" s="285"/>
      <c r="D34" s="285"/>
      <c r="E34" s="285"/>
      <c r="F34" s="299"/>
      <c r="G34" s="299"/>
      <c r="H34" s="90"/>
      <c r="I34" s="90"/>
      <c r="J34" s="90"/>
      <c r="K34" s="90"/>
      <c r="L34" s="90"/>
      <c r="M34" s="90"/>
      <c r="N34" s="90"/>
      <c r="O34" s="90"/>
    </row>
    <row r="35" spans="2:15" s="15" customFormat="1" ht="30.75" customHeight="1" x14ac:dyDescent="0.2">
      <c r="B35" s="297" t="s">
        <v>136</v>
      </c>
      <c r="C35" s="297"/>
      <c r="D35" s="297"/>
      <c r="E35" s="297"/>
      <c r="F35" s="297"/>
      <c r="G35" s="297"/>
      <c r="H35" s="207"/>
      <c r="I35" s="207"/>
      <c r="J35" s="207"/>
      <c r="K35" s="207"/>
      <c r="L35" s="207"/>
      <c r="M35" s="207"/>
      <c r="N35" s="207"/>
      <c r="O35" s="207"/>
    </row>
    <row r="36" spans="2:15" s="18" customFormat="1" ht="15.75" customHeight="1" x14ac:dyDescent="0.2">
      <c r="B36" s="287" t="s">
        <v>109</v>
      </c>
      <c r="C36" s="287"/>
      <c r="D36" s="287"/>
      <c r="E36" s="287"/>
      <c r="F36" s="287"/>
      <c r="G36" s="287"/>
      <c r="H36" s="201"/>
      <c r="I36" s="201"/>
      <c r="J36" s="201"/>
      <c r="K36" s="201"/>
      <c r="L36" s="201"/>
      <c r="M36" s="201"/>
      <c r="N36" s="201"/>
      <c r="O36" s="201"/>
    </row>
    <row r="37" spans="2:15" s="18" customFormat="1" ht="15.75" customHeight="1" x14ac:dyDescent="0.2">
      <c r="B37" s="287" t="s">
        <v>100</v>
      </c>
      <c r="C37" s="287"/>
      <c r="D37" s="287"/>
      <c r="E37" s="287"/>
      <c r="F37" s="287"/>
      <c r="G37" s="287"/>
      <c r="H37" s="201"/>
      <c r="I37" s="201"/>
      <c r="J37" s="201"/>
      <c r="K37" s="201"/>
      <c r="L37" s="201"/>
      <c r="M37" s="201"/>
      <c r="N37" s="201"/>
      <c r="O37" s="201"/>
    </row>
    <row r="38" spans="2:15" s="18" customFormat="1" ht="30.75" customHeight="1" x14ac:dyDescent="0.2">
      <c r="B38" s="287" t="s">
        <v>101</v>
      </c>
      <c r="C38" s="287"/>
      <c r="D38" s="287"/>
      <c r="E38" s="287"/>
      <c r="F38" s="287"/>
      <c r="G38" s="287"/>
      <c r="H38" s="201"/>
      <c r="I38" s="201"/>
      <c r="J38" s="201"/>
      <c r="K38" s="201"/>
      <c r="L38" s="201"/>
      <c r="M38" s="201"/>
      <c r="N38" s="201"/>
      <c r="O38" s="201"/>
    </row>
    <row r="39" spans="2:15" s="15" customFormat="1" x14ac:dyDescent="0.2">
      <c r="B39" s="286"/>
      <c r="C39" s="286"/>
      <c r="D39" s="286"/>
      <c r="E39" s="286"/>
      <c r="F39" s="286"/>
      <c r="G39" s="286"/>
      <c r="H39" s="200"/>
      <c r="I39" s="200"/>
      <c r="J39" s="200"/>
      <c r="K39" s="200"/>
      <c r="L39" s="200"/>
      <c r="M39" s="200"/>
      <c r="N39" s="200"/>
      <c r="O39" s="200"/>
    </row>
    <row r="40" spans="2:15" s="15" customFormat="1" x14ac:dyDescent="0.2">
      <c r="B40" s="55"/>
      <c r="C40" s="55"/>
      <c r="D40" s="55"/>
      <c r="E40" s="55"/>
      <c r="F40" s="57"/>
      <c r="G40" s="57"/>
      <c r="H40" s="55"/>
      <c r="I40" s="55"/>
      <c r="J40" s="57"/>
      <c r="K40" s="57"/>
      <c r="L40" s="55"/>
      <c r="M40" s="55"/>
      <c r="N40" s="57"/>
      <c r="O40" s="57"/>
    </row>
    <row r="41" spans="2:15" s="15" customFormat="1" x14ac:dyDescent="0.2">
      <c r="B41" s="55"/>
      <c r="C41" s="55"/>
      <c r="D41" s="55"/>
      <c r="E41" s="55"/>
      <c r="F41" s="57"/>
      <c r="G41" s="57"/>
      <c r="H41" s="55"/>
      <c r="I41" s="55"/>
      <c r="J41" s="57"/>
      <c r="K41" s="57"/>
      <c r="L41" s="55"/>
      <c r="M41" s="55"/>
      <c r="N41" s="57"/>
      <c r="O41" s="57"/>
    </row>
    <row r="42" spans="2:15" s="15" customFormat="1" x14ac:dyDescent="0.2">
      <c r="B42" s="55"/>
      <c r="C42" s="55"/>
      <c r="D42" s="55"/>
      <c r="E42" s="55"/>
      <c r="F42" s="57"/>
      <c r="G42" s="57"/>
      <c r="H42" s="55"/>
      <c r="I42" s="55"/>
      <c r="J42" s="57"/>
      <c r="K42" s="57"/>
      <c r="L42" s="55"/>
      <c r="M42" s="55"/>
      <c r="N42" s="57"/>
      <c r="O42" s="57"/>
    </row>
    <row r="43" spans="2:15" s="15" customFormat="1" x14ac:dyDescent="0.2">
      <c r="B43" s="55"/>
      <c r="C43" s="55"/>
      <c r="D43" s="55"/>
      <c r="E43" s="55"/>
      <c r="F43" s="57"/>
      <c r="G43" s="57"/>
      <c r="H43" s="55"/>
      <c r="I43" s="55"/>
      <c r="J43" s="57"/>
      <c r="K43" s="57"/>
      <c r="L43" s="55"/>
      <c r="M43" s="55"/>
      <c r="N43" s="57"/>
      <c r="O43" s="57"/>
    </row>
    <row r="44" spans="2:15" s="15" customFormat="1" x14ac:dyDescent="0.2">
      <c r="B44" s="55"/>
      <c r="C44" s="55"/>
      <c r="D44" s="55"/>
      <c r="E44" s="55"/>
      <c r="F44" s="57"/>
      <c r="G44" s="57"/>
      <c r="H44" s="55"/>
      <c r="I44" s="55"/>
      <c r="J44" s="57"/>
      <c r="K44" s="57"/>
      <c r="L44" s="55"/>
      <c r="M44" s="55"/>
      <c r="N44" s="57"/>
      <c r="O44" s="57"/>
    </row>
    <row r="45" spans="2:15" s="15" customFormat="1" x14ac:dyDescent="0.2">
      <c r="B45" s="55"/>
      <c r="C45" s="55"/>
      <c r="D45" s="55"/>
      <c r="E45" s="55"/>
      <c r="F45" s="57"/>
      <c r="G45" s="57"/>
      <c r="H45" s="55"/>
      <c r="I45" s="55"/>
      <c r="J45" s="57"/>
      <c r="K45" s="57"/>
      <c r="L45" s="55"/>
      <c r="M45" s="55"/>
      <c r="N45" s="57"/>
      <c r="O45" s="57"/>
    </row>
    <row r="46" spans="2:15" s="15" customFormat="1" x14ac:dyDescent="0.2">
      <c r="B46" s="55"/>
      <c r="C46" s="55"/>
      <c r="D46" s="55"/>
      <c r="E46" s="55"/>
      <c r="F46" s="57"/>
      <c r="G46" s="57"/>
      <c r="H46" s="55"/>
      <c r="I46" s="55"/>
      <c r="J46" s="57"/>
      <c r="K46" s="57"/>
      <c r="L46" s="55"/>
      <c r="M46" s="55"/>
      <c r="N46" s="57"/>
      <c r="O46" s="57"/>
    </row>
    <row r="47" spans="2:15" s="15" customFormat="1" x14ac:dyDescent="0.2">
      <c r="B47" s="55"/>
      <c r="C47" s="55"/>
      <c r="D47" s="55"/>
      <c r="E47" s="55"/>
      <c r="F47" s="57"/>
      <c r="G47" s="57"/>
      <c r="H47" s="55"/>
      <c r="I47" s="55"/>
      <c r="J47" s="57"/>
      <c r="K47" s="57"/>
      <c r="L47" s="55"/>
      <c r="M47" s="55"/>
      <c r="N47" s="57"/>
      <c r="O47" s="57"/>
    </row>
    <row r="48" spans="2:15" s="15" customFormat="1" x14ac:dyDescent="0.2">
      <c r="B48" s="55"/>
      <c r="C48" s="55"/>
      <c r="D48" s="55"/>
      <c r="E48" s="55"/>
      <c r="F48" s="57"/>
      <c r="G48" s="57"/>
      <c r="H48" s="55"/>
      <c r="I48" s="55"/>
      <c r="J48" s="57"/>
      <c r="K48" s="57"/>
      <c r="L48" s="55"/>
      <c r="M48" s="55"/>
      <c r="N48" s="57"/>
      <c r="O48" s="57"/>
    </row>
    <row r="49" spans="2:15" s="15" customFormat="1" x14ac:dyDescent="0.2">
      <c r="B49" s="55"/>
      <c r="C49" s="55"/>
      <c r="D49" s="55"/>
      <c r="E49" s="55"/>
      <c r="F49" s="57"/>
      <c r="G49" s="57"/>
      <c r="H49" s="55"/>
      <c r="I49" s="55"/>
      <c r="J49" s="57"/>
      <c r="K49" s="57"/>
      <c r="L49" s="55"/>
      <c r="M49" s="55"/>
      <c r="N49" s="57"/>
      <c r="O49" s="57"/>
    </row>
    <row r="50" spans="2:15" s="15" customFormat="1" x14ac:dyDescent="0.2">
      <c r="B50" s="55"/>
      <c r="C50" s="55"/>
      <c r="D50" s="55"/>
      <c r="E50" s="55"/>
      <c r="F50" s="57"/>
      <c r="G50" s="57"/>
      <c r="H50" s="55"/>
      <c r="I50" s="55"/>
      <c r="J50" s="57"/>
      <c r="K50" s="57"/>
      <c r="L50" s="55"/>
      <c r="M50" s="55"/>
      <c r="N50" s="57"/>
      <c r="O50" s="57"/>
    </row>
    <row r="51" spans="2:15" s="15" customFormat="1" x14ac:dyDescent="0.2">
      <c r="B51" s="55"/>
      <c r="C51" s="55"/>
      <c r="D51" s="55"/>
      <c r="E51" s="55"/>
      <c r="F51" s="57"/>
      <c r="G51" s="57"/>
      <c r="H51" s="55"/>
      <c r="I51" s="55"/>
      <c r="J51" s="57"/>
      <c r="K51" s="57"/>
      <c r="L51" s="55"/>
      <c r="M51" s="55"/>
      <c r="N51" s="57"/>
      <c r="O51" s="57"/>
    </row>
    <row r="52" spans="2:15" s="15" customFormat="1" x14ac:dyDescent="0.2">
      <c r="B52" s="55"/>
      <c r="C52" s="55"/>
      <c r="D52" s="55"/>
      <c r="E52" s="55"/>
      <c r="F52" s="57"/>
      <c r="G52" s="57"/>
      <c r="H52" s="55"/>
      <c r="I52" s="55"/>
      <c r="J52" s="57"/>
      <c r="K52" s="57"/>
      <c r="L52" s="55"/>
      <c r="M52" s="55"/>
      <c r="N52" s="57"/>
      <c r="O52" s="57"/>
    </row>
    <row r="53" spans="2:15" s="15" customFormat="1" x14ac:dyDescent="0.2">
      <c r="B53" s="55"/>
      <c r="C53" s="55"/>
      <c r="D53" s="55"/>
      <c r="E53" s="55"/>
      <c r="F53" s="57"/>
      <c r="G53" s="57"/>
      <c r="H53" s="55"/>
      <c r="I53" s="55"/>
      <c r="J53" s="57"/>
      <c r="K53" s="57"/>
      <c r="L53" s="55"/>
      <c r="M53" s="55"/>
      <c r="N53" s="57"/>
      <c r="O53" s="57"/>
    </row>
    <row r="54" spans="2:15" s="15" customFormat="1" x14ac:dyDescent="0.2">
      <c r="B54" s="55"/>
      <c r="C54" s="55"/>
      <c r="D54" s="55"/>
      <c r="E54" s="55"/>
      <c r="F54" s="57"/>
      <c r="G54" s="57"/>
      <c r="H54" s="55"/>
      <c r="I54" s="55"/>
      <c r="J54" s="57"/>
      <c r="K54" s="57"/>
      <c r="L54" s="55"/>
      <c r="M54" s="55"/>
      <c r="N54" s="57"/>
      <c r="O54" s="57"/>
    </row>
    <row r="55" spans="2:15" s="15" customFormat="1" x14ac:dyDescent="0.2">
      <c r="B55" s="55"/>
      <c r="C55" s="55"/>
      <c r="D55" s="55"/>
      <c r="E55" s="55"/>
      <c r="F55" s="57"/>
      <c r="G55" s="57"/>
      <c r="H55" s="55"/>
      <c r="I55" s="55"/>
      <c r="J55" s="57"/>
      <c r="K55" s="57"/>
      <c r="L55" s="55"/>
      <c r="M55" s="55"/>
      <c r="N55" s="57"/>
      <c r="O55" s="57"/>
    </row>
    <row r="56" spans="2:15" s="15" customFormat="1" x14ac:dyDescent="0.2">
      <c r="B56" s="55"/>
      <c r="C56" s="55"/>
      <c r="D56" s="55"/>
      <c r="E56" s="55"/>
      <c r="F56" s="57"/>
      <c r="G56" s="57"/>
      <c r="H56" s="55"/>
      <c r="I56" s="55"/>
      <c r="J56" s="57"/>
      <c r="K56" s="57"/>
      <c r="L56" s="55"/>
      <c r="M56" s="55"/>
      <c r="N56" s="57"/>
      <c r="O56" s="57"/>
    </row>
    <row r="57" spans="2:15" s="15" customFormat="1" x14ac:dyDescent="0.2">
      <c r="B57" s="55"/>
      <c r="C57" s="55"/>
      <c r="D57" s="55"/>
      <c r="E57" s="55"/>
      <c r="F57" s="57"/>
      <c r="G57" s="57"/>
      <c r="H57" s="55"/>
      <c r="I57" s="55"/>
      <c r="J57" s="57"/>
      <c r="K57" s="57"/>
      <c r="L57" s="55"/>
      <c r="M57" s="55"/>
      <c r="N57" s="57"/>
      <c r="O57" s="57"/>
    </row>
    <row r="58" spans="2:15" s="15" customFormat="1" x14ac:dyDescent="0.2">
      <c r="B58" s="55"/>
      <c r="C58" s="55"/>
      <c r="D58" s="55"/>
      <c r="E58" s="55"/>
      <c r="F58" s="57"/>
      <c r="G58" s="57"/>
      <c r="H58" s="55"/>
      <c r="I58" s="55"/>
      <c r="J58" s="57"/>
      <c r="K58" s="57"/>
      <c r="L58" s="55"/>
      <c r="M58" s="55"/>
      <c r="N58" s="57"/>
      <c r="O58" s="57"/>
    </row>
    <row r="59" spans="2:15" s="15" customFormat="1" x14ac:dyDescent="0.2">
      <c r="B59" s="55"/>
      <c r="C59" s="55"/>
      <c r="D59" s="55"/>
      <c r="E59" s="55"/>
      <c r="F59" s="57"/>
      <c r="G59" s="57"/>
      <c r="H59" s="55"/>
      <c r="I59" s="55"/>
      <c r="J59" s="57"/>
      <c r="K59" s="57"/>
      <c r="L59" s="55"/>
      <c r="M59" s="55"/>
      <c r="N59" s="57"/>
      <c r="O59" s="57"/>
    </row>
    <row r="60" spans="2:15" s="15" customFormat="1" x14ac:dyDescent="0.2">
      <c r="B60" s="55"/>
      <c r="C60" s="55"/>
      <c r="D60" s="55"/>
      <c r="E60" s="55"/>
      <c r="F60" s="57"/>
      <c r="G60" s="57"/>
      <c r="H60" s="55"/>
      <c r="I60" s="55"/>
      <c r="J60" s="57"/>
      <c r="K60" s="57"/>
      <c r="L60" s="55"/>
      <c r="M60" s="55"/>
      <c r="N60" s="57"/>
      <c r="O60" s="57"/>
    </row>
    <row r="61" spans="2:15" s="15" customFormat="1" x14ac:dyDescent="0.2">
      <c r="B61" s="55"/>
      <c r="C61" s="55"/>
      <c r="D61" s="55"/>
      <c r="E61" s="55"/>
      <c r="F61" s="57"/>
      <c r="G61" s="57"/>
      <c r="H61" s="55"/>
      <c r="I61" s="55"/>
      <c r="J61" s="57"/>
      <c r="K61" s="57"/>
      <c r="L61" s="55"/>
      <c r="M61" s="55"/>
      <c r="N61" s="57"/>
      <c r="O61" s="57"/>
    </row>
    <row r="62" spans="2:15" s="15" customFormat="1" x14ac:dyDescent="0.2">
      <c r="B62" s="55"/>
      <c r="C62" s="55"/>
      <c r="D62" s="55"/>
      <c r="E62" s="55"/>
      <c r="F62" s="57"/>
      <c r="G62" s="57"/>
      <c r="H62" s="55"/>
      <c r="I62" s="55"/>
      <c r="J62" s="57"/>
      <c r="K62" s="57"/>
      <c r="L62" s="55"/>
      <c r="M62" s="55"/>
      <c r="N62" s="57"/>
      <c r="O62" s="57"/>
    </row>
    <row r="63" spans="2:15" s="15" customFormat="1" x14ac:dyDescent="0.2">
      <c r="B63" s="55"/>
      <c r="C63" s="55"/>
      <c r="D63" s="55"/>
      <c r="E63" s="55"/>
      <c r="F63" s="57"/>
      <c r="G63" s="57"/>
      <c r="H63" s="55"/>
      <c r="I63" s="55"/>
      <c r="J63" s="57"/>
      <c r="K63" s="57"/>
      <c r="L63" s="55"/>
      <c r="M63" s="55"/>
      <c r="N63" s="57"/>
      <c r="O63" s="57"/>
    </row>
    <row r="64" spans="2:15" s="15" customFormat="1" x14ac:dyDescent="0.2">
      <c r="B64" s="55"/>
      <c r="C64" s="55"/>
      <c r="D64" s="55"/>
      <c r="E64" s="55"/>
      <c r="F64" s="57"/>
      <c r="G64" s="57"/>
      <c r="H64" s="55"/>
      <c r="I64" s="55"/>
      <c r="J64" s="57"/>
      <c r="K64" s="57"/>
      <c r="L64" s="55"/>
      <c r="M64" s="55"/>
      <c r="N64" s="57"/>
      <c r="O64" s="57"/>
    </row>
    <row r="65" spans="2:15" s="15" customFormat="1" x14ac:dyDescent="0.2">
      <c r="B65" s="55"/>
      <c r="C65" s="55"/>
      <c r="D65" s="55"/>
      <c r="E65" s="55"/>
      <c r="F65" s="57"/>
      <c r="G65" s="57"/>
      <c r="H65" s="55"/>
      <c r="I65" s="55"/>
      <c r="J65" s="57"/>
      <c r="K65" s="57"/>
      <c r="L65" s="55"/>
      <c r="M65" s="55"/>
      <c r="N65" s="57"/>
      <c r="O65" s="57"/>
    </row>
    <row r="66" spans="2:15" s="15" customFormat="1" x14ac:dyDescent="0.2">
      <c r="B66" s="55"/>
      <c r="C66" s="55"/>
      <c r="D66" s="55"/>
      <c r="E66" s="55"/>
      <c r="F66" s="57"/>
      <c r="G66" s="57"/>
      <c r="H66" s="55"/>
      <c r="I66" s="55"/>
      <c r="J66" s="57"/>
      <c r="K66" s="57"/>
      <c r="L66" s="55"/>
      <c r="M66" s="55"/>
      <c r="N66" s="57"/>
      <c r="O66" s="57"/>
    </row>
    <row r="67" spans="2:15" s="15" customFormat="1" x14ac:dyDescent="0.2">
      <c r="B67" s="55"/>
      <c r="C67" s="55"/>
      <c r="D67" s="55"/>
      <c r="E67" s="55"/>
      <c r="F67" s="57"/>
      <c r="G67" s="57"/>
      <c r="H67" s="55"/>
      <c r="I67" s="55"/>
      <c r="J67" s="57"/>
      <c r="K67" s="57"/>
      <c r="L67" s="55"/>
      <c r="M67" s="55"/>
      <c r="N67" s="57"/>
      <c r="O67" s="57"/>
    </row>
    <row r="68" spans="2:15" s="15" customFormat="1" x14ac:dyDescent="0.2">
      <c r="B68" s="55"/>
      <c r="C68" s="55"/>
      <c r="D68" s="55"/>
      <c r="E68" s="55"/>
      <c r="F68" s="57"/>
      <c r="G68" s="57"/>
      <c r="H68" s="55"/>
      <c r="I68" s="55"/>
      <c r="J68" s="57"/>
      <c r="K68" s="57"/>
      <c r="L68" s="55"/>
      <c r="M68" s="55"/>
      <c r="N68" s="57"/>
      <c r="O68" s="57"/>
    </row>
    <row r="69" spans="2:15" s="15" customFormat="1" x14ac:dyDescent="0.2">
      <c r="B69" s="55"/>
      <c r="C69" s="55"/>
      <c r="D69" s="55"/>
      <c r="E69" s="55"/>
      <c r="F69" s="57"/>
      <c r="G69" s="57"/>
      <c r="H69" s="55"/>
      <c r="I69" s="55"/>
      <c r="J69" s="57"/>
      <c r="K69" s="57"/>
      <c r="L69" s="55"/>
      <c r="M69" s="55"/>
      <c r="N69" s="57"/>
      <c r="O69" s="57"/>
    </row>
    <row r="70" spans="2:15" s="15" customFormat="1" x14ac:dyDescent="0.2">
      <c r="B70" s="55"/>
      <c r="C70" s="55"/>
      <c r="D70" s="55"/>
      <c r="E70" s="55"/>
      <c r="F70" s="57"/>
      <c r="G70" s="57"/>
      <c r="H70" s="55"/>
      <c r="I70" s="55"/>
      <c r="J70" s="57"/>
      <c r="K70" s="57"/>
      <c r="L70" s="55"/>
      <c r="M70" s="55"/>
      <c r="N70" s="57"/>
      <c r="O70" s="57"/>
    </row>
    <row r="71" spans="2:15" s="15" customFormat="1" x14ac:dyDescent="0.2">
      <c r="B71" s="55"/>
      <c r="C71" s="55"/>
      <c r="D71" s="55"/>
      <c r="E71" s="55"/>
      <c r="F71" s="57"/>
      <c r="G71" s="57"/>
      <c r="H71" s="55"/>
      <c r="I71" s="55"/>
      <c r="J71" s="57"/>
      <c r="K71" s="57"/>
      <c r="L71" s="55"/>
      <c r="M71" s="55"/>
      <c r="N71" s="57"/>
      <c r="O71" s="57"/>
    </row>
    <row r="72" spans="2:15" s="15" customFormat="1" x14ac:dyDescent="0.2">
      <c r="B72" s="55"/>
      <c r="C72" s="55"/>
      <c r="D72" s="55"/>
      <c r="E72" s="55"/>
      <c r="F72" s="57"/>
      <c r="G72" s="57"/>
      <c r="H72" s="55"/>
      <c r="I72" s="55"/>
      <c r="J72" s="57"/>
      <c r="K72" s="57"/>
      <c r="L72" s="55"/>
      <c r="M72" s="55"/>
      <c r="N72" s="57"/>
      <c r="O72" s="57"/>
    </row>
    <row r="73" spans="2:15" s="15" customFormat="1" x14ac:dyDescent="0.2">
      <c r="B73" s="55"/>
      <c r="C73" s="55"/>
      <c r="D73" s="55"/>
      <c r="E73" s="55"/>
      <c r="F73" s="57"/>
      <c r="G73" s="57"/>
      <c r="H73" s="55"/>
      <c r="I73" s="55"/>
      <c r="J73" s="57"/>
      <c r="K73" s="57"/>
      <c r="L73" s="55"/>
      <c r="M73" s="55"/>
      <c r="N73" s="57"/>
      <c r="O73" s="57"/>
    </row>
    <row r="74" spans="2:15" s="15" customFormat="1" x14ac:dyDescent="0.2">
      <c r="B74" s="55"/>
      <c r="C74" s="55"/>
      <c r="D74" s="55"/>
      <c r="E74" s="55"/>
      <c r="F74" s="57"/>
      <c r="G74" s="57"/>
      <c r="H74" s="55"/>
      <c r="I74" s="55"/>
      <c r="J74" s="57"/>
      <c r="K74" s="57"/>
      <c r="L74" s="55"/>
      <c r="M74" s="55"/>
      <c r="N74" s="57"/>
      <c r="O74" s="57"/>
    </row>
    <row r="75" spans="2:15" s="15" customFormat="1" x14ac:dyDescent="0.2">
      <c r="B75" s="55"/>
      <c r="C75" s="55"/>
      <c r="D75" s="55"/>
      <c r="E75" s="55"/>
      <c r="F75" s="57"/>
      <c r="G75" s="57"/>
      <c r="H75" s="55"/>
      <c r="I75" s="55"/>
      <c r="J75" s="57"/>
      <c r="K75" s="57"/>
      <c r="L75" s="55"/>
      <c r="M75" s="55"/>
      <c r="N75" s="57"/>
      <c r="O75" s="57"/>
    </row>
    <row r="76" spans="2:15" s="15" customFormat="1" x14ac:dyDescent="0.2">
      <c r="B76" s="55"/>
      <c r="C76" s="55"/>
      <c r="D76" s="55"/>
      <c r="E76" s="55"/>
      <c r="F76" s="57"/>
      <c r="G76" s="57"/>
      <c r="H76" s="55"/>
      <c r="I76" s="55"/>
      <c r="J76" s="57"/>
      <c r="K76" s="57"/>
      <c r="L76" s="55"/>
      <c r="M76" s="55"/>
      <c r="N76" s="57"/>
      <c r="O76" s="57"/>
    </row>
    <row r="77" spans="2:15" s="15" customFormat="1" x14ac:dyDescent="0.2">
      <c r="B77" s="55"/>
      <c r="C77" s="55"/>
      <c r="D77" s="55"/>
      <c r="E77" s="55"/>
      <c r="F77" s="57"/>
      <c r="G77" s="57"/>
      <c r="H77" s="55"/>
      <c r="I77" s="55"/>
      <c r="J77" s="57"/>
      <c r="K77" s="57"/>
      <c r="L77" s="55"/>
      <c r="M77" s="55"/>
      <c r="N77" s="57"/>
      <c r="O77" s="57"/>
    </row>
    <row r="78" spans="2:15" s="15" customFormat="1" x14ac:dyDescent="0.2">
      <c r="B78" s="64"/>
      <c r="C78" s="55"/>
      <c r="D78" s="55"/>
      <c r="E78" s="55"/>
      <c r="F78" s="57"/>
      <c r="G78" s="57"/>
      <c r="H78" s="55"/>
      <c r="I78" s="55"/>
      <c r="J78" s="57"/>
      <c r="K78" s="57"/>
      <c r="L78" s="55"/>
      <c r="M78" s="55"/>
      <c r="N78" s="57"/>
      <c r="O78" s="57"/>
    </row>
    <row r="79" spans="2:15" s="15" customFormat="1" x14ac:dyDescent="0.2">
      <c r="B79" s="10"/>
      <c r="C79" s="10"/>
      <c r="D79" s="55"/>
      <c r="E79" s="55"/>
      <c r="F79" s="57"/>
      <c r="G79" s="57"/>
      <c r="H79" s="55"/>
      <c r="I79" s="55"/>
      <c r="J79" s="57"/>
      <c r="K79" s="57"/>
      <c r="L79" s="55"/>
      <c r="M79" s="55"/>
      <c r="N79" s="57"/>
      <c r="O79" s="57"/>
    </row>
    <row r="80" spans="2:15" s="15" customFormat="1" x14ac:dyDescent="0.2">
      <c r="B80" s="10"/>
      <c r="C80" s="10"/>
      <c r="D80" s="10"/>
      <c r="E80" s="10"/>
      <c r="F80" s="11"/>
      <c r="G80" s="14"/>
      <c r="H80" s="10"/>
      <c r="I80" s="10"/>
      <c r="J80" s="11"/>
      <c r="K80" s="11"/>
      <c r="L80" s="10"/>
      <c r="M80" s="10"/>
      <c r="N80" s="11"/>
      <c r="O80" s="11"/>
    </row>
    <row r="81" spans="2:15" s="15" customFormat="1" x14ac:dyDescent="0.2">
      <c r="B81" s="10"/>
      <c r="C81" s="10"/>
      <c r="D81" s="10"/>
      <c r="E81" s="10"/>
      <c r="F81" s="11"/>
      <c r="G81" s="14"/>
      <c r="H81" s="10"/>
      <c r="I81" s="10"/>
      <c r="J81" s="11"/>
      <c r="K81" s="11"/>
      <c r="L81" s="10"/>
      <c r="M81" s="10"/>
      <c r="N81" s="11"/>
      <c r="O81" s="11"/>
    </row>
    <row r="82" spans="2:15" s="15" customFormat="1" x14ac:dyDescent="0.2">
      <c r="B82" s="10"/>
      <c r="C82" s="10"/>
      <c r="D82" s="10"/>
      <c r="E82" s="10"/>
      <c r="F82" s="11"/>
      <c r="G82" s="14"/>
      <c r="H82" s="10"/>
      <c r="I82" s="10"/>
      <c r="J82" s="11"/>
      <c r="K82" s="11"/>
      <c r="L82" s="10"/>
      <c r="M82" s="10"/>
      <c r="N82" s="11"/>
      <c r="O82" s="11"/>
    </row>
    <row r="83" spans="2:15" s="15" customFormat="1" x14ac:dyDescent="0.2">
      <c r="B83" s="10"/>
      <c r="C83" s="10"/>
      <c r="D83" s="10"/>
      <c r="E83" s="10"/>
      <c r="F83" s="11"/>
      <c r="G83" s="14"/>
      <c r="H83" s="10"/>
      <c r="I83" s="10"/>
      <c r="J83" s="11"/>
      <c r="K83" s="11"/>
      <c r="L83" s="10"/>
      <c r="M83" s="10"/>
      <c r="N83" s="11"/>
      <c r="O83" s="11"/>
    </row>
    <row r="84" spans="2:15" s="15" customFormat="1" x14ac:dyDescent="0.2">
      <c r="B84" s="10"/>
      <c r="C84" s="10"/>
      <c r="D84" s="10"/>
      <c r="E84" s="10"/>
      <c r="F84" s="11"/>
      <c r="G84" s="14"/>
      <c r="H84" s="10"/>
      <c r="I84" s="10"/>
      <c r="J84" s="11"/>
      <c r="K84" s="11"/>
      <c r="L84" s="10"/>
      <c r="M84" s="10"/>
      <c r="N84" s="11"/>
      <c r="O84" s="11"/>
    </row>
    <row r="85" spans="2:15" s="15" customFormat="1" x14ac:dyDescent="0.2">
      <c r="B85" s="10"/>
      <c r="C85" s="10"/>
      <c r="D85" s="10"/>
      <c r="E85" s="10"/>
      <c r="F85" s="11"/>
      <c r="G85" s="14"/>
      <c r="H85" s="10"/>
      <c r="I85" s="10"/>
      <c r="J85" s="11"/>
      <c r="K85" s="11"/>
      <c r="L85" s="10"/>
      <c r="M85" s="10"/>
      <c r="N85" s="11"/>
      <c r="O85" s="11"/>
    </row>
    <row r="86" spans="2:15" s="15" customFormat="1" x14ac:dyDescent="0.2">
      <c r="B86" s="10"/>
      <c r="C86" s="10"/>
      <c r="D86" s="10"/>
      <c r="E86" s="10"/>
      <c r="F86" s="11"/>
      <c r="G86" s="14"/>
      <c r="H86" s="10"/>
      <c r="I86" s="10"/>
      <c r="J86" s="11"/>
      <c r="K86" s="11"/>
      <c r="L86" s="10"/>
      <c r="M86" s="10"/>
      <c r="N86" s="11"/>
      <c r="O86" s="11"/>
    </row>
    <row r="87" spans="2:15" s="15" customFormat="1" x14ac:dyDescent="0.2">
      <c r="B87" s="10"/>
      <c r="C87" s="10"/>
      <c r="D87" s="10"/>
      <c r="E87" s="10"/>
      <c r="F87" s="11"/>
      <c r="G87" s="14"/>
      <c r="H87" s="10"/>
      <c r="I87" s="10"/>
      <c r="J87" s="11"/>
      <c r="K87" s="11"/>
      <c r="L87" s="10"/>
      <c r="M87" s="10"/>
      <c r="N87" s="11"/>
      <c r="O87" s="11"/>
    </row>
    <row r="88" spans="2:15" s="15" customFormat="1" x14ac:dyDescent="0.2">
      <c r="B88" s="10"/>
      <c r="C88" s="10"/>
      <c r="D88" s="10"/>
      <c r="E88" s="10"/>
      <c r="F88" s="11"/>
      <c r="G88" s="14"/>
      <c r="H88" s="10"/>
      <c r="I88" s="10"/>
      <c r="J88" s="11"/>
      <c r="K88" s="11"/>
      <c r="L88" s="10"/>
      <c r="M88" s="10"/>
      <c r="N88" s="11"/>
      <c r="O88" s="11"/>
    </row>
    <row r="89" spans="2:15" s="15" customFormat="1" x14ac:dyDescent="0.2">
      <c r="B89" s="10"/>
      <c r="C89" s="10"/>
      <c r="D89" s="10"/>
      <c r="E89" s="10"/>
      <c r="F89" s="11"/>
      <c r="G89" s="14"/>
      <c r="H89" s="10"/>
      <c r="I89" s="10"/>
      <c r="J89" s="11"/>
      <c r="K89" s="11"/>
      <c r="L89" s="10"/>
      <c r="M89" s="10"/>
      <c r="N89" s="11"/>
      <c r="O89" s="11"/>
    </row>
    <row r="90" spans="2:15" s="15" customFormat="1" x14ac:dyDescent="0.2">
      <c r="B90" s="10"/>
      <c r="C90" s="10"/>
      <c r="D90" s="10"/>
      <c r="E90" s="10"/>
      <c r="F90" s="11"/>
      <c r="G90" s="14"/>
      <c r="H90" s="10"/>
      <c r="I90" s="10"/>
      <c r="J90" s="11"/>
      <c r="K90" s="11"/>
      <c r="L90" s="10"/>
      <c r="M90" s="10"/>
      <c r="N90" s="11"/>
      <c r="O90" s="11"/>
    </row>
    <row r="91" spans="2:15" s="15" customFormat="1" x14ac:dyDescent="0.2">
      <c r="B91" s="10"/>
      <c r="C91" s="10"/>
      <c r="D91" s="10"/>
      <c r="E91" s="10"/>
      <c r="F91" s="11"/>
      <c r="G91" s="14"/>
      <c r="H91" s="10"/>
      <c r="I91" s="10"/>
      <c r="J91" s="11"/>
      <c r="K91" s="11"/>
      <c r="L91" s="10"/>
      <c r="M91" s="10"/>
      <c r="N91" s="11"/>
      <c r="O91" s="11"/>
    </row>
    <row r="92" spans="2:15" s="15" customFormat="1" x14ac:dyDescent="0.2">
      <c r="B92" s="10"/>
      <c r="C92" s="10"/>
      <c r="D92" s="10"/>
      <c r="E92" s="10"/>
      <c r="F92" s="11"/>
      <c r="G92" s="14"/>
      <c r="H92" s="10"/>
      <c r="I92" s="10"/>
      <c r="J92" s="11"/>
      <c r="K92" s="11"/>
      <c r="L92" s="10"/>
      <c r="M92" s="10"/>
      <c r="N92" s="11"/>
      <c r="O92" s="11"/>
    </row>
    <row r="93" spans="2:15" s="15" customFormat="1" x14ac:dyDescent="0.2">
      <c r="B93" s="10"/>
      <c r="C93" s="10"/>
      <c r="D93" s="10"/>
      <c r="E93" s="10"/>
      <c r="F93" s="11"/>
      <c r="G93" s="14"/>
      <c r="H93" s="10"/>
      <c r="I93" s="10"/>
      <c r="J93" s="11"/>
      <c r="K93" s="11"/>
      <c r="L93" s="10"/>
      <c r="M93" s="10"/>
      <c r="N93" s="11"/>
      <c r="O93" s="11"/>
    </row>
    <row r="94" spans="2:15" s="15" customFormat="1" x14ac:dyDescent="0.2">
      <c r="B94" s="10"/>
      <c r="C94" s="10"/>
      <c r="D94" s="10"/>
      <c r="E94" s="10"/>
      <c r="F94" s="11"/>
      <c r="G94" s="14"/>
      <c r="H94" s="10"/>
      <c r="I94" s="10"/>
      <c r="J94" s="11"/>
      <c r="K94" s="11"/>
      <c r="L94" s="10"/>
      <c r="M94" s="10"/>
      <c r="N94" s="11"/>
      <c r="O94" s="11"/>
    </row>
    <row r="95" spans="2:15" s="15" customFormat="1" x14ac:dyDescent="0.2">
      <c r="B95" s="10"/>
      <c r="C95" s="10"/>
      <c r="D95" s="10"/>
      <c r="E95" s="10"/>
      <c r="F95" s="11"/>
      <c r="G95" s="14"/>
      <c r="H95" s="10"/>
      <c r="I95" s="10"/>
      <c r="J95" s="11"/>
      <c r="K95" s="11"/>
      <c r="L95" s="10"/>
      <c r="M95" s="10"/>
      <c r="N95" s="11"/>
      <c r="O95" s="11"/>
    </row>
    <row r="96" spans="2:15" s="15" customFormat="1" x14ac:dyDescent="0.2">
      <c r="B96" s="10"/>
      <c r="C96" s="10"/>
      <c r="D96" s="10"/>
      <c r="E96" s="10"/>
      <c r="F96" s="11"/>
      <c r="G96" s="14"/>
      <c r="H96" s="10"/>
      <c r="I96" s="10"/>
      <c r="J96" s="11"/>
      <c r="K96" s="11"/>
      <c r="L96" s="10"/>
      <c r="M96" s="10"/>
      <c r="N96" s="11"/>
      <c r="O96" s="11"/>
    </row>
    <row r="97" spans="2:15" s="15" customFormat="1" x14ac:dyDescent="0.2">
      <c r="B97" s="10"/>
      <c r="C97" s="10"/>
      <c r="D97" s="10"/>
      <c r="E97" s="10"/>
      <c r="F97" s="11"/>
      <c r="G97" s="14"/>
      <c r="H97" s="10"/>
      <c r="I97" s="10"/>
      <c r="J97" s="11"/>
      <c r="K97" s="11"/>
      <c r="L97" s="10"/>
      <c r="M97" s="10"/>
      <c r="N97" s="11"/>
      <c r="O97" s="11"/>
    </row>
    <row r="98" spans="2:15" s="15" customFormat="1" x14ac:dyDescent="0.2">
      <c r="B98" s="10"/>
      <c r="C98" s="10"/>
      <c r="D98" s="10"/>
      <c r="E98" s="10"/>
      <c r="F98" s="11"/>
      <c r="G98" s="14"/>
      <c r="H98" s="10"/>
      <c r="I98" s="10"/>
      <c r="J98" s="11"/>
      <c r="K98" s="11"/>
      <c r="L98" s="10"/>
      <c r="M98" s="10"/>
      <c r="N98" s="11"/>
      <c r="O98" s="11"/>
    </row>
    <row r="99" spans="2:15" s="15" customFormat="1" x14ac:dyDescent="0.2">
      <c r="B99" s="10"/>
      <c r="C99" s="10"/>
      <c r="D99" s="10"/>
      <c r="E99" s="10"/>
      <c r="F99" s="11"/>
      <c r="G99" s="14"/>
      <c r="H99" s="10"/>
      <c r="I99" s="10"/>
      <c r="J99" s="11"/>
      <c r="K99" s="11"/>
      <c r="L99" s="10"/>
      <c r="M99" s="10"/>
      <c r="N99" s="11"/>
      <c r="O99" s="11"/>
    </row>
    <row r="100" spans="2:15" s="15" customFormat="1" x14ac:dyDescent="0.2">
      <c r="B100" s="10"/>
      <c r="C100" s="10"/>
      <c r="D100" s="10"/>
      <c r="E100" s="10"/>
      <c r="F100" s="11"/>
      <c r="G100" s="14"/>
      <c r="H100" s="10"/>
      <c r="I100" s="10"/>
      <c r="J100" s="11"/>
      <c r="K100" s="11"/>
      <c r="L100" s="10"/>
      <c r="M100" s="10"/>
      <c r="N100" s="11"/>
      <c r="O100" s="11"/>
    </row>
    <row r="101" spans="2:15" s="15" customFormat="1" x14ac:dyDescent="0.2">
      <c r="B101" s="10"/>
      <c r="C101" s="10"/>
      <c r="D101" s="10"/>
      <c r="E101" s="10"/>
      <c r="F101" s="11"/>
      <c r="G101" s="14"/>
      <c r="H101" s="10"/>
      <c r="I101" s="10"/>
      <c r="J101" s="11"/>
      <c r="K101" s="11"/>
      <c r="L101" s="10"/>
      <c r="M101" s="10"/>
      <c r="N101" s="11"/>
      <c r="O101" s="11"/>
    </row>
    <row r="102" spans="2:15" s="15" customFormat="1" x14ac:dyDescent="0.2">
      <c r="B102" s="10"/>
      <c r="C102" s="10"/>
      <c r="D102" s="10"/>
      <c r="E102" s="10"/>
      <c r="F102" s="11"/>
      <c r="G102" s="14"/>
      <c r="H102" s="10"/>
      <c r="I102" s="10"/>
      <c r="J102" s="11"/>
      <c r="K102" s="11"/>
      <c r="L102" s="10"/>
      <c r="M102" s="10"/>
      <c r="N102" s="11"/>
      <c r="O102" s="11"/>
    </row>
    <row r="103" spans="2:15" s="15" customFormat="1" x14ac:dyDescent="0.2">
      <c r="B103" s="10"/>
      <c r="C103" s="10"/>
      <c r="D103" s="10"/>
      <c r="E103" s="10"/>
      <c r="F103" s="11"/>
      <c r="G103" s="14"/>
      <c r="H103" s="10"/>
      <c r="I103" s="10"/>
      <c r="J103" s="11"/>
      <c r="K103" s="11"/>
      <c r="L103" s="10"/>
      <c r="M103" s="10"/>
      <c r="N103" s="11"/>
      <c r="O103" s="11"/>
    </row>
    <row r="104" spans="2:15" s="15" customFormat="1" x14ac:dyDescent="0.2">
      <c r="B104" s="10"/>
      <c r="C104" s="10"/>
      <c r="D104" s="10"/>
      <c r="E104" s="10"/>
      <c r="F104" s="11"/>
      <c r="G104" s="14"/>
      <c r="H104" s="10"/>
      <c r="I104" s="10"/>
      <c r="J104" s="11"/>
      <c r="K104" s="11"/>
      <c r="L104" s="10"/>
      <c r="M104" s="10"/>
      <c r="N104" s="11"/>
      <c r="O104" s="11"/>
    </row>
    <row r="105" spans="2:15" s="15" customFormat="1" x14ac:dyDescent="0.2">
      <c r="B105" s="10"/>
      <c r="C105" s="10"/>
      <c r="D105" s="10"/>
      <c r="E105" s="10"/>
      <c r="F105" s="11"/>
      <c r="G105" s="14"/>
      <c r="H105" s="10"/>
      <c r="I105" s="10"/>
      <c r="J105" s="11"/>
      <c r="K105" s="11"/>
      <c r="L105" s="10"/>
      <c r="M105" s="10"/>
      <c r="N105" s="11"/>
      <c r="O105" s="11"/>
    </row>
    <row r="106" spans="2:15" s="15" customFormat="1" x14ac:dyDescent="0.2">
      <c r="B106" s="10"/>
      <c r="C106" s="10"/>
      <c r="D106" s="10"/>
      <c r="E106" s="10"/>
      <c r="F106" s="11"/>
      <c r="G106" s="14"/>
      <c r="H106" s="10"/>
      <c r="I106" s="10"/>
      <c r="J106" s="11"/>
      <c r="K106" s="11"/>
      <c r="L106" s="10"/>
      <c r="M106" s="10"/>
      <c r="N106" s="11"/>
      <c r="O106" s="11"/>
    </row>
    <row r="107" spans="2:15" s="15" customFormat="1" x14ac:dyDescent="0.2">
      <c r="B107" s="10"/>
      <c r="C107" s="10"/>
      <c r="D107" s="10"/>
      <c r="E107" s="10"/>
      <c r="F107" s="11"/>
      <c r="G107" s="14"/>
      <c r="H107" s="10"/>
      <c r="I107" s="10"/>
      <c r="J107" s="11"/>
      <c r="K107" s="11"/>
      <c r="L107" s="10"/>
      <c r="M107" s="10"/>
      <c r="N107" s="11"/>
      <c r="O107" s="11"/>
    </row>
    <row r="108" spans="2:15" s="15" customFormat="1" x14ac:dyDescent="0.2">
      <c r="B108" s="10"/>
      <c r="C108" s="10"/>
      <c r="D108" s="10"/>
      <c r="E108" s="10"/>
      <c r="F108" s="11"/>
      <c r="G108" s="14"/>
      <c r="H108" s="10"/>
      <c r="I108" s="10"/>
      <c r="J108" s="11"/>
      <c r="K108" s="11"/>
      <c r="L108" s="10"/>
      <c r="M108" s="10"/>
      <c r="N108" s="11"/>
      <c r="O108" s="11"/>
    </row>
    <row r="109" spans="2:15" s="15" customFormat="1" x14ac:dyDescent="0.2">
      <c r="B109" s="10"/>
      <c r="C109" s="10"/>
      <c r="D109" s="10"/>
      <c r="E109" s="10"/>
      <c r="F109" s="11"/>
      <c r="G109" s="14"/>
      <c r="H109" s="10"/>
      <c r="I109" s="10"/>
      <c r="J109" s="11"/>
      <c r="K109" s="11"/>
      <c r="L109" s="10"/>
      <c r="M109" s="10"/>
      <c r="N109" s="11"/>
      <c r="O109" s="11"/>
    </row>
    <row r="110" spans="2:15" s="15" customFormat="1" x14ac:dyDescent="0.2">
      <c r="B110" s="10"/>
      <c r="C110" s="10"/>
      <c r="D110" s="10"/>
      <c r="E110" s="10"/>
      <c r="F110" s="11"/>
      <c r="G110" s="14"/>
      <c r="H110" s="10"/>
      <c r="I110" s="10"/>
      <c r="J110" s="11"/>
      <c r="K110" s="11"/>
      <c r="L110" s="10"/>
      <c r="M110" s="10"/>
      <c r="N110" s="11"/>
      <c r="O110" s="11"/>
    </row>
    <row r="111" spans="2:15" s="15" customFormat="1" x14ac:dyDescent="0.2">
      <c r="B111" s="10"/>
      <c r="C111" s="10"/>
      <c r="D111" s="10"/>
      <c r="E111" s="10"/>
      <c r="F111" s="11"/>
      <c r="G111" s="14"/>
      <c r="H111" s="10"/>
      <c r="I111" s="10"/>
      <c r="J111" s="11"/>
      <c r="K111" s="11"/>
      <c r="L111" s="10"/>
      <c r="M111" s="10"/>
      <c r="N111" s="11"/>
      <c r="O111" s="11"/>
    </row>
    <row r="112" spans="2:15" s="15" customFormat="1" x14ac:dyDescent="0.2">
      <c r="B112" s="10"/>
      <c r="C112" s="10"/>
      <c r="D112" s="10"/>
      <c r="E112" s="10"/>
      <c r="F112" s="11"/>
      <c r="G112" s="14"/>
      <c r="H112" s="10"/>
      <c r="I112" s="10"/>
      <c r="J112" s="11"/>
      <c r="K112" s="11"/>
      <c r="L112" s="10"/>
      <c r="M112" s="10"/>
      <c r="N112" s="11"/>
      <c r="O112" s="11"/>
    </row>
    <row r="113" spans="2:15" s="15" customFormat="1" x14ac:dyDescent="0.2">
      <c r="B113" s="10"/>
      <c r="C113" s="10"/>
      <c r="D113" s="10"/>
      <c r="E113" s="10"/>
      <c r="F113" s="11"/>
      <c r="G113" s="14"/>
      <c r="H113" s="10"/>
      <c r="I113" s="10"/>
      <c r="J113" s="11"/>
      <c r="K113" s="11"/>
      <c r="L113" s="10"/>
      <c r="M113" s="10"/>
      <c r="N113" s="11"/>
      <c r="O113" s="11"/>
    </row>
    <row r="114" spans="2:15" s="15" customFormat="1" x14ac:dyDescent="0.2">
      <c r="B114" s="10"/>
      <c r="C114" s="10"/>
      <c r="D114" s="10"/>
      <c r="E114" s="10"/>
      <c r="F114" s="11"/>
      <c r="G114" s="14"/>
      <c r="H114" s="10"/>
      <c r="I114" s="10"/>
      <c r="J114" s="11"/>
      <c r="K114" s="11"/>
      <c r="L114" s="10"/>
      <c r="M114" s="10"/>
      <c r="N114" s="11"/>
      <c r="O114" s="11"/>
    </row>
    <row r="115" spans="2:15" s="15" customFormat="1" x14ac:dyDescent="0.2">
      <c r="B115" s="10"/>
      <c r="C115" s="10"/>
      <c r="D115" s="10"/>
      <c r="E115" s="10"/>
      <c r="F115" s="11"/>
      <c r="G115" s="14"/>
      <c r="H115" s="10"/>
      <c r="I115" s="10"/>
      <c r="J115" s="11"/>
      <c r="K115" s="11"/>
      <c r="L115" s="10"/>
      <c r="M115" s="10"/>
      <c r="N115" s="11"/>
      <c r="O115" s="11"/>
    </row>
    <row r="116" spans="2:15" s="15" customFormat="1" x14ac:dyDescent="0.2">
      <c r="B116" s="10"/>
      <c r="C116" s="10"/>
      <c r="D116" s="10"/>
      <c r="E116" s="10"/>
      <c r="F116" s="11"/>
      <c r="G116" s="14"/>
      <c r="H116" s="10"/>
      <c r="I116" s="10"/>
      <c r="J116" s="11"/>
      <c r="K116" s="11"/>
      <c r="L116" s="10"/>
      <c r="M116" s="10"/>
      <c r="N116" s="11"/>
      <c r="O116" s="11"/>
    </row>
    <row r="117" spans="2:15" s="15" customFormat="1" x14ac:dyDescent="0.2">
      <c r="B117" s="10"/>
      <c r="C117" s="10"/>
      <c r="D117" s="10"/>
      <c r="E117" s="10"/>
      <c r="F117" s="11"/>
      <c r="G117" s="14"/>
      <c r="H117" s="10"/>
      <c r="I117" s="10"/>
      <c r="J117" s="11"/>
      <c r="K117" s="11"/>
      <c r="L117" s="10"/>
      <c r="M117" s="10"/>
      <c r="N117" s="11"/>
      <c r="O117" s="11"/>
    </row>
    <row r="118" spans="2:15" s="15" customFormat="1" x14ac:dyDescent="0.2">
      <c r="B118" s="10"/>
      <c r="C118" s="10"/>
      <c r="D118" s="10"/>
      <c r="E118" s="10"/>
      <c r="F118" s="11"/>
      <c r="G118" s="14"/>
      <c r="H118" s="10"/>
      <c r="I118" s="10"/>
      <c r="J118" s="11"/>
      <c r="K118" s="11"/>
      <c r="L118" s="10"/>
      <c r="M118" s="10"/>
      <c r="N118" s="11"/>
      <c r="O118" s="11"/>
    </row>
    <row r="119" spans="2:15" s="15" customFormat="1" x14ac:dyDescent="0.2">
      <c r="B119" s="10"/>
      <c r="C119" s="10"/>
      <c r="D119" s="10"/>
      <c r="E119" s="10"/>
      <c r="F119" s="11"/>
      <c r="G119" s="14"/>
      <c r="H119" s="10"/>
      <c r="I119" s="10"/>
      <c r="J119" s="11"/>
      <c r="K119" s="11"/>
      <c r="L119" s="10"/>
      <c r="M119" s="10"/>
      <c r="N119" s="11"/>
      <c r="O119" s="11"/>
    </row>
    <row r="120" spans="2:15" s="15" customFormat="1" x14ac:dyDescent="0.2">
      <c r="B120" s="10"/>
      <c r="C120" s="10"/>
      <c r="D120" s="10"/>
      <c r="E120" s="10"/>
      <c r="F120" s="11"/>
      <c r="G120" s="14"/>
      <c r="H120" s="10"/>
      <c r="I120" s="10"/>
      <c r="J120" s="11"/>
      <c r="K120" s="11"/>
      <c r="L120" s="10"/>
      <c r="M120" s="10"/>
      <c r="N120" s="11"/>
      <c r="O120" s="11"/>
    </row>
    <row r="121" spans="2:15" s="15" customFormat="1" x14ac:dyDescent="0.2">
      <c r="B121" s="10"/>
      <c r="C121" s="10"/>
      <c r="D121" s="10"/>
      <c r="E121" s="10"/>
      <c r="F121" s="11"/>
      <c r="G121" s="14"/>
      <c r="H121" s="10"/>
      <c r="I121" s="10"/>
      <c r="J121" s="11"/>
      <c r="K121" s="11"/>
      <c r="L121" s="10"/>
      <c r="M121" s="10"/>
      <c r="N121" s="11"/>
      <c r="O121" s="11"/>
    </row>
    <row r="122" spans="2:15" s="15" customFormat="1" x14ac:dyDescent="0.2">
      <c r="B122" s="10"/>
      <c r="C122" s="10"/>
      <c r="D122" s="10"/>
      <c r="E122" s="10"/>
      <c r="F122" s="11"/>
      <c r="G122" s="14"/>
      <c r="H122" s="10"/>
      <c r="I122" s="10"/>
      <c r="J122" s="11"/>
      <c r="K122" s="11"/>
      <c r="L122" s="10"/>
      <c r="M122" s="10"/>
      <c r="N122" s="11"/>
      <c r="O122" s="11"/>
    </row>
    <row r="123" spans="2:15" s="15" customFormat="1" x14ac:dyDescent="0.2">
      <c r="B123" s="10"/>
      <c r="C123" s="10"/>
      <c r="D123" s="10"/>
      <c r="E123" s="10"/>
      <c r="F123" s="11"/>
      <c r="G123" s="14"/>
      <c r="H123" s="10"/>
      <c r="I123" s="10"/>
      <c r="J123" s="11"/>
      <c r="K123" s="11"/>
      <c r="L123" s="10"/>
      <c r="M123" s="10"/>
      <c r="N123" s="11"/>
      <c r="O123" s="11"/>
    </row>
    <row r="124" spans="2:15" s="15" customFormat="1" x14ac:dyDescent="0.2">
      <c r="B124" s="10"/>
      <c r="C124" s="10"/>
      <c r="D124" s="10"/>
      <c r="E124" s="10"/>
      <c r="F124" s="11"/>
      <c r="G124" s="14"/>
      <c r="H124" s="10"/>
      <c r="I124" s="10"/>
      <c r="J124" s="11"/>
      <c r="K124" s="11"/>
      <c r="L124" s="10"/>
      <c r="M124" s="10"/>
      <c r="N124" s="11"/>
      <c r="O124" s="11"/>
    </row>
    <row r="125" spans="2:15" s="15" customFormat="1" x14ac:dyDescent="0.2">
      <c r="B125" s="10"/>
      <c r="C125" s="10"/>
      <c r="D125" s="10"/>
      <c r="E125" s="10"/>
      <c r="F125" s="11"/>
      <c r="G125" s="14"/>
      <c r="H125" s="10"/>
      <c r="I125" s="10"/>
      <c r="J125" s="11"/>
      <c r="K125" s="11"/>
      <c r="L125" s="10"/>
      <c r="M125" s="10"/>
      <c r="N125" s="11"/>
      <c r="O125" s="11"/>
    </row>
    <row r="126" spans="2:15" s="15" customFormat="1" x14ac:dyDescent="0.2">
      <c r="B126" s="10"/>
      <c r="C126" s="10"/>
      <c r="D126" s="10"/>
      <c r="E126" s="10"/>
      <c r="F126" s="11"/>
      <c r="G126" s="14"/>
      <c r="H126" s="10"/>
      <c r="I126" s="10"/>
      <c r="J126" s="11"/>
      <c r="K126" s="11"/>
      <c r="L126" s="10"/>
      <c r="M126" s="10"/>
      <c r="N126" s="11"/>
      <c r="O126" s="11"/>
    </row>
    <row r="127" spans="2:15" s="15" customFormat="1" x14ac:dyDescent="0.2">
      <c r="B127" s="10"/>
      <c r="C127" s="10"/>
      <c r="D127" s="10"/>
      <c r="E127" s="10"/>
      <c r="F127" s="11"/>
      <c r="G127" s="14"/>
      <c r="H127" s="10"/>
      <c r="I127" s="10"/>
      <c r="J127" s="11"/>
      <c r="K127" s="11"/>
      <c r="L127" s="10"/>
      <c r="M127" s="10"/>
      <c r="N127" s="11"/>
      <c r="O127" s="11"/>
    </row>
    <row r="128" spans="2:15" s="15" customFormat="1" x14ac:dyDescent="0.2">
      <c r="B128" s="10"/>
      <c r="C128" s="10"/>
      <c r="D128" s="10"/>
      <c r="E128" s="10"/>
      <c r="F128" s="11"/>
      <c r="G128" s="14"/>
      <c r="H128" s="10"/>
      <c r="I128" s="10"/>
      <c r="J128" s="11"/>
      <c r="K128" s="11"/>
      <c r="L128" s="10"/>
      <c r="M128" s="10"/>
      <c r="N128" s="11"/>
      <c r="O128" s="11"/>
    </row>
    <row r="129" spans="2:15" s="15" customFormat="1" x14ac:dyDescent="0.2">
      <c r="B129" s="10"/>
      <c r="C129" s="10"/>
      <c r="D129" s="10"/>
      <c r="E129" s="10"/>
      <c r="F129" s="11"/>
      <c r="G129" s="14"/>
      <c r="H129" s="10"/>
      <c r="I129" s="10"/>
      <c r="J129" s="11"/>
      <c r="K129" s="11"/>
      <c r="L129" s="10"/>
      <c r="M129" s="10"/>
      <c r="N129" s="11"/>
      <c r="O129" s="11"/>
    </row>
    <row r="130" spans="2:15" s="15" customFormat="1" x14ac:dyDescent="0.2">
      <c r="B130" s="10"/>
      <c r="C130" s="10"/>
      <c r="D130" s="10"/>
      <c r="E130" s="10"/>
      <c r="F130" s="11"/>
      <c r="G130" s="14"/>
      <c r="H130" s="10"/>
      <c r="I130" s="10"/>
      <c r="J130" s="11"/>
      <c r="K130" s="11"/>
      <c r="L130" s="10"/>
      <c r="M130" s="10"/>
      <c r="N130" s="11"/>
      <c r="O130" s="11"/>
    </row>
    <row r="131" spans="2:15" s="15" customFormat="1" x14ac:dyDescent="0.2">
      <c r="B131" s="10"/>
      <c r="C131" s="10"/>
      <c r="D131" s="10"/>
      <c r="E131" s="10"/>
      <c r="F131" s="11"/>
      <c r="G131" s="14"/>
      <c r="H131" s="10"/>
      <c r="I131" s="10"/>
      <c r="J131" s="11"/>
      <c r="K131" s="11"/>
      <c r="L131" s="10"/>
      <c r="M131" s="10"/>
      <c r="N131" s="11"/>
      <c r="O131" s="11"/>
    </row>
    <row r="132" spans="2:15" s="15" customFormat="1" x14ac:dyDescent="0.2">
      <c r="B132" s="10"/>
      <c r="C132" s="10"/>
      <c r="D132" s="10"/>
      <c r="E132" s="10"/>
      <c r="F132" s="11"/>
      <c r="G132" s="14"/>
      <c r="H132" s="10"/>
      <c r="I132" s="10"/>
      <c r="J132" s="11"/>
      <c r="K132" s="11"/>
      <c r="L132" s="10"/>
      <c r="M132" s="10"/>
      <c r="N132" s="11"/>
      <c r="O132" s="11"/>
    </row>
    <row r="133" spans="2:15" s="15" customFormat="1" x14ac:dyDescent="0.2">
      <c r="B133" s="10"/>
      <c r="C133" s="10"/>
      <c r="D133" s="10"/>
      <c r="E133" s="10"/>
      <c r="F133" s="11"/>
      <c r="G133" s="14"/>
      <c r="H133" s="10"/>
      <c r="I133" s="10"/>
      <c r="J133" s="11"/>
      <c r="K133" s="11"/>
      <c r="L133" s="10"/>
      <c r="M133" s="10"/>
      <c r="N133" s="11"/>
      <c r="O133" s="11"/>
    </row>
    <row r="134" spans="2:15" s="15" customFormat="1" x14ac:dyDescent="0.2">
      <c r="B134" s="10"/>
      <c r="C134" s="10"/>
      <c r="D134" s="10"/>
      <c r="E134" s="10"/>
      <c r="F134" s="11"/>
      <c r="G134" s="14"/>
      <c r="H134" s="10"/>
      <c r="I134" s="10"/>
      <c r="J134" s="11"/>
      <c r="K134" s="11"/>
      <c r="L134" s="10"/>
      <c r="M134" s="10"/>
      <c r="N134" s="11"/>
      <c r="O134" s="11"/>
    </row>
    <row r="135" spans="2:15" s="15" customFormat="1" x14ac:dyDescent="0.2">
      <c r="B135" s="10"/>
      <c r="C135" s="10"/>
      <c r="D135" s="10"/>
      <c r="E135" s="10"/>
      <c r="F135" s="11"/>
      <c r="G135" s="14"/>
      <c r="H135" s="10"/>
      <c r="I135" s="10"/>
      <c r="J135" s="11"/>
      <c r="K135" s="11"/>
      <c r="L135" s="10"/>
      <c r="M135" s="10"/>
      <c r="N135" s="11"/>
      <c r="O135" s="11"/>
    </row>
    <row r="136" spans="2:15" s="15" customFormat="1" x14ac:dyDescent="0.2">
      <c r="B136" s="10"/>
      <c r="C136" s="10"/>
      <c r="D136" s="10"/>
      <c r="E136" s="10"/>
      <c r="F136" s="11"/>
      <c r="G136" s="14"/>
      <c r="H136" s="10"/>
      <c r="I136" s="10"/>
      <c r="J136" s="11"/>
      <c r="K136" s="11"/>
      <c r="L136" s="10"/>
      <c r="M136" s="10"/>
      <c r="N136" s="11"/>
      <c r="O136" s="11"/>
    </row>
    <row r="137" spans="2:15" s="15" customFormat="1" x14ac:dyDescent="0.2">
      <c r="B137" s="10"/>
      <c r="C137" s="10"/>
      <c r="D137" s="10"/>
      <c r="E137" s="10"/>
      <c r="F137" s="11"/>
      <c r="G137" s="14"/>
      <c r="H137" s="10"/>
      <c r="I137" s="10"/>
      <c r="J137" s="11"/>
      <c r="K137" s="11"/>
      <c r="L137" s="10"/>
      <c r="M137" s="10"/>
      <c r="N137" s="11"/>
      <c r="O137" s="11"/>
    </row>
    <row r="138" spans="2:15" s="15" customFormat="1" x14ac:dyDescent="0.2">
      <c r="B138" s="10"/>
      <c r="C138" s="10"/>
      <c r="D138" s="10"/>
      <c r="E138" s="10"/>
      <c r="F138" s="11"/>
      <c r="G138" s="14"/>
      <c r="H138" s="10"/>
      <c r="I138" s="10"/>
      <c r="J138" s="11"/>
      <c r="K138" s="11"/>
      <c r="L138" s="10"/>
      <c r="M138" s="10"/>
      <c r="N138" s="11"/>
      <c r="O138" s="11"/>
    </row>
    <row r="139" spans="2:15" s="15" customFormat="1" x14ac:dyDescent="0.2">
      <c r="B139" s="10"/>
      <c r="C139" s="10"/>
      <c r="D139" s="10"/>
      <c r="E139" s="10"/>
      <c r="F139" s="11"/>
      <c r="G139" s="14"/>
      <c r="H139" s="10"/>
      <c r="I139" s="10"/>
      <c r="J139" s="11"/>
      <c r="K139" s="11"/>
      <c r="L139" s="10"/>
      <c r="M139" s="10"/>
      <c r="N139" s="11"/>
      <c r="O139" s="11"/>
    </row>
    <row r="140" spans="2:15" s="15" customFormat="1" x14ac:dyDescent="0.2">
      <c r="B140" s="10"/>
      <c r="C140" s="10"/>
      <c r="D140" s="10"/>
      <c r="E140" s="10"/>
      <c r="F140" s="11"/>
      <c r="G140" s="14"/>
      <c r="H140" s="10"/>
      <c r="I140" s="10"/>
      <c r="J140" s="11"/>
      <c r="K140" s="11"/>
      <c r="L140" s="10"/>
      <c r="M140" s="10"/>
      <c r="N140" s="11"/>
      <c r="O140" s="11"/>
    </row>
    <row r="141" spans="2:15" s="15" customFormat="1" x14ac:dyDescent="0.2">
      <c r="B141" s="10"/>
      <c r="C141" s="10"/>
      <c r="D141" s="10"/>
      <c r="E141" s="10"/>
      <c r="F141" s="11"/>
      <c r="G141" s="14"/>
      <c r="H141" s="10"/>
      <c r="I141" s="10"/>
      <c r="J141" s="11"/>
      <c r="K141" s="11"/>
      <c r="L141" s="10"/>
      <c r="M141" s="10"/>
      <c r="N141" s="11"/>
      <c r="O141" s="11"/>
    </row>
    <row r="142" spans="2:15" s="15" customFormat="1" x14ac:dyDescent="0.2">
      <c r="B142" s="10"/>
      <c r="C142" s="10"/>
      <c r="D142" s="10"/>
      <c r="E142" s="10"/>
      <c r="F142" s="11"/>
      <c r="G142" s="14"/>
      <c r="H142" s="10"/>
      <c r="I142" s="10"/>
      <c r="J142" s="11"/>
      <c r="K142" s="11"/>
      <c r="L142" s="10"/>
      <c r="M142" s="10"/>
      <c r="N142" s="11"/>
      <c r="O142" s="11"/>
    </row>
    <row r="143" spans="2:15" s="15" customFormat="1" x14ac:dyDescent="0.2">
      <c r="B143" s="10"/>
      <c r="C143" s="10"/>
      <c r="D143" s="10"/>
      <c r="E143" s="10"/>
      <c r="F143" s="11"/>
      <c r="G143" s="14"/>
      <c r="H143" s="10"/>
      <c r="I143" s="10"/>
      <c r="J143" s="11"/>
      <c r="K143" s="11"/>
      <c r="L143" s="10"/>
      <c r="M143" s="10"/>
      <c r="N143" s="11"/>
      <c r="O143" s="11"/>
    </row>
    <row r="144" spans="2:15" s="15" customFormat="1" x14ac:dyDescent="0.2">
      <c r="B144" s="10"/>
      <c r="C144" s="10"/>
      <c r="D144" s="10"/>
      <c r="E144" s="10"/>
      <c r="F144" s="11"/>
      <c r="G144" s="14"/>
      <c r="H144" s="10"/>
      <c r="I144" s="10"/>
      <c r="J144" s="11"/>
      <c r="K144" s="11"/>
      <c r="L144" s="10"/>
      <c r="M144" s="10"/>
      <c r="N144" s="11"/>
      <c r="O144" s="11"/>
    </row>
    <row r="145" spans="2:15" s="15" customFormat="1" x14ac:dyDescent="0.2">
      <c r="B145" s="10"/>
      <c r="C145" s="10"/>
      <c r="D145" s="10"/>
      <c r="E145" s="10"/>
      <c r="F145" s="11"/>
      <c r="G145" s="14"/>
      <c r="H145" s="10"/>
      <c r="I145" s="10"/>
      <c r="J145" s="11"/>
      <c r="K145" s="11"/>
      <c r="L145" s="10"/>
      <c r="M145" s="10"/>
      <c r="N145" s="11"/>
      <c r="O145" s="11"/>
    </row>
    <row r="146" spans="2:15" s="15" customFormat="1" x14ac:dyDescent="0.2">
      <c r="B146" s="10"/>
      <c r="C146" s="10"/>
      <c r="D146" s="10"/>
      <c r="E146" s="10"/>
      <c r="F146" s="11"/>
      <c r="G146" s="14"/>
      <c r="H146" s="10"/>
      <c r="I146" s="10"/>
      <c r="J146" s="11"/>
      <c r="K146" s="11"/>
      <c r="L146" s="10"/>
      <c r="M146" s="10"/>
      <c r="N146" s="11"/>
      <c r="O146" s="11"/>
    </row>
    <row r="147" spans="2:15" s="15" customFormat="1" x14ac:dyDescent="0.2">
      <c r="B147" s="10"/>
      <c r="C147" s="10"/>
      <c r="D147" s="10"/>
      <c r="E147" s="10"/>
      <c r="F147" s="11"/>
      <c r="G147" s="14"/>
      <c r="H147" s="10"/>
      <c r="I147" s="10"/>
      <c r="J147" s="11"/>
      <c r="K147" s="11"/>
      <c r="L147" s="10"/>
      <c r="M147" s="10"/>
      <c r="N147" s="11"/>
      <c r="O147" s="11"/>
    </row>
    <row r="148" spans="2:15" s="15" customFormat="1" x14ac:dyDescent="0.2">
      <c r="B148" s="10"/>
      <c r="C148" s="10"/>
      <c r="D148" s="10"/>
      <c r="E148" s="10"/>
      <c r="F148" s="11"/>
      <c r="G148" s="14"/>
      <c r="H148" s="10"/>
      <c r="I148" s="10"/>
      <c r="J148" s="11"/>
      <c r="K148" s="11"/>
      <c r="L148" s="10"/>
      <c r="M148" s="10"/>
      <c r="N148" s="11"/>
      <c r="O148" s="11"/>
    </row>
    <row r="149" spans="2:15" s="15" customFormat="1" x14ac:dyDescent="0.2">
      <c r="B149" s="10"/>
      <c r="C149" s="10"/>
      <c r="D149" s="10"/>
      <c r="E149" s="10"/>
      <c r="F149" s="11"/>
      <c r="G149" s="14"/>
      <c r="H149" s="10"/>
      <c r="I149" s="10"/>
      <c r="J149" s="11"/>
      <c r="K149" s="11"/>
      <c r="L149" s="10"/>
      <c r="M149" s="10"/>
      <c r="N149" s="11"/>
      <c r="O149" s="11"/>
    </row>
    <row r="150" spans="2:15" s="15" customFormat="1" x14ac:dyDescent="0.2">
      <c r="B150" s="10"/>
      <c r="C150" s="10"/>
      <c r="D150" s="10"/>
      <c r="E150" s="10"/>
      <c r="F150" s="11"/>
      <c r="G150" s="14"/>
      <c r="H150" s="10"/>
      <c r="I150" s="10"/>
      <c r="J150" s="11"/>
      <c r="K150" s="11"/>
      <c r="L150" s="10"/>
      <c r="M150" s="10"/>
      <c r="N150" s="11"/>
      <c r="O150" s="11"/>
    </row>
    <row r="151" spans="2:15" s="15" customFormat="1" x14ac:dyDescent="0.2">
      <c r="B151" s="10"/>
      <c r="C151" s="10"/>
      <c r="D151" s="10"/>
      <c r="E151" s="10"/>
      <c r="F151" s="11"/>
      <c r="G151" s="14"/>
      <c r="H151" s="10"/>
      <c r="I151" s="10"/>
      <c r="J151" s="11"/>
      <c r="K151" s="11"/>
      <c r="L151" s="10"/>
      <c r="M151" s="10"/>
      <c r="N151" s="11"/>
      <c r="O151" s="11"/>
    </row>
    <row r="152" spans="2:15" s="15" customFormat="1" x14ac:dyDescent="0.2">
      <c r="B152" s="10"/>
      <c r="C152" s="10"/>
      <c r="D152" s="10"/>
      <c r="E152" s="10"/>
      <c r="F152" s="11"/>
      <c r="G152" s="14"/>
      <c r="H152" s="10"/>
      <c r="I152" s="10"/>
      <c r="J152" s="11"/>
      <c r="K152" s="11"/>
      <c r="L152" s="10"/>
      <c r="M152" s="10"/>
      <c r="N152" s="11"/>
      <c r="O152" s="11"/>
    </row>
    <row r="153" spans="2:15" s="15" customFormat="1" x14ac:dyDescent="0.2">
      <c r="B153" s="10"/>
      <c r="C153" s="10"/>
      <c r="D153" s="10"/>
      <c r="E153" s="10"/>
      <c r="F153" s="11"/>
      <c r="G153" s="14"/>
      <c r="H153" s="10"/>
      <c r="I153" s="10"/>
      <c r="J153" s="11"/>
      <c r="K153" s="11"/>
      <c r="L153" s="10"/>
      <c r="M153" s="10"/>
      <c r="N153" s="11"/>
      <c r="O153" s="11"/>
    </row>
    <row r="154" spans="2:15" s="15" customFormat="1" x14ac:dyDescent="0.2">
      <c r="B154" s="10"/>
      <c r="C154" s="10"/>
      <c r="D154" s="10"/>
      <c r="E154" s="10"/>
      <c r="F154" s="11"/>
      <c r="G154" s="14"/>
      <c r="H154" s="10"/>
      <c r="I154" s="10"/>
      <c r="J154" s="11"/>
      <c r="K154" s="11"/>
      <c r="L154" s="10"/>
      <c r="M154" s="10"/>
      <c r="N154" s="11"/>
      <c r="O154" s="11"/>
    </row>
    <row r="155" spans="2:15" s="15" customFormat="1" x14ac:dyDescent="0.2">
      <c r="B155" s="10"/>
      <c r="C155" s="10"/>
      <c r="D155" s="10"/>
      <c r="E155" s="10"/>
      <c r="F155" s="11"/>
      <c r="G155" s="14"/>
      <c r="H155" s="10"/>
      <c r="I155" s="10"/>
      <c r="J155" s="11"/>
      <c r="K155" s="11"/>
      <c r="L155" s="10"/>
      <c r="M155" s="10"/>
      <c r="N155" s="11"/>
      <c r="O155" s="11"/>
    </row>
    <row r="156" spans="2:15" s="15" customFormat="1" x14ac:dyDescent="0.2">
      <c r="B156" s="10"/>
      <c r="C156" s="10"/>
      <c r="D156" s="10"/>
      <c r="E156" s="10"/>
      <c r="F156" s="11"/>
      <c r="G156" s="14"/>
      <c r="H156" s="10"/>
      <c r="I156" s="10"/>
      <c r="J156" s="11"/>
      <c r="K156" s="11"/>
      <c r="L156" s="10"/>
      <c r="M156" s="10"/>
      <c r="N156" s="11"/>
      <c r="O156" s="11"/>
    </row>
    <row r="157" spans="2:15" s="15" customFormat="1" x14ac:dyDescent="0.2">
      <c r="B157" s="10"/>
      <c r="C157" s="10"/>
      <c r="D157" s="10"/>
      <c r="E157" s="10"/>
      <c r="F157" s="11"/>
      <c r="G157" s="14"/>
      <c r="H157" s="10"/>
      <c r="I157" s="10"/>
      <c r="J157" s="11"/>
      <c r="K157" s="11"/>
      <c r="L157" s="10"/>
      <c r="M157" s="10"/>
      <c r="N157" s="11"/>
      <c r="O157" s="11"/>
    </row>
    <row r="158" spans="2:15" s="15" customFormat="1" x14ac:dyDescent="0.2">
      <c r="B158" s="10"/>
      <c r="C158" s="10"/>
      <c r="D158" s="10"/>
      <c r="E158" s="10"/>
      <c r="F158" s="11"/>
      <c r="G158" s="14"/>
      <c r="H158" s="10"/>
      <c r="I158" s="10"/>
      <c r="J158" s="11"/>
      <c r="K158" s="11"/>
      <c r="L158" s="10"/>
      <c r="M158" s="10"/>
      <c r="N158" s="11"/>
      <c r="O158" s="11"/>
    </row>
    <row r="159" spans="2:15" s="15" customFormat="1" x14ac:dyDescent="0.2">
      <c r="B159" s="10"/>
      <c r="C159" s="10"/>
      <c r="D159" s="10"/>
      <c r="E159" s="10"/>
      <c r="F159" s="11"/>
      <c r="G159" s="14"/>
      <c r="H159" s="10"/>
      <c r="I159" s="10"/>
      <c r="J159" s="11"/>
      <c r="K159" s="11"/>
      <c r="L159" s="10"/>
      <c r="M159" s="10"/>
      <c r="N159" s="11"/>
      <c r="O159" s="11"/>
    </row>
    <row r="160" spans="2:15" s="15" customFormat="1" x14ac:dyDescent="0.2">
      <c r="B160" s="10"/>
      <c r="C160" s="10"/>
      <c r="D160" s="10"/>
      <c r="E160" s="10"/>
      <c r="F160" s="11"/>
      <c r="G160" s="14"/>
      <c r="H160" s="10"/>
      <c r="I160" s="10"/>
      <c r="J160" s="11"/>
      <c r="K160" s="11"/>
      <c r="L160" s="10"/>
      <c r="M160" s="10"/>
      <c r="N160" s="11"/>
      <c r="O160" s="11"/>
    </row>
    <row r="161" spans="2:15" s="15" customFormat="1" x14ac:dyDescent="0.2">
      <c r="B161" s="10"/>
      <c r="C161" s="10"/>
      <c r="D161" s="10"/>
      <c r="E161" s="10"/>
      <c r="F161" s="11"/>
      <c r="G161" s="14"/>
      <c r="H161" s="10"/>
      <c r="I161" s="10"/>
      <c r="J161" s="11"/>
      <c r="K161" s="11"/>
      <c r="L161" s="10"/>
      <c r="M161" s="10"/>
      <c r="N161" s="11"/>
      <c r="O161" s="11"/>
    </row>
    <row r="162" spans="2:15" s="15" customFormat="1" x14ac:dyDescent="0.2">
      <c r="B162" s="10"/>
      <c r="C162" s="10"/>
      <c r="D162" s="10"/>
      <c r="E162" s="10"/>
      <c r="F162" s="11"/>
      <c r="G162" s="14"/>
      <c r="H162" s="10"/>
      <c r="I162" s="10"/>
      <c r="J162" s="11"/>
      <c r="K162" s="11"/>
      <c r="L162" s="10"/>
      <c r="M162" s="10"/>
      <c r="N162" s="11"/>
      <c r="O162" s="11"/>
    </row>
    <row r="163" spans="2:15" s="15" customFormat="1" x14ac:dyDescent="0.2">
      <c r="B163" s="10"/>
      <c r="C163" s="10"/>
      <c r="D163" s="10"/>
      <c r="E163" s="10"/>
      <c r="F163" s="11"/>
      <c r="G163" s="14"/>
      <c r="H163" s="10"/>
      <c r="I163" s="10"/>
      <c r="J163" s="11"/>
      <c r="K163" s="11"/>
      <c r="L163" s="10"/>
      <c r="M163" s="10"/>
      <c r="N163" s="11"/>
      <c r="O163" s="11"/>
    </row>
    <row r="164" spans="2:15" s="15" customFormat="1" x14ac:dyDescent="0.2">
      <c r="B164" s="10"/>
      <c r="C164" s="10"/>
      <c r="D164" s="10"/>
      <c r="E164" s="10"/>
      <c r="F164" s="11"/>
      <c r="G164" s="14"/>
      <c r="H164" s="10"/>
      <c r="I164" s="10"/>
      <c r="J164" s="11"/>
      <c r="K164" s="11"/>
      <c r="L164" s="10"/>
      <c r="M164" s="10"/>
      <c r="N164" s="11"/>
      <c r="O164" s="11"/>
    </row>
    <row r="165" spans="2:15" s="15" customFormat="1" x14ac:dyDescent="0.2">
      <c r="B165" s="10"/>
      <c r="C165" s="10"/>
      <c r="D165" s="10"/>
      <c r="E165" s="10"/>
      <c r="F165" s="11"/>
      <c r="G165" s="14"/>
      <c r="H165" s="10"/>
      <c r="I165" s="10"/>
      <c r="J165" s="11"/>
      <c r="K165" s="11"/>
      <c r="L165" s="10"/>
      <c r="M165" s="10"/>
      <c r="N165" s="11"/>
      <c r="O165" s="11"/>
    </row>
    <row r="166" spans="2:15" s="15" customFormat="1" x14ac:dyDescent="0.2">
      <c r="B166" s="10"/>
      <c r="C166" s="10"/>
      <c r="D166" s="10"/>
      <c r="E166" s="10"/>
      <c r="F166" s="11"/>
      <c r="G166" s="14"/>
      <c r="H166" s="10"/>
      <c r="I166" s="10"/>
      <c r="J166" s="11"/>
      <c r="K166" s="11"/>
      <c r="L166" s="10"/>
      <c r="M166" s="10"/>
      <c r="N166" s="11"/>
      <c r="O166" s="11"/>
    </row>
    <row r="167" spans="2:15" s="15" customFormat="1" x14ac:dyDescent="0.2">
      <c r="B167" s="10"/>
      <c r="C167" s="10"/>
      <c r="D167" s="10"/>
      <c r="E167" s="10"/>
      <c r="F167" s="11"/>
      <c r="G167" s="14"/>
      <c r="H167" s="10"/>
      <c r="I167" s="10"/>
      <c r="J167" s="11"/>
      <c r="K167" s="11"/>
      <c r="L167" s="10"/>
      <c r="M167" s="10"/>
      <c r="N167" s="11"/>
      <c r="O167" s="11"/>
    </row>
    <row r="168" spans="2:15" s="15" customFormat="1" x14ac:dyDescent="0.2">
      <c r="B168" s="10"/>
      <c r="C168" s="10"/>
      <c r="D168" s="10"/>
      <c r="E168" s="10"/>
      <c r="F168" s="11"/>
      <c r="G168" s="14"/>
      <c r="H168" s="10"/>
      <c r="I168" s="10"/>
      <c r="J168" s="11"/>
      <c r="K168" s="11"/>
      <c r="L168" s="10"/>
      <c r="M168" s="10"/>
      <c r="N168" s="11"/>
      <c r="O168" s="11"/>
    </row>
    <row r="169" spans="2:15" s="15" customFormat="1" x14ac:dyDescent="0.2">
      <c r="B169" s="10"/>
      <c r="C169" s="10"/>
      <c r="D169" s="10"/>
      <c r="E169" s="10"/>
      <c r="F169" s="11"/>
      <c r="G169" s="14"/>
      <c r="H169" s="10"/>
      <c r="I169" s="10"/>
      <c r="J169" s="11"/>
      <c r="K169" s="11"/>
      <c r="L169" s="10"/>
      <c r="M169" s="10"/>
      <c r="N169" s="11"/>
      <c r="O169" s="11"/>
    </row>
    <row r="170" spans="2:15" s="15" customFormat="1" x14ac:dyDescent="0.2">
      <c r="B170" s="10"/>
      <c r="C170" s="10"/>
      <c r="D170" s="10"/>
      <c r="E170" s="10"/>
      <c r="F170" s="11"/>
      <c r="G170" s="14"/>
      <c r="H170" s="10"/>
      <c r="I170" s="10"/>
      <c r="J170" s="11"/>
      <c r="K170" s="11"/>
      <c r="L170" s="10"/>
      <c r="M170" s="10"/>
      <c r="N170" s="11"/>
      <c r="O170" s="11"/>
    </row>
    <row r="171" spans="2:15" s="15" customFormat="1" x14ac:dyDescent="0.2">
      <c r="B171" s="10"/>
      <c r="C171" s="10"/>
      <c r="D171" s="10"/>
      <c r="E171" s="10"/>
      <c r="F171" s="11"/>
      <c r="G171" s="14"/>
      <c r="H171" s="10"/>
      <c r="I171" s="10"/>
      <c r="J171" s="11"/>
      <c r="K171" s="11"/>
      <c r="L171" s="10"/>
      <c r="M171" s="10"/>
      <c r="N171" s="11"/>
      <c r="O171" s="11"/>
    </row>
    <row r="172" spans="2:15" s="15" customFormat="1" x14ac:dyDescent="0.2">
      <c r="B172" s="10"/>
      <c r="C172" s="10"/>
      <c r="D172" s="10"/>
      <c r="E172" s="10"/>
      <c r="F172" s="11"/>
      <c r="G172" s="14"/>
      <c r="H172" s="10"/>
      <c r="I172" s="10"/>
      <c r="J172" s="11"/>
      <c r="K172" s="11"/>
      <c r="L172" s="10"/>
      <c r="M172" s="10"/>
      <c r="N172" s="11"/>
      <c r="O172" s="11"/>
    </row>
    <row r="173" spans="2:15" s="15" customFormat="1" x14ac:dyDescent="0.2">
      <c r="B173" s="10"/>
      <c r="C173" s="10"/>
      <c r="D173" s="10"/>
      <c r="E173" s="10"/>
      <c r="F173" s="11"/>
      <c r="G173" s="14"/>
      <c r="H173" s="10"/>
      <c r="I173" s="10"/>
      <c r="J173" s="11"/>
      <c r="K173" s="11"/>
      <c r="L173" s="10"/>
      <c r="M173" s="10"/>
      <c r="N173" s="11"/>
      <c r="O173" s="11"/>
    </row>
    <row r="174" spans="2:15" s="15" customFormat="1" x14ac:dyDescent="0.2">
      <c r="B174" s="10"/>
      <c r="C174" s="10"/>
      <c r="D174" s="10"/>
      <c r="E174" s="10"/>
      <c r="F174" s="11"/>
      <c r="G174" s="14"/>
      <c r="H174" s="10"/>
      <c r="I174" s="10"/>
      <c r="J174" s="11"/>
      <c r="K174" s="11"/>
      <c r="L174" s="10"/>
      <c r="M174" s="10"/>
      <c r="N174" s="11"/>
      <c r="O174" s="11"/>
    </row>
    <row r="175" spans="2:15" s="15" customFormat="1" x14ac:dyDescent="0.2">
      <c r="B175" s="10"/>
      <c r="C175" s="10"/>
      <c r="D175" s="10"/>
      <c r="E175" s="10"/>
      <c r="F175" s="11"/>
      <c r="G175" s="14"/>
      <c r="H175" s="10"/>
      <c r="I175" s="10"/>
      <c r="J175" s="11"/>
      <c r="K175" s="11"/>
      <c r="L175" s="10"/>
      <c r="M175" s="10"/>
      <c r="N175" s="11"/>
      <c r="O175" s="11"/>
    </row>
    <row r="176" spans="2:15" s="15" customFormat="1" x14ac:dyDescent="0.2">
      <c r="B176" s="10"/>
      <c r="C176" s="10"/>
      <c r="D176" s="10"/>
      <c r="E176" s="10"/>
      <c r="F176" s="11"/>
      <c r="G176" s="14"/>
      <c r="H176" s="10"/>
      <c r="I176" s="10"/>
      <c r="J176" s="11"/>
      <c r="K176" s="11"/>
      <c r="L176" s="10"/>
      <c r="M176" s="10"/>
      <c r="N176" s="11"/>
      <c r="O176" s="11"/>
    </row>
    <row r="177" spans="1:15" s="15" customFormat="1" x14ac:dyDescent="0.2">
      <c r="B177" s="10"/>
      <c r="C177" s="10"/>
      <c r="D177" s="10"/>
      <c r="E177" s="10"/>
      <c r="F177" s="11"/>
      <c r="G177" s="14"/>
      <c r="H177" s="10"/>
      <c r="I177" s="10"/>
      <c r="J177" s="11"/>
      <c r="K177" s="11"/>
      <c r="L177" s="10"/>
      <c r="M177" s="10"/>
      <c r="N177" s="11"/>
      <c r="O177" s="11"/>
    </row>
    <row r="178" spans="1:15" s="15" customFormat="1" x14ac:dyDescent="0.2">
      <c r="B178" s="10"/>
      <c r="C178" s="10"/>
      <c r="D178" s="10"/>
      <c r="E178" s="10"/>
      <c r="F178" s="11"/>
      <c r="G178" s="14"/>
      <c r="H178" s="10"/>
      <c r="I178" s="10"/>
      <c r="J178" s="11"/>
      <c r="K178" s="11"/>
      <c r="L178" s="10"/>
      <c r="M178" s="10"/>
      <c r="N178" s="11"/>
      <c r="O178" s="11"/>
    </row>
    <row r="179" spans="1:15" s="15" customFormat="1" x14ac:dyDescent="0.2">
      <c r="B179" s="10"/>
      <c r="C179" s="10"/>
      <c r="D179" s="10"/>
      <c r="E179" s="10"/>
      <c r="F179" s="11"/>
      <c r="G179" s="14"/>
      <c r="H179" s="10"/>
      <c r="I179" s="10"/>
      <c r="J179" s="11"/>
      <c r="K179" s="11"/>
      <c r="L179" s="10"/>
      <c r="M179" s="10"/>
      <c r="N179" s="11"/>
      <c r="O179" s="11"/>
    </row>
    <row r="180" spans="1:15" s="15" customFormat="1" x14ac:dyDescent="0.2">
      <c r="B180" s="10"/>
      <c r="C180" s="10"/>
      <c r="D180" s="10"/>
      <c r="E180" s="10"/>
      <c r="F180" s="11"/>
      <c r="G180" s="14"/>
      <c r="H180" s="10"/>
      <c r="I180" s="10"/>
      <c r="J180" s="11"/>
      <c r="K180" s="11"/>
      <c r="L180" s="10"/>
      <c r="M180" s="10"/>
      <c r="N180" s="11"/>
      <c r="O180" s="11"/>
    </row>
    <row r="181" spans="1:15" s="15" customFormat="1" x14ac:dyDescent="0.2">
      <c r="B181" s="10"/>
      <c r="C181" s="10"/>
      <c r="D181" s="10"/>
      <c r="E181" s="10"/>
      <c r="F181" s="11"/>
      <c r="G181" s="14"/>
      <c r="H181" s="10"/>
      <c r="I181" s="10"/>
      <c r="J181" s="11"/>
      <c r="K181" s="11"/>
      <c r="L181" s="10"/>
      <c r="M181" s="10"/>
      <c r="N181" s="11"/>
      <c r="O181" s="11"/>
    </row>
    <row r="182" spans="1:15" s="15" customFormat="1" x14ac:dyDescent="0.2">
      <c r="B182" s="10"/>
      <c r="C182" s="10"/>
      <c r="D182" s="10"/>
      <c r="E182" s="10"/>
      <c r="F182" s="11"/>
      <c r="G182" s="14"/>
      <c r="H182" s="10"/>
      <c r="I182" s="10"/>
      <c r="J182" s="11"/>
      <c r="K182" s="11"/>
      <c r="L182" s="10"/>
      <c r="M182" s="10"/>
      <c r="N182" s="11"/>
      <c r="O182" s="11"/>
    </row>
    <row r="183" spans="1:15" s="15" customFormat="1" x14ac:dyDescent="0.2">
      <c r="B183" s="10"/>
      <c r="C183" s="10"/>
      <c r="D183" s="10"/>
      <c r="E183" s="10"/>
      <c r="F183" s="11"/>
      <c r="G183" s="14"/>
      <c r="H183" s="10"/>
      <c r="I183" s="10"/>
      <c r="J183" s="11"/>
      <c r="K183" s="11"/>
      <c r="L183" s="10"/>
      <c r="M183" s="10"/>
      <c r="N183" s="11"/>
      <c r="O183" s="11"/>
    </row>
    <row r="184" spans="1:15" s="15" customFormat="1" x14ac:dyDescent="0.2">
      <c r="B184" s="10"/>
      <c r="C184" s="10"/>
      <c r="D184" s="10"/>
      <c r="E184" s="10"/>
      <c r="F184" s="11"/>
      <c r="G184" s="14"/>
      <c r="H184" s="10"/>
      <c r="I184" s="10"/>
      <c r="J184" s="11"/>
      <c r="K184" s="11"/>
      <c r="L184" s="10"/>
      <c r="M184" s="10"/>
      <c r="N184" s="11"/>
      <c r="O184" s="11"/>
    </row>
    <row r="185" spans="1:15" s="15" customFormat="1" x14ac:dyDescent="0.2">
      <c r="B185" s="10"/>
      <c r="C185" s="10"/>
      <c r="D185" s="10"/>
      <c r="E185" s="10"/>
      <c r="F185" s="11"/>
      <c r="G185" s="14"/>
      <c r="H185" s="10"/>
      <c r="I185" s="10"/>
      <c r="J185" s="11"/>
      <c r="K185" s="11"/>
      <c r="L185" s="10"/>
      <c r="M185" s="10"/>
      <c r="N185" s="11"/>
      <c r="O185" s="11"/>
    </row>
    <row r="186" spans="1:15" s="15" customFormat="1" x14ac:dyDescent="0.2">
      <c r="B186" s="10"/>
      <c r="C186" s="10"/>
      <c r="D186" s="10"/>
      <c r="E186" s="10"/>
      <c r="F186" s="11"/>
      <c r="G186" s="14"/>
      <c r="H186" s="10"/>
      <c r="I186" s="10"/>
      <c r="J186" s="11"/>
      <c r="K186" s="11"/>
      <c r="L186" s="10"/>
      <c r="M186" s="10"/>
      <c r="N186" s="11"/>
      <c r="O186" s="11"/>
    </row>
    <row r="187" spans="1:15" s="15" customFormat="1" x14ac:dyDescent="0.2">
      <c r="B187" s="10"/>
      <c r="C187" s="10"/>
      <c r="D187" s="10"/>
      <c r="E187" s="10"/>
      <c r="F187" s="11"/>
      <c r="G187" s="14"/>
      <c r="H187" s="10"/>
      <c r="I187" s="10"/>
      <c r="J187" s="11"/>
      <c r="K187" s="11"/>
      <c r="L187" s="10"/>
      <c r="M187" s="10"/>
      <c r="N187" s="11"/>
      <c r="O187" s="11"/>
    </row>
    <row r="188" spans="1:15" s="15" customFormat="1" x14ac:dyDescent="0.2">
      <c r="B188" s="10"/>
      <c r="C188" s="10"/>
      <c r="D188" s="10"/>
      <c r="E188" s="10"/>
      <c r="F188" s="11"/>
      <c r="G188" s="14"/>
      <c r="H188" s="10"/>
      <c r="I188" s="10"/>
      <c r="J188" s="11"/>
      <c r="K188" s="11"/>
      <c r="L188" s="10"/>
      <c r="M188" s="10"/>
      <c r="N188" s="11"/>
      <c r="O188" s="11"/>
    </row>
    <row r="189" spans="1:15" s="15" customFormat="1" x14ac:dyDescent="0.2">
      <c r="B189" s="10"/>
      <c r="C189" s="10"/>
      <c r="D189" s="10"/>
      <c r="E189" s="10"/>
      <c r="F189" s="11"/>
      <c r="G189" s="14"/>
      <c r="H189" s="10"/>
      <c r="I189" s="10"/>
      <c r="J189" s="11"/>
      <c r="K189" s="11"/>
      <c r="L189" s="10"/>
      <c r="M189" s="10"/>
      <c r="N189" s="11"/>
      <c r="O189" s="11"/>
    </row>
    <row r="190" spans="1:15" s="15" customFormat="1" x14ac:dyDescent="0.2">
      <c r="B190" s="10"/>
      <c r="C190" s="10"/>
      <c r="D190" s="10"/>
      <c r="E190" s="10"/>
      <c r="F190" s="11"/>
      <c r="G190" s="14"/>
      <c r="H190" s="10"/>
      <c r="I190" s="10"/>
      <c r="J190" s="11"/>
      <c r="K190" s="11"/>
      <c r="L190" s="10"/>
      <c r="M190" s="10"/>
      <c r="N190" s="11"/>
      <c r="O190" s="11"/>
    </row>
    <row r="191" spans="1:15" s="15" customFormat="1" x14ac:dyDescent="0.2">
      <c r="A191" s="10"/>
      <c r="B191" s="10"/>
      <c r="C191" s="10"/>
      <c r="D191" s="10"/>
      <c r="E191" s="10"/>
      <c r="F191" s="11"/>
      <c r="G191" s="14"/>
      <c r="H191" s="10"/>
      <c r="I191" s="10"/>
      <c r="J191" s="11"/>
      <c r="K191" s="11"/>
      <c r="L191" s="10"/>
      <c r="M191" s="10"/>
      <c r="N191" s="11"/>
      <c r="O191" s="11"/>
    </row>
    <row r="192" spans="1:15" s="15" customFormat="1" x14ac:dyDescent="0.2">
      <c r="A192" s="10"/>
      <c r="B192" s="10"/>
      <c r="C192" s="10"/>
      <c r="D192" s="10"/>
      <c r="E192" s="10"/>
      <c r="F192" s="11"/>
      <c r="G192" s="11"/>
      <c r="H192" s="10"/>
      <c r="I192" s="10"/>
      <c r="J192" s="11"/>
      <c r="K192" s="11"/>
      <c r="L192" s="10"/>
      <c r="M192" s="10"/>
      <c r="N192" s="11"/>
      <c r="O192" s="11"/>
    </row>
    <row r="193" spans="1:15" s="15" customFormat="1" x14ac:dyDescent="0.2">
      <c r="A193" s="10"/>
      <c r="B193" s="10"/>
      <c r="C193" s="10"/>
      <c r="D193" s="10"/>
      <c r="E193" s="10"/>
      <c r="F193" s="11"/>
      <c r="G193" s="11"/>
      <c r="H193" s="10"/>
      <c r="I193" s="10"/>
      <c r="J193" s="11"/>
      <c r="K193" s="11"/>
      <c r="L193" s="10"/>
      <c r="M193" s="10"/>
      <c r="N193" s="11"/>
      <c r="O193" s="11"/>
    </row>
    <row r="194" spans="1:15" s="15" customFormat="1" x14ac:dyDescent="0.2">
      <c r="A194" s="10"/>
      <c r="B194" s="10"/>
      <c r="C194" s="10"/>
      <c r="D194" s="10"/>
      <c r="E194" s="10"/>
      <c r="F194" s="11"/>
      <c r="G194" s="11"/>
      <c r="H194" s="10"/>
      <c r="I194" s="10"/>
      <c r="J194" s="11"/>
      <c r="K194" s="11"/>
      <c r="L194" s="10"/>
      <c r="M194" s="10"/>
      <c r="N194" s="11"/>
      <c r="O194" s="11"/>
    </row>
    <row r="195" spans="1:15" s="15" customFormat="1" x14ac:dyDescent="0.2">
      <c r="A195" s="10"/>
      <c r="B195" s="10"/>
      <c r="C195" s="10"/>
      <c r="D195" s="10"/>
      <c r="E195" s="10"/>
      <c r="F195" s="11"/>
      <c r="G195" s="11"/>
      <c r="H195" s="10"/>
      <c r="I195" s="10"/>
      <c r="J195" s="11"/>
      <c r="K195" s="11"/>
      <c r="L195" s="10"/>
      <c r="M195" s="10"/>
      <c r="N195" s="11"/>
      <c r="O195" s="11"/>
    </row>
    <row r="196" spans="1:15" s="15" customFormat="1" x14ac:dyDescent="0.2">
      <c r="A196" s="10"/>
      <c r="B196" s="10"/>
      <c r="C196" s="10"/>
      <c r="D196" s="10"/>
      <c r="E196" s="10"/>
      <c r="F196" s="11"/>
      <c r="G196" s="11"/>
      <c r="H196" s="10"/>
      <c r="I196" s="10"/>
      <c r="J196" s="11"/>
      <c r="K196" s="11"/>
      <c r="L196" s="10"/>
      <c r="M196" s="10"/>
      <c r="N196" s="11"/>
      <c r="O196" s="11"/>
    </row>
    <row r="197" spans="1:15" s="15" customFormat="1" x14ac:dyDescent="0.2">
      <c r="A197" s="10"/>
      <c r="B197" s="10"/>
      <c r="C197" s="10"/>
      <c r="D197" s="10"/>
      <c r="E197" s="10"/>
      <c r="F197" s="11"/>
      <c r="G197" s="11"/>
      <c r="H197" s="10"/>
      <c r="I197" s="10"/>
      <c r="J197" s="11"/>
      <c r="K197" s="11"/>
      <c r="L197" s="10"/>
      <c r="M197" s="10"/>
      <c r="N197" s="11"/>
      <c r="O197" s="11"/>
    </row>
    <row r="198" spans="1:15" s="15" customFormat="1" x14ac:dyDescent="0.2">
      <c r="A198" s="10"/>
      <c r="B198" s="10"/>
      <c r="C198" s="10"/>
      <c r="D198" s="10"/>
      <c r="E198" s="10"/>
      <c r="F198" s="11"/>
      <c r="G198" s="11"/>
      <c r="H198" s="10"/>
      <c r="I198" s="10"/>
      <c r="J198" s="11"/>
      <c r="K198" s="11"/>
      <c r="L198" s="10"/>
      <c r="M198" s="10"/>
      <c r="N198" s="11"/>
      <c r="O198" s="11"/>
    </row>
    <row r="199" spans="1:15" s="15" customFormat="1" x14ac:dyDescent="0.2">
      <c r="A199" s="10"/>
      <c r="B199" s="10"/>
      <c r="C199" s="10"/>
      <c r="D199" s="10"/>
      <c r="E199" s="10"/>
      <c r="F199" s="11"/>
      <c r="G199" s="11"/>
      <c r="H199" s="10"/>
      <c r="I199" s="10"/>
      <c r="J199" s="11"/>
      <c r="K199" s="11"/>
      <c r="L199" s="10"/>
      <c r="M199" s="10"/>
      <c r="N199" s="11"/>
      <c r="O199" s="11"/>
    </row>
    <row r="200" spans="1:15" s="15" customFormat="1" x14ac:dyDescent="0.2">
      <c r="A200" s="10"/>
      <c r="B200" s="10"/>
      <c r="C200" s="10"/>
      <c r="D200" s="10"/>
      <c r="E200" s="10"/>
      <c r="F200" s="11"/>
      <c r="G200" s="11"/>
      <c r="H200" s="10"/>
      <c r="I200" s="10"/>
      <c r="J200" s="11"/>
      <c r="K200" s="11"/>
      <c r="L200" s="10"/>
      <c r="M200" s="10"/>
      <c r="N200" s="11"/>
      <c r="O200" s="11"/>
    </row>
    <row r="201" spans="1:15" s="15" customFormat="1" x14ac:dyDescent="0.2">
      <c r="A201" s="10"/>
      <c r="B201" s="10"/>
      <c r="C201" s="10"/>
      <c r="D201" s="10"/>
      <c r="E201" s="10"/>
      <c r="F201" s="11"/>
      <c r="G201" s="11"/>
      <c r="H201" s="10"/>
      <c r="I201" s="10"/>
      <c r="J201" s="11"/>
      <c r="K201" s="11"/>
      <c r="L201" s="10"/>
      <c r="M201" s="10"/>
      <c r="N201" s="11"/>
      <c r="O201" s="11"/>
    </row>
    <row r="202" spans="1:15" s="15" customFormat="1" x14ac:dyDescent="0.2">
      <c r="A202" s="10"/>
      <c r="B202" s="10"/>
      <c r="C202" s="10"/>
      <c r="D202" s="10"/>
      <c r="E202" s="10"/>
      <c r="F202" s="11"/>
      <c r="G202" s="11"/>
      <c r="H202" s="10"/>
      <c r="I202" s="10"/>
      <c r="J202" s="11"/>
      <c r="K202" s="11"/>
      <c r="L202" s="10"/>
      <c r="M202" s="10"/>
      <c r="N202" s="11"/>
      <c r="O202" s="11"/>
    </row>
    <row r="203" spans="1:15" s="15" customFormat="1" x14ac:dyDescent="0.2">
      <c r="A203" s="10"/>
      <c r="B203" s="10"/>
      <c r="C203" s="10"/>
      <c r="D203" s="10"/>
      <c r="E203" s="10"/>
      <c r="F203" s="11"/>
      <c r="G203" s="11"/>
      <c r="H203" s="10"/>
      <c r="I203" s="10"/>
      <c r="J203" s="11"/>
      <c r="K203" s="11"/>
      <c r="L203" s="10"/>
      <c r="M203" s="10"/>
      <c r="N203" s="11"/>
      <c r="O203" s="11"/>
    </row>
    <row r="204" spans="1:15" s="15" customFormat="1" x14ac:dyDescent="0.2">
      <c r="A204" s="10"/>
      <c r="B204" s="10"/>
      <c r="C204" s="10"/>
      <c r="D204" s="10"/>
      <c r="E204" s="10"/>
      <c r="F204" s="11"/>
      <c r="G204" s="11"/>
      <c r="H204" s="10"/>
      <c r="I204" s="10"/>
      <c r="J204" s="11"/>
      <c r="K204" s="11"/>
      <c r="L204" s="10"/>
      <c r="M204" s="10"/>
      <c r="N204" s="11"/>
      <c r="O204" s="11"/>
    </row>
    <row r="205" spans="1:15" s="12" customFormat="1" ht="15" x14ac:dyDescent="0.25">
      <c r="A205" s="10"/>
      <c r="B205" s="10"/>
      <c r="C205" s="10"/>
      <c r="D205" s="10"/>
      <c r="E205" s="10"/>
      <c r="F205" s="11"/>
      <c r="G205" s="11"/>
      <c r="H205" s="10"/>
      <c r="I205" s="10"/>
      <c r="J205" s="11"/>
      <c r="K205" s="11"/>
      <c r="L205" s="10"/>
      <c r="M205" s="10"/>
      <c r="N205" s="11"/>
      <c r="O205" s="11"/>
    </row>
  </sheetData>
  <mergeCells count="20">
    <mergeCell ref="AF9:AG9"/>
    <mergeCell ref="AI9:AJ9"/>
    <mergeCell ref="D8:F8"/>
    <mergeCell ref="H8:J8"/>
    <mergeCell ref="L8:N8"/>
    <mergeCell ref="D9:E9"/>
    <mergeCell ref="F9:G9"/>
    <mergeCell ref="H9:I9"/>
    <mergeCell ref="J9:K9"/>
    <mergeCell ref="L9:M9"/>
    <mergeCell ref="B39:G39"/>
    <mergeCell ref="T9:U9"/>
    <mergeCell ref="W9:X9"/>
    <mergeCell ref="Z9:AA9"/>
    <mergeCell ref="AC9:AD9"/>
    <mergeCell ref="B34:G34"/>
    <mergeCell ref="B35:G35"/>
    <mergeCell ref="B36:G36"/>
    <mergeCell ref="B37:G37"/>
    <mergeCell ref="B38:G38"/>
  </mergeCells>
  <hyperlinks>
    <hyperlink ref="B2" location="Contents!A1" display="Back to Contents" xr:uid="{15406E86-F8BF-492A-8F11-75A8E7C8329F}"/>
  </hyperlinks>
  <pageMargins left="0.7" right="0.7" top="0.75" bottom="0.75" header="0.3" footer="0.3"/>
  <pageSetup paperSize="9"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uildingblocks xmlns="4a6a0fc7-0a16-47ed-bd5e-5ab115bfcff3" xsi:nil="true"/>
    <lcf76f155ced4ddcb4097134ff3c332f xmlns="4a6a0fc7-0a16-47ed-bd5e-5ab115bfcff3">
      <Terms xmlns="http://schemas.microsoft.com/office/infopath/2007/PartnerControls"/>
    </lcf76f155ced4ddcb4097134ff3c332f>
    <Order0 xmlns="4a6a0fc7-0a16-47ed-bd5e-5ab115bfcff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495206AF9289409642458A82327F16" ma:contentTypeVersion="16" ma:contentTypeDescription="Create a new document." ma:contentTypeScope="" ma:versionID="44f49aaf0a1abf734c234886cf887c58">
  <xsd:schema xmlns:xsd="http://www.w3.org/2001/XMLSchema" xmlns:xs="http://www.w3.org/2001/XMLSchema" xmlns:p="http://schemas.microsoft.com/office/2006/metadata/properties" xmlns:ns2="4a6a0fc7-0a16-47ed-bd5e-5ab115bfcff3" xmlns:ns3="a6edbaae-f80b-47ec-8bf5-638b003f077e" targetNamespace="http://schemas.microsoft.com/office/2006/metadata/properties" ma:root="true" ma:fieldsID="b1cc231fb9dd3df6ec14bc79b10f9094" ns2:_="" ns3:_="">
    <xsd:import namespace="4a6a0fc7-0a16-47ed-bd5e-5ab115bfcff3"/>
    <xsd:import namespace="a6edbaae-f80b-47ec-8bf5-638b003f077e"/>
    <xsd:element name="properties">
      <xsd:complexType>
        <xsd:sequence>
          <xsd:element name="documentManagement">
            <xsd:complexType>
              <xsd:all>
                <xsd:element ref="ns2:Order0" minOccurs="0"/>
                <xsd:element ref="ns2:Buildingblock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a0fc7-0a16-47ed-bd5e-5ab115bfcff3" elementFormDefault="qualified">
    <xsd:import namespace="http://schemas.microsoft.com/office/2006/documentManagement/types"/>
    <xsd:import namespace="http://schemas.microsoft.com/office/infopath/2007/PartnerControls"/>
    <xsd:element name="Order0" ma:index="8" nillable="true" ma:displayName="Order" ma:description="Sort folders on order" ma:format="Dropdown" ma:indexed="true" ma:internalName="Order0" ma:percentage="FALSE">
      <xsd:simpleType>
        <xsd:restriction base="dms:Number"/>
      </xsd:simpleType>
    </xsd:element>
    <xsd:element name="Buildingblocks" ma:index="9" nillable="true" ma:displayName="Building blocks" ma:format="Dropdown" ma:internalName="Buildingblocks">
      <xsd:complexType>
        <xsd:complexContent>
          <xsd:extension base="dms:MultiChoice">
            <xsd:sequence>
              <xsd:element name="Value" maxOccurs="unbounded" minOccurs="0" nillable="true">
                <xsd:simpleType>
                  <xsd:restriction base="dms:Choice">
                    <xsd:enumeration value="Overarching"/>
                    <xsd:enumeration value="Social security and work"/>
                    <xsd:enumeration value="Money matters"/>
                    <xsd:enumeration value="Health"/>
                    <xsd:enumeration value="Costs and communities"/>
                  </xsd:restriction>
                </xsd:simple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3e726d3-233e-4e8b-962f-158b3252e71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edbaae-f80b-47ec-8bf5-638b003f077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DD365-D2F3-4C92-B6B3-CAABB8F8F3CE}">
  <ds:schemaRefs>
    <ds:schemaRef ds:uri="http://schemas.microsoft.com/office/2006/metadata/properties"/>
    <ds:schemaRef ds:uri="http://schemas.microsoft.com/office/infopath/2007/PartnerControls"/>
    <ds:schemaRef ds:uri="4a6a0fc7-0a16-47ed-bd5e-5ab115bfcff3"/>
  </ds:schemaRefs>
</ds:datastoreItem>
</file>

<file path=customXml/itemProps2.xml><?xml version="1.0" encoding="utf-8"?>
<ds:datastoreItem xmlns:ds="http://schemas.openxmlformats.org/officeDocument/2006/customXml" ds:itemID="{584B0749-676A-40DC-A113-DC9E30697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a0fc7-0a16-47ed-bd5e-5ab115bfcff3"/>
    <ds:schemaRef ds:uri="a6edbaae-f80b-47ec-8bf5-638b003f0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770908-5DD9-4D5E-A072-61BF43E83D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38</vt:i4>
      </vt:variant>
    </vt:vector>
  </HeadingPairs>
  <TitlesOfParts>
    <vt:vector size="80" baseType="lpstr">
      <vt:lpstr>Contents</vt:lpstr>
      <vt:lpstr>1_1</vt:lpstr>
      <vt:lpstr>1_2</vt:lpstr>
      <vt:lpstr>1_3</vt:lpstr>
      <vt:lpstr>1_4</vt:lpstr>
      <vt:lpstr>1_5</vt:lpstr>
      <vt:lpstr>1_6</vt:lpstr>
      <vt:lpstr>1_7</vt:lpstr>
      <vt:lpstr>1_8</vt:lpstr>
      <vt:lpstr>1_9</vt:lpstr>
      <vt:lpstr>1_10</vt:lpstr>
      <vt:lpstr>1_11</vt:lpstr>
      <vt:lpstr>1_12</vt:lpstr>
      <vt:lpstr>1_13</vt:lpstr>
      <vt:lpstr>1_14</vt:lpstr>
      <vt:lpstr>1_15</vt:lpstr>
      <vt:lpstr>1_16</vt:lpstr>
      <vt:lpstr>1_17</vt:lpstr>
      <vt:lpstr>1_18</vt:lpstr>
      <vt:lpstr>1_19</vt:lpstr>
      <vt:lpstr>1_20</vt:lpstr>
      <vt:lpstr>2_1</vt:lpstr>
      <vt:lpstr>2_2</vt:lpstr>
      <vt:lpstr>2_3</vt:lpstr>
      <vt:lpstr>2_4</vt:lpstr>
      <vt:lpstr>2_5</vt:lpstr>
      <vt:lpstr>2_6</vt:lpstr>
      <vt:lpstr>3_1</vt:lpstr>
      <vt:lpstr>4_1</vt:lpstr>
      <vt:lpstr>4_2</vt:lpstr>
      <vt:lpstr>A1_1</vt:lpstr>
      <vt:lpstr>A1_2</vt:lpstr>
      <vt:lpstr>A2_1</vt:lpstr>
      <vt:lpstr>A2_2</vt:lpstr>
      <vt:lpstr>A2_3</vt:lpstr>
      <vt:lpstr>A2_4</vt:lpstr>
      <vt:lpstr>A2_5</vt:lpstr>
      <vt:lpstr>A2_6</vt:lpstr>
      <vt:lpstr>A2_7</vt:lpstr>
      <vt:lpstr>A2_8</vt:lpstr>
      <vt:lpstr>A2_9</vt:lpstr>
      <vt:lpstr>A2_10</vt:lpstr>
      <vt:lpstr>'1_1'!Print_Area</vt:lpstr>
      <vt:lpstr>'1_10'!Print_Area</vt:lpstr>
      <vt:lpstr>'1_11'!Print_Area</vt:lpstr>
      <vt:lpstr>'1_12'!Print_Area</vt:lpstr>
      <vt:lpstr>'1_13'!Print_Area</vt:lpstr>
      <vt:lpstr>'1_14'!Print_Area</vt:lpstr>
      <vt:lpstr>'1_15'!Print_Area</vt:lpstr>
      <vt:lpstr>'1_16'!Print_Area</vt:lpstr>
      <vt:lpstr>'1_17'!Print_Area</vt:lpstr>
      <vt:lpstr>'1_18'!Print_Area</vt:lpstr>
      <vt:lpstr>'1_19'!Print_Area</vt:lpstr>
      <vt:lpstr>'1_2'!Print_Area</vt:lpstr>
      <vt:lpstr>'1_20'!Print_Area</vt:lpstr>
      <vt:lpstr>'1_3'!Print_Area</vt:lpstr>
      <vt:lpstr>'1_4'!Print_Area</vt:lpstr>
      <vt:lpstr>'1_5'!Print_Area</vt:lpstr>
      <vt:lpstr>'1_6'!Print_Area</vt:lpstr>
      <vt:lpstr>'1_7'!Print_Area</vt:lpstr>
      <vt:lpstr>'1_8'!Print_Area</vt:lpstr>
      <vt:lpstr>'1_9'!Print_Area</vt:lpstr>
      <vt:lpstr>'2_1'!Print_Area</vt:lpstr>
      <vt:lpstr>'2_2'!Print_Area</vt:lpstr>
      <vt:lpstr>'2_3'!Print_Area</vt:lpstr>
      <vt:lpstr>'2_4'!Print_Area</vt:lpstr>
      <vt:lpstr>'2_5'!Print_Area</vt:lpstr>
      <vt:lpstr>'2_6'!Print_Area</vt:lpstr>
      <vt:lpstr>'3_1'!Print_Area</vt:lpstr>
      <vt:lpstr>A2_1!Print_Area</vt:lpstr>
      <vt:lpstr>A2_10!Print_Area</vt:lpstr>
      <vt:lpstr>A2_2!Print_Area</vt:lpstr>
      <vt:lpstr>A2_3!Print_Area</vt:lpstr>
      <vt:lpstr>A2_4!Print_Area</vt:lpstr>
      <vt:lpstr>A2_5!Print_Area</vt:lpstr>
      <vt:lpstr>A2_6!Print_Area</vt:lpstr>
      <vt:lpstr>A2_7!Print_Area</vt:lpstr>
      <vt:lpstr>A2_8!Print_Area</vt:lpstr>
      <vt:lpstr>A2_9!Print_Area</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Emily</dc:creator>
  <cp:keywords/>
  <dc:description/>
  <cp:lastModifiedBy>Thomas Weekes</cp:lastModifiedBy>
  <cp:revision/>
  <dcterms:created xsi:type="dcterms:W3CDTF">2018-11-21T17:57:16Z</dcterms:created>
  <dcterms:modified xsi:type="dcterms:W3CDTF">2024-10-03T09:35:19Z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0x01010085495206AF9289409642458A82327F16</vt:lpwstr>
  </property>
  <property fmtid="{D5CDD505-2E9C-101B-9397-08002B2CF9AE}" pid="3" name="MediaServiceImageTags">
    <vt:lpwstr/>
  </property>
</Properties>
</file>